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60" tabRatio="728"/>
  </bookViews>
  <sheets>
    <sheet name="地市透视表" sheetId="5" r:id="rId1"/>
    <sheet name="汇总" sheetId="2" r:id="rId2"/>
    <sheet name="舟山" sheetId="80" r:id="rId3"/>
  </sheets>
  <definedNames>
    <definedName name="_xlnm._FilterDatabase" localSheetId="1" hidden="1">汇总!#REF!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<sst xmlns="http://schemas.openxmlformats.org/spreadsheetml/2006/main" count="890" uniqueCount="324">
  <si>
    <t>地市</t>
  </si>
  <si>
    <t>资产条数</t>
  </si>
  <si>
    <t>资产原值（元）</t>
  </si>
  <si>
    <t>资产净值（元）</t>
  </si>
  <si>
    <t>净值/原值</t>
  </si>
  <si>
    <t>评估价（元）</t>
  </si>
  <si>
    <t>舟山</t>
  </si>
  <si>
    <t>合计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</si>
  <si>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</si>
  <si>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</si>
  <si>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</si>
  <si>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</si>
  <si>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</si>
  <si>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</si>
  <si>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</si>
  <si>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</si>
  <si>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</si>
  <si>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动力及环境监控单元</t>
  </si>
  <si>
    <t>个</t>
  </si>
  <si>
    <t>开关电源</t>
  </si>
  <si>
    <t>嵌入式开关电源</t>
  </si>
  <si>
    <t>1980元/吨</t>
  </si>
  <si>
    <t>壁挂式开关电源</t>
  </si>
  <si>
    <t>组合式开关电源</t>
  </si>
  <si>
    <t>2P空调</t>
  </si>
  <si>
    <t>3P空调</t>
  </si>
  <si>
    <t>RRU安装架室内RRU安装架</t>
  </si>
  <si>
    <t>配电箱</t>
  </si>
  <si>
    <t>一体化机柜</t>
  </si>
  <si>
    <t>变压器</t>
  </si>
  <si>
    <t>直流远供系统</t>
  </si>
  <si>
    <t>智能通风系统</t>
  </si>
  <si>
    <t>智能通风控制器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</si>
  <si>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</si>
  <si>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</si>
  <si>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</si>
  <si>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</si>
  <si>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</si>
  <si>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</si>
  <si>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</si>
  <si>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</si>
  <si>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</si>
  <si>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</si>
  <si>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</si>
  <si>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</si>
  <si>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</si>
  <si>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</si>
  <si>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总经理办公会纪要〔2025〕第 15 期</t>
  </si>
  <si>
    <t>330900112550</t>
  </si>
  <si>
    <t>1</t>
  </si>
  <si>
    <t>组合式</t>
  </si>
  <si>
    <t>岱山大衢东长沙</t>
  </si>
  <si>
    <t>330921908000000249</t>
  </si>
  <si>
    <t>330900108959</t>
  </si>
  <si>
    <t>普陀虾峙兴泉寺-2</t>
  </si>
  <si>
    <t>330903908000000497</t>
  </si>
  <si>
    <t>330900304054</t>
  </si>
  <si>
    <t>套</t>
  </si>
  <si>
    <t>动环</t>
  </si>
  <si>
    <t>嵊泗花鸟山站</t>
  </si>
  <si>
    <t>330922908000000193</t>
  </si>
  <si>
    <t>330900108941</t>
  </si>
  <si>
    <t>嵊泗黄龙大岙-2</t>
  </si>
  <si>
    <t>330922908000000092</t>
  </si>
  <si>
    <t>330900109827</t>
  </si>
  <si>
    <t>嵊泗嵊山泗洲塘</t>
  </si>
  <si>
    <t>330922908000000049</t>
  </si>
  <si>
    <t>330900103921</t>
  </si>
  <si>
    <t>嵊泗大悲山</t>
  </si>
  <si>
    <t>330922908000000169</t>
  </si>
  <si>
    <t>330900307986</t>
  </si>
  <si>
    <t>岱山仙草潭</t>
  </si>
  <si>
    <t>330921908000000420</t>
  </si>
  <si>
    <t>330900108889</t>
  </si>
  <si>
    <t>壁挂式</t>
  </si>
  <si>
    <t>岱山金海湾北区</t>
  </si>
  <si>
    <t>330921908000000370</t>
  </si>
  <si>
    <t>330900100845</t>
  </si>
  <si>
    <t>岱山金海湾北区2</t>
  </si>
  <si>
    <t>330921908000000243</t>
  </si>
  <si>
    <t>330900103043</t>
  </si>
  <si>
    <t>岱山仙草潭3</t>
  </si>
  <si>
    <t>330921908000000369</t>
  </si>
  <si>
    <t>330900107711</t>
  </si>
  <si>
    <t>嵊泗五龙公路</t>
  </si>
  <si>
    <t>330922908000000097</t>
  </si>
  <si>
    <t>330900103917</t>
  </si>
  <si>
    <t>菜园引航大楼</t>
  </si>
  <si>
    <t>330922010000000047</t>
  </si>
  <si>
    <t>330900100719</t>
  </si>
  <si>
    <t>岱山长涂丁嘴门站</t>
  </si>
  <si>
    <t>330921908000000096</t>
  </si>
  <si>
    <t>330900107269</t>
  </si>
  <si>
    <t>嵊泗插旗岗联通站</t>
  </si>
  <si>
    <t>330922908000000235</t>
  </si>
  <si>
    <t>330900109096</t>
  </si>
  <si>
    <t>嵊泗干斜</t>
  </si>
  <si>
    <t>330922908000000080</t>
  </si>
  <si>
    <t>330900305938</t>
  </si>
  <si>
    <t>架</t>
  </si>
  <si>
    <t>嵌入式</t>
  </si>
  <si>
    <t>嵊泗翡翠园东</t>
  </si>
  <si>
    <t>330922500000000010</t>
  </si>
  <si>
    <t>330900104749</t>
  </si>
  <si>
    <t>嵊泗嵊山海洋站</t>
  </si>
  <si>
    <t>330922908000000197</t>
  </si>
  <si>
    <t>330900109278</t>
  </si>
  <si>
    <t>空调</t>
  </si>
  <si>
    <t>2P壁挂</t>
  </si>
  <si>
    <t>嵊泗沙河路搬迁</t>
  </si>
  <si>
    <t>330922500000000006</t>
  </si>
  <si>
    <t>330900108965</t>
  </si>
  <si>
    <t>普陀桃花沙岙</t>
  </si>
  <si>
    <t>330903908000000678</t>
  </si>
  <si>
    <t>330900104797</t>
  </si>
  <si>
    <t>普陀桃花茶山岙</t>
  </si>
  <si>
    <t>33090300000124</t>
  </si>
  <si>
    <t>330900104802</t>
  </si>
  <si>
    <t>普陀桃花鹁鸪门</t>
  </si>
  <si>
    <t>330903908000000679</t>
  </si>
  <si>
    <t>330900109009</t>
  </si>
  <si>
    <t>普陀虾峙礁岙</t>
  </si>
  <si>
    <t>330903908000000504</t>
  </si>
  <si>
    <t>330900300995</t>
  </si>
  <si>
    <t>普陀桃花圣岩寺</t>
  </si>
  <si>
    <t>330903908000000692</t>
  </si>
  <si>
    <t>330900108948</t>
  </si>
  <si>
    <t>普陀虾峙大涂面</t>
  </si>
  <si>
    <t>330903908000000590</t>
  </si>
  <si>
    <t>330900109126</t>
  </si>
  <si>
    <t>普陀虾峙金竹坑</t>
  </si>
  <si>
    <t>330903908000000496</t>
  </si>
  <si>
    <t>330900104666</t>
  </si>
  <si>
    <t>普陀桃花安期峰</t>
  </si>
  <si>
    <t>330903908000000775</t>
  </si>
  <si>
    <t>330900109086</t>
  </si>
  <si>
    <t>嵊泗石柱</t>
  </si>
  <si>
    <t>330922908000000119</t>
  </si>
  <si>
    <t>330900103853</t>
  </si>
  <si>
    <t>嵊泗会城岙-2</t>
  </si>
  <si>
    <t>330922908000000069</t>
  </si>
  <si>
    <t>330900101039</t>
  </si>
  <si>
    <t>嵊泗菜园横山园</t>
  </si>
  <si>
    <t>330922908000000064</t>
  </si>
  <si>
    <t>330900301281</t>
  </si>
  <si>
    <t>嵊泗西山</t>
  </si>
  <si>
    <t>330922908000000007</t>
  </si>
  <si>
    <t>330900302980</t>
  </si>
  <si>
    <t>基站舒适空调2匹（挂式）（单相）-整机（单冷）</t>
  </si>
  <si>
    <t>台</t>
  </si>
  <si>
    <t>嵊泗菜园新区</t>
  </si>
  <si>
    <t>330922908000000085</t>
  </si>
  <si>
    <t>330900109843</t>
  </si>
  <si>
    <t>嵊泗西会城</t>
  </si>
  <si>
    <t>330922908000000077</t>
  </si>
  <si>
    <t>330900100955</t>
  </si>
  <si>
    <t>嵊泗和尚官</t>
  </si>
  <si>
    <t>330922908000000040</t>
  </si>
  <si>
    <t>330900109393</t>
  </si>
  <si>
    <t>3P柜式</t>
  </si>
  <si>
    <t>330900304050</t>
  </si>
  <si>
    <t>330900104468</t>
  </si>
  <si>
    <t>嵊泗高场湾新区</t>
  </si>
  <si>
    <t>330922908000000075</t>
  </si>
  <si>
    <t>330900103454</t>
  </si>
  <si>
    <t>嵊泗华帝歌厅</t>
  </si>
  <si>
    <t>330922908000000029</t>
  </si>
  <si>
    <t>330900309327</t>
  </si>
  <si>
    <t>朱家尖大青山箬槽2</t>
  </si>
  <si>
    <t>330903500000000023</t>
  </si>
  <si>
    <t>330900300082</t>
  </si>
  <si>
    <t>舟山市定海晓峰岭隧道拉远(竹山隧道)</t>
  </si>
  <si>
    <t>330902908000000032</t>
  </si>
  <si>
    <t>330900102063</t>
  </si>
  <si>
    <t>普陀东港港汇广场</t>
  </si>
  <si>
    <t>330903908000000478</t>
  </si>
  <si>
    <t>330900105040</t>
  </si>
  <si>
    <t>330900101751</t>
  </si>
  <si>
    <t>舟山4806工厂</t>
  </si>
  <si>
    <t>330902908000000258</t>
  </si>
  <si>
    <t>330900102894</t>
  </si>
  <si>
    <t>普陀东港海莲路</t>
  </si>
  <si>
    <t>330903908000000725</t>
  </si>
  <si>
    <t>330900300946</t>
  </si>
  <si>
    <t>普陀六横大教场</t>
  </si>
  <si>
    <t>330903908000000572</t>
  </si>
  <si>
    <t>330900110827</t>
  </si>
  <si>
    <t>普陀同济</t>
  </si>
  <si>
    <t>330903908000000716</t>
  </si>
  <si>
    <t>330900302889</t>
  </si>
  <si>
    <t>普通空调柜式</t>
  </si>
  <si>
    <t>普陀墩头</t>
  </si>
  <si>
    <t>330903908000000587</t>
  </si>
  <si>
    <t>330900105151</t>
  </si>
  <si>
    <t>普陀蒲湾</t>
  </si>
  <si>
    <t>330903908000000896</t>
  </si>
  <si>
    <t>330900112161</t>
  </si>
  <si>
    <t>330900102042</t>
  </si>
  <si>
    <t>普陀六横下长涂</t>
  </si>
  <si>
    <t>330903908000000724</t>
  </si>
  <si>
    <t>330900305115</t>
  </si>
  <si>
    <t>普陀六横冷冻厂</t>
  </si>
  <si>
    <t>330903908000000410</t>
  </si>
  <si>
    <t>330900105226</t>
  </si>
  <si>
    <t>普陀六横黄沙</t>
  </si>
  <si>
    <t>330903908000000646</t>
  </si>
  <si>
    <t>330900109285</t>
  </si>
  <si>
    <t>普陀吴家岙</t>
  </si>
  <si>
    <t>330903908000000697</t>
  </si>
  <si>
    <t>330900101892</t>
  </si>
  <si>
    <t>普陀展茅化工</t>
  </si>
  <si>
    <t>330903908000000649</t>
  </si>
  <si>
    <t>330900303459</t>
  </si>
  <si>
    <t>普陀朱家尖大山</t>
  </si>
  <si>
    <t>330903908000000603</t>
  </si>
  <si>
    <t>330900109237</t>
  </si>
  <si>
    <t>普陀东港山水人家</t>
  </si>
  <si>
    <t>330903908000000680</t>
  </si>
  <si>
    <t>330900304957</t>
  </si>
  <si>
    <t>定海大沙青岙</t>
  </si>
  <si>
    <t>330902908000000490</t>
  </si>
  <si>
    <t>330900104857</t>
  </si>
  <si>
    <t>舟山金塘狮子山</t>
  </si>
  <si>
    <t>330902908000000454</t>
  </si>
  <si>
    <t>330900306621</t>
  </si>
  <si>
    <t>舟山大沙青林搬迁站</t>
  </si>
  <si>
    <t>330902500000000097</t>
  </si>
  <si>
    <t>330900101918</t>
  </si>
  <si>
    <t>定海金塘西垢站</t>
  </si>
  <si>
    <t>330902908000000932</t>
  </si>
  <si>
    <t>330900102038</t>
  </si>
  <si>
    <t>大沙外青岙</t>
  </si>
  <si>
    <t>33090201000324</t>
  </si>
  <si>
    <t>330900305796</t>
  </si>
  <si>
    <t>舟山长白外礁门村</t>
  </si>
  <si>
    <t>330902500000000109</t>
  </si>
  <si>
    <t>330900301672</t>
  </si>
  <si>
    <t>(杭州振东)-空调</t>
  </si>
  <si>
    <t>定海马岙黄岩山</t>
  </si>
  <si>
    <t>330902500000000026</t>
  </si>
  <si>
    <t>330900303772</t>
  </si>
  <si>
    <t>普通空调壁挂</t>
  </si>
  <si>
    <t>普陀蒋家塘</t>
  </si>
  <si>
    <t>330903908000000778</t>
  </si>
  <si>
    <t>330900305732</t>
  </si>
  <si>
    <t>普陀蒲岙</t>
  </si>
  <si>
    <t>330903908000000574</t>
  </si>
  <si>
    <t>330900306674</t>
  </si>
  <si>
    <t>嵊泗大洋海员俱乐部</t>
  </si>
  <si>
    <t>330922908000000118</t>
  </si>
  <si>
    <t>330900303190</t>
  </si>
  <si>
    <t>电源机柜一体化电池柜I型</t>
  </si>
  <si>
    <t>嵊泗大洋海员俱乐部东</t>
  </si>
  <si>
    <t>330922500000000001</t>
  </si>
  <si>
    <t>总经理办公会纪要〔2024〕第 36 期</t>
  </si>
  <si>
    <t>无编码</t>
  </si>
  <si>
    <t>供电计量设备</t>
  </si>
  <si>
    <t>-</t>
  </si>
  <si>
    <t>舟山临城茶山浦</t>
  </si>
  <si>
    <t>330902500010001623</t>
  </si>
  <si>
    <t>总经理办公会纪要〔2025〕第 18 期</t>
  </si>
  <si>
    <t>330900107302</t>
  </si>
  <si>
    <t>舟山五洲</t>
  </si>
  <si>
    <t>330902908000000151</t>
  </si>
  <si>
    <t>330900105156</t>
  </si>
  <si>
    <t>岱山燕黄线</t>
  </si>
  <si>
    <t>330921908000000301</t>
  </si>
  <si>
    <t>330900104911</t>
  </si>
  <si>
    <t>普陀六横荷花山头站</t>
  </si>
  <si>
    <t>330903908000000248</t>
  </si>
  <si>
    <t>330900305224</t>
  </si>
  <si>
    <t>岱山县高亭东海</t>
  </si>
  <si>
    <t>330921908000000257</t>
  </si>
  <si>
    <t>330900112147</t>
  </si>
  <si>
    <t>330900104866</t>
  </si>
  <si>
    <t>普陀六横滚龙岙</t>
  </si>
  <si>
    <t>330903908000000722</t>
  </si>
  <si>
    <t>330900300386</t>
  </si>
  <si>
    <t>定海松山门</t>
  </si>
  <si>
    <t>33090200000122</t>
  </si>
  <si>
    <t>330900300790</t>
  </si>
  <si>
    <t>普陀六横翁家嘴</t>
  </si>
  <si>
    <t>330903908000000826</t>
  </si>
  <si>
    <t>330900103386</t>
  </si>
  <si>
    <t>舟山岙山</t>
  </si>
  <si>
    <t>330902908000000060</t>
  </si>
  <si>
    <t>330900000856</t>
  </si>
  <si>
    <t>电信甬东机房</t>
  </si>
  <si>
    <t>33090201000103</t>
  </si>
  <si>
    <t>330900101998</t>
  </si>
  <si>
    <t>空调节能设备</t>
  </si>
  <si>
    <t>定海马岙袁家</t>
  </si>
  <si>
    <t>330902500000000010</t>
  </si>
  <si>
    <t>330900302584</t>
  </si>
  <si>
    <t>动环监控设备</t>
  </si>
  <si>
    <t>DAM2160I-T</t>
  </si>
  <si>
    <t>金塘闻家岙</t>
  </si>
  <si>
    <t>33090201000345</t>
  </si>
  <si>
    <t>330900304198</t>
  </si>
  <si>
    <t>主设备室内型成套设备基本配置模型</t>
  </si>
  <si>
    <t>定海双桥兴港海运</t>
  </si>
  <si>
    <t>330902500000000014</t>
  </si>
  <si>
    <t>330900302493</t>
  </si>
  <si>
    <t>普陀大沙塘LY汇景东方</t>
  </si>
  <si>
    <t>330903700000006799</t>
  </si>
  <si>
    <t>330900302574</t>
  </si>
  <si>
    <t>定海双桥中海粮油西</t>
  </si>
  <si>
    <t>330902500000000030</t>
  </si>
  <si>
    <t>330900302713</t>
  </si>
  <si>
    <t>定海临城财富大酒店南</t>
  </si>
  <si>
    <t>330902500000000037</t>
  </si>
  <si>
    <t>330900303137</t>
  </si>
  <si>
    <t>定海干榄远洋基地</t>
  </si>
  <si>
    <t>330902500000000045</t>
  </si>
  <si>
    <t>330900304791</t>
  </si>
  <si>
    <t>定海金塘木岙狮子山站</t>
  </si>
  <si>
    <t>330902908000001039</t>
  </si>
  <si>
    <t>330900302154</t>
  </si>
  <si>
    <t>只</t>
  </si>
  <si>
    <t>IP55-1000W(DC48V)</t>
  </si>
  <si>
    <t>朱家尖大青山箬槽1</t>
  </si>
  <si>
    <t>330903500000000021</t>
  </si>
  <si>
    <t>330900302159</t>
  </si>
  <si>
    <t>机架1/监控1/防雷1/1000W电源模块5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</si>
</sst>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0"/>
      <color theme="1"/>
      <name val="华文细黑"/>
      <charset val="134"/>
    </font>
    <font>
      <sz val="10.5"/>
      <color rgb="FF333333"/>
      <name val="Arial"/>
      <charset val="134"/>
    </font>
    <font>
      <b/>
      <sz val="11"/>
      <color theme="1"/>
      <name val="华文细黑"/>
      <charset val="134"/>
    </font>
    <font>
      <sz val="11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  <xf numFmtId="0" fontId="25" fillId="0" borderId="0"/>
    <xf numFmtId="0" fontId="26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3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1" xfId="0" applyFill="1" applyBorder="1" applyAlignment="1">
      <alignment horizontal="center" vertical="center"/>
    </xf>
    <xf numFmtId="0" fontId="0" fillId="2" borderId="1" xfId="52" applyFill="1" applyBorder="1" applyAlignment="1">
      <alignment horizontal="center" vertical="center" wrapText="1"/>
    </xf>
    <xf numFmtId="0" fontId="0" fillId="2" borderId="1" xfId="52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52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0" fontId="0" fillId="0" borderId="1" xfId="52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52" applyNumberFormat="1" applyFont="1" applyFill="1" applyBorder="1" applyAlignment="1" applyProtection="1">
      <alignment horizontal="center" vertical="center"/>
    </xf>
    <xf numFmtId="9" fontId="0" fillId="0" borderId="1" xfId="52" applyNumberFormat="1" applyFill="1" applyBorder="1" applyAlignment="1">
      <alignment horizontal="center" vertical="center"/>
    </xf>
    <xf numFmtId="0" fontId="0" fillId="0" borderId="1" xfId="52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2" xfId="52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3" xfId="0" applyFill="1" applyBorder="1" applyAlignment="1"/>
    <xf numFmtId="0" fontId="0" fillId="4" borderId="0" xfId="0" applyFill="1" applyAlignment="1"/>
    <xf numFmtId="0" fontId="0" fillId="0" borderId="2" xfId="52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 quotePrefix="1">
      <alignment horizontal="center" vertical="center"/>
    </xf>
    <xf numFmtId="0" fontId="0" fillId="0" borderId="1" xfId="52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7" xfId="51"/>
    <cellStyle name="常规 2" xfId="52"/>
    <cellStyle name="常规 2 2" xfId="53"/>
    <cellStyle name="常规 3 2" xfId="54"/>
    <cellStyle name="常规 4" xfId="55"/>
    <cellStyle name="常规 3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365125</xdr:colOff>
          <xdr:row>1</xdr:row>
          <xdr:rowOff>184150</xdr:rowOff>
        </xdr:to>
        <xdr:sp>
          <xdr:nvSpPr>
            <xdr:cNvPr id="12289" name="Host Control 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209550"/>
              <a:ext cx="365125" cy="18415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"/>
  <sheetViews>
    <sheetView tabSelected="1" workbookViewId="0">
      <selection activeCell="E5" sqref="E5"/>
    </sheetView>
  </sheetViews>
  <sheetFormatPr defaultColWidth="8.87272727272727" defaultRowHeight="13.75" outlineLevelRow="2" outlineLevelCol="5"/>
  <cols>
    <col min="1" max="1" width="5.77272727272727" style="25" customWidth="1"/>
    <col min="2" max="2" width="9.86363636363636" style="26" customWidth="1"/>
    <col min="3" max="4" width="16.7727272727273" style="27" customWidth="1"/>
    <col min="5" max="5" width="10.9090909090909" style="28" customWidth="1"/>
    <col min="6" max="6" width="14.4545454545455" style="27" customWidth="1"/>
    <col min="7" max="8" width="17.1090909090909"/>
    <col min="9" max="10" width="14.1090909090909" customWidth="1"/>
    <col min="11" max="11" width="14.3363636363636" customWidth="1"/>
    <col min="12" max="12" width="14" customWidth="1"/>
    <col min="13" max="13" width="15.3363636363636" customWidth="1"/>
    <col min="14" max="14" width="13.5545454545455" customWidth="1"/>
    <col min="15" max="15" width="17.1090909090909"/>
  </cols>
  <sheetData>
    <row r="1" ht="16.5" customHeight="1" spans="1:6">
      <c r="A1" s="29" t="s">
        <v>0</v>
      </c>
      <c r="B1" s="30" t="s">
        <v>1</v>
      </c>
      <c r="C1" s="31" t="s">
        <v>2</v>
      </c>
      <c r="D1" s="31" t="s">
        <v>3</v>
      </c>
      <c r="E1" s="32" t="s">
        <v>4</v>
      </c>
      <c r="F1" s="31" t="s">
        <v>5</v>
      </c>
    </row>
    <row r="2" ht="16.5" spans="1:6">
      <c r="A2" s="33" t="s">
        <v>6</v>
      </c>
      <c r="B2" s="34">
        <v>87</v>
      </c>
      <c r="C2" s="35">
        <v>298542.8</v>
      </c>
      <c r="D2" s="35">
        <v>10428.2</v>
      </c>
      <c r="E2" s="36">
        <f>D2/C2</f>
        <v>0.034930334946949</v>
      </c>
      <c r="F2" s="35">
        <v>39039.018</v>
      </c>
    </row>
    <row r="3" ht="16.5" spans="1:6">
      <c r="A3" s="37" t="s">
        <v>7</v>
      </c>
      <c r="B3" s="34">
        <f>SUM(B2:B2)</f>
        <v>87</v>
      </c>
      <c r="C3" s="35">
        <f>SUM(C2:C2)</f>
        <v>298542.8</v>
      </c>
      <c r="D3" s="35">
        <f>SUM(D2:D2)</f>
        <v>10428.2</v>
      </c>
      <c r="E3" s="36">
        <f>D3/C3</f>
        <v>0.034930334946949</v>
      </c>
      <c r="F3" s="35">
        <f>SUM(F2:F2)</f>
        <v>39039.018</v>
      </c>
    </row>
  </sheetData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2289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365125</xdr:colOff>
                <xdr:row>1</xdr:row>
                <xdr:rowOff>184150</xdr:rowOff>
              </to>
            </anchor>
          </controlPr>
        </control>
      </mc:Choice>
      <mc:Fallback>
        <control shapeId="12289" r:id="rId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18"/>
  <sheetViews>
    <sheetView zoomScale="70" zoomScaleNormal="70" workbookViewId="0">
      <pane ySplit="1" topLeftCell="A2" activePane="bottomLeft" state="frozen"/>
      <selection/>
      <selection pane="bottomLeft" activeCell="E29" sqref="E29"/>
    </sheetView>
  </sheetViews>
  <sheetFormatPr defaultColWidth="16.4090909090909" defaultRowHeight="14" customHeight="1"/>
  <cols>
    <col min="1" max="16384" width="16.4090909090909" style="10"/>
  </cols>
  <sheetData>
    <row r="1" customHeight="1" spans="1:10">
      <c r="A1" s="11" t="s">
        <v>0</v>
      </c>
      <c r="B1" s="12" t="s">
        <v>8</v>
      </c>
      <c r="C1" s="12" t="s">
        <v>9</v>
      </c>
      <c r="D1" s="11" t="s">
        <v>10</v>
      </c>
      <c r="E1" s="11" t="s">
        <v>11</v>
      </c>
      <c r="F1" s="12" t="s">
        <v>12</v>
      </c>
      <c r="G1" s="12" t="s">
        <v>13</v>
      </c>
      <c r="H1" s="13" t="s">
        <v>14</v>
      </c>
      <c r="I1" s="13" t="s">
        <v>15</v>
      </c>
      <c r="J1" s="12" t="s">
        <v>16</v>
      </c>
    </row>
    <row r="2" customHeight="1" spans="1:10">
      <c r="A2" s="11" t="s">
        <v>6</v>
      </c>
      <c r="B2" s="11" t="s">
        <v>17</v>
      </c>
      <c r="C2" s="11" t="s">
        <v>17</v>
      </c>
      <c r="D2" s="11" t="s">
        <v>18</v>
      </c>
      <c r="E2" s="11">
        <v>4</v>
      </c>
      <c r="F2" s="11">
        <v>12</v>
      </c>
      <c r="G2" s="11"/>
      <c r="H2" s="12">
        <v>16</v>
      </c>
      <c r="I2" s="12">
        <f>H2*E2</f>
        <v>64</v>
      </c>
      <c r="J2" s="12"/>
    </row>
    <row r="3" customHeight="1" spans="1:10">
      <c r="A3" s="11" t="s">
        <v>6</v>
      </c>
      <c r="B3" s="11" t="s">
        <v>19</v>
      </c>
      <c r="C3" s="11" t="s">
        <v>20</v>
      </c>
      <c r="D3" s="11" t="s">
        <v>18</v>
      </c>
      <c r="E3" s="11">
        <v>1</v>
      </c>
      <c r="F3" s="11">
        <v>7</v>
      </c>
      <c r="G3" s="14"/>
      <c r="H3" s="15" t="s">
        <v>21</v>
      </c>
      <c r="I3" s="19">
        <v>13.86</v>
      </c>
      <c r="J3" s="19"/>
    </row>
    <row r="4" customHeight="1" spans="1:10">
      <c r="A4" s="11" t="s">
        <v>6</v>
      </c>
      <c r="B4" s="11" t="s">
        <v>19</v>
      </c>
      <c r="C4" s="11" t="s">
        <v>22</v>
      </c>
      <c r="D4" s="11" t="s">
        <v>18</v>
      </c>
      <c r="E4" s="11">
        <v>1</v>
      </c>
      <c r="F4" s="11">
        <v>35</v>
      </c>
      <c r="G4" s="14"/>
      <c r="H4" s="15" t="s">
        <v>21</v>
      </c>
      <c r="I4" s="19">
        <v>69.3</v>
      </c>
      <c r="J4" s="19"/>
    </row>
    <row r="5" customHeight="1" spans="1:10">
      <c r="A5" s="11" t="s">
        <v>6</v>
      </c>
      <c r="B5" s="11" t="s">
        <v>19</v>
      </c>
      <c r="C5" s="11" t="s">
        <v>23</v>
      </c>
      <c r="D5" s="11" t="s">
        <v>18</v>
      </c>
      <c r="E5" s="11">
        <v>31</v>
      </c>
      <c r="F5" s="11">
        <f>31*50</f>
        <v>1550</v>
      </c>
      <c r="G5" s="16">
        <v>0</v>
      </c>
      <c r="H5" s="12"/>
      <c r="I5" s="19">
        <v>5363</v>
      </c>
      <c r="J5" s="19"/>
    </row>
    <row r="6" customHeight="1" spans="1:10">
      <c r="A6" s="11" t="s">
        <v>6</v>
      </c>
      <c r="B6" s="11" t="s">
        <v>24</v>
      </c>
      <c r="C6" s="11" t="s">
        <v>24</v>
      </c>
      <c r="D6" s="11" t="s">
        <v>18</v>
      </c>
      <c r="E6" s="11">
        <v>2</v>
      </c>
      <c r="F6" s="11">
        <v>60</v>
      </c>
      <c r="G6" s="17"/>
      <c r="H6" s="18">
        <v>527</v>
      </c>
      <c r="I6" s="18">
        <v>1054</v>
      </c>
      <c r="J6" s="18"/>
    </row>
    <row r="7" customHeight="1" spans="1:10">
      <c r="A7" s="11" t="s">
        <v>6</v>
      </c>
      <c r="B7" s="11" t="s">
        <v>25</v>
      </c>
      <c r="C7" s="11" t="s">
        <v>25</v>
      </c>
      <c r="D7" s="11" t="s">
        <v>18</v>
      </c>
      <c r="E7" s="11">
        <v>24</v>
      </c>
      <c r="F7" s="11">
        <f>24*50</f>
        <v>1200</v>
      </c>
      <c r="G7" s="17"/>
      <c r="H7" s="18">
        <v>950</v>
      </c>
      <c r="I7" s="18">
        <v>22800</v>
      </c>
      <c r="J7" s="18"/>
    </row>
    <row r="8" customHeight="1" spans="1:10">
      <c r="A8" s="11" t="s">
        <v>6</v>
      </c>
      <c r="B8" s="11" t="s">
        <v>26</v>
      </c>
      <c r="C8" s="11" t="s">
        <v>26</v>
      </c>
      <c r="D8" s="11" t="s">
        <v>18</v>
      </c>
      <c r="E8" s="9">
        <v>1</v>
      </c>
      <c r="F8" s="11">
        <v>75</v>
      </c>
      <c r="G8" s="17"/>
      <c r="H8" s="15" t="s">
        <v>21</v>
      </c>
      <c r="I8" s="19">
        <v>148.5</v>
      </c>
      <c r="J8" s="19"/>
    </row>
    <row r="9" customHeight="1" spans="1:10">
      <c r="A9" s="11" t="s">
        <v>6</v>
      </c>
      <c r="B9" s="11" t="s">
        <v>27</v>
      </c>
      <c r="C9" s="11" t="s">
        <v>27</v>
      </c>
      <c r="D9" s="11" t="s">
        <v>18</v>
      </c>
      <c r="E9" s="9">
        <v>1</v>
      </c>
      <c r="F9" s="11">
        <v>5</v>
      </c>
      <c r="G9" s="17"/>
      <c r="H9" s="18"/>
      <c r="I9" s="18">
        <v>102</v>
      </c>
      <c r="J9" s="18"/>
    </row>
    <row r="10" customHeight="1" spans="1:10">
      <c r="A10" s="11" t="s">
        <v>6</v>
      </c>
      <c r="B10" s="11" t="s">
        <v>28</v>
      </c>
      <c r="C10" s="11" t="s">
        <v>28</v>
      </c>
      <c r="D10" s="11" t="s">
        <v>18</v>
      </c>
      <c r="E10" s="11">
        <v>2</v>
      </c>
      <c r="F10" s="11">
        <v>140</v>
      </c>
      <c r="G10" s="17"/>
      <c r="H10" s="18"/>
      <c r="I10" s="18">
        <v>358</v>
      </c>
      <c r="J10" s="18"/>
    </row>
    <row r="11" customHeight="1" spans="1:10">
      <c r="A11" s="11" t="s">
        <v>6</v>
      </c>
      <c r="B11" s="11" t="s">
        <v>17</v>
      </c>
      <c r="C11" s="11" t="s">
        <v>17</v>
      </c>
      <c r="D11" s="11" t="s">
        <v>18</v>
      </c>
      <c r="E11" s="11">
        <v>7</v>
      </c>
      <c r="F11" s="11">
        <v>21</v>
      </c>
      <c r="G11" s="11"/>
      <c r="H11" s="12">
        <v>16</v>
      </c>
      <c r="I11" s="12">
        <f>H11*E11</f>
        <v>112</v>
      </c>
      <c r="J11" s="20"/>
    </row>
    <row r="12" customHeight="1" spans="1:10">
      <c r="A12" s="11" t="s">
        <v>6</v>
      </c>
      <c r="B12" s="11" t="s">
        <v>19</v>
      </c>
      <c r="C12" s="11" t="s">
        <v>20</v>
      </c>
      <c r="D12" s="11" t="s">
        <v>18</v>
      </c>
      <c r="E12" s="11">
        <v>1</v>
      </c>
      <c r="F12" s="11">
        <v>7</v>
      </c>
      <c r="G12" s="14"/>
      <c r="H12" s="18"/>
      <c r="I12" s="21">
        <v>13.86</v>
      </c>
      <c r="J12" s="22"/>
    </row>
    <row r="13" customHeight="1" spans="1:10">
      <c r="A13" s="11" t="s">
        <v>6</v>
      </c>
      <c r="B13" s="11" t="s">
        <v>19</v>
      </c>
      <c r="C13" s="11" t="s">
        <v>23</v>
      </c>
      <c r="D13" s="11" t="s">
        <v>18</v>
      </c>
      <c r="E13" s="11">
        <v>2</v>
      </c>
      <c r="F13" s="11">
        <v>100</v>
      </c>
      <c r="G13" s="16">
        <v>0</v>
      </c>
      <c r="H13" s="12"/>
      <c r="I13" s="19">
        <v>346</v>
      </c>
      <c r="J13" s="23"/>
    </row>
    <row r="14" customHeight="1" spans="1:10">
      <c r="A14" s="11" t="s">
        <v>6</v>
      </c>
      <c r="B14" s="11" t="s">
        <v>24</v>
      </c>
      <c r="C14" s="11" t="s">
        <v>24</v>
      </c>
      <c r="D14" s="11" t="s">
        <v>18</v>
      </c>
      <c r="E14" s="11">
        <v>1</v>
      </c>
      <c r="F14" s="11">
        <v>30</v>
      </c>
      <c r="G14" s="17"/>
      <c r="H14" s="18"/>
      <c r="I14" s="19">
        <v>527</v>
      </c>
      <c r="J14" s="24"/>
    </row>
    <row r="15" customHeight="1" spans="1:10">
      <c r="A15" s="11" t="s">
        <v>6</v>
      </c>
      <c r="B15" s="11" t="s">
        <v>25</v>
      </c>
      <c r="C15" s="11" t="s">
        <v>25</v>
      </c>
      <c r="D15" s="11" t="s">
        <v>18</v>
      </c>
      <c r="E15" s="11">
        <v>5</v>
      </c>
      <c r="F15" s="11">
        <v>250</v>
      </c>
      <c r="G15" s="17"/>
      <c r="H15" s="18"/>
      <c r="I15" s="19">
        <v>4750</v>
      </c>
      <c r="J15" s="24"/>
    </row>
    <row r="16" customHeight="1" spans="1:10">
      <c r="A16" s="11" t="s">
        <v>6</v>
      </c>
      <c r="B16" s="11" t="s">
        <v>29</v>
      </c>
      <c r="C16" s="11" t="s">
        <v>29</v>
      </c>
      <c r="D16" s="11" t="s">
        <v>18</v>
      </c>
      <c r="E16" s="9">
        <v>1</v>
      </c>
      <c r="F16" s="11">
        <v>211</v>
      </c>
      <c r="G16" s="17"/>
      <c r="H16" s="18"/>
      <c r="I16" s="19">
        <v>3297.5</v>
      </c>
      <c r="J16" s="24"/>
    </row>
    <row r="17" customHeight="1" spans="1:10">
      <c r="A17" s="11" t="s">
        <v>6</v>
      </c>
      <c r="B17" s="11" t="s">
        <v>30</v>
      </c>
      <c r="C17" s="11" t="s">
        <v>30</v>
      </c>
      <c r="D17" s="11" t="s">
        <v>18</v>
      </c>
      <c r="E17" s="9">
        <v>2</v>
      </c>
      <c r="F17" s="11">
        <v>10</v>
      </c>
      <c r="G17" s="17"/>
      <c r="H17" s="18"/>
      <c r="I17" s="19">
        <v>19.8</v>
      </c>
      <c r="J17" s="24"/>
    </row>
    <row r="18" customHeight="1" spans="1:10">
      <c r="A18" s="11" t="s">
        <v>6</v>
      </c>
      <c r="B18" s="11" t="s">
        <v>31</v>
      </c>
      <c r="C18" s="11" t="s">
        <v>32</v>
      </c>
      <c r="D18" s="11" t="s">
        <v>18</v>
      </c>
      <c r="E18" s="11">
        <v>1</v>
      </c>
      <c r="F18" s="11">
        <v>0.1</v>
      </c>
      <c r="G18" s="17"/>
      <c r="H18" s="18"/>
      <c r="I18" s="19">
        <v>0.198</v>
      </c>
      <c r="J18" s="24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8"/>
  <sheetViews>
    <sheetView workbookViewId="0">
      <selection activeCell="G1" sqref="G$1:G$1048576"/>
    </sheetView>
  </sheetViews>
  <sheetFormatPr defaultColWidth="8.72727272727273" defaultRowHeight="13.75"/>
  <sheetData>
    <row r="1" s="1" customFormat="1" ht="55" spans="1:15">
      <c r="A1" s="3" t="s">
        <v>33</v>
      </c>
      <c r="B1" s="4" t="s">
        <v>34</v>
      </c>
      <c r="C1" s="5" t="s">
        <v>35</v>
      </c>
      <c r="D1" s="4" t="s">
        <v>36</v>
      </c>
      <c r="E1" s="4" t="s">
        <v>37</v>
      </c>
      <c r="F1" s="4" t="s">
        <v>38</v>
      </c>
      <c r="G1" s="4" t="s">
        <v>39</v>
      </c>
      <c r="H1" s="4" t="s">
        <v>40</v>
      </c>
      <c r="I1" s="4" t="s">
        <v>11</v>
      </c>
      <c r="J1" s="4" t="s">
        <v>41</v>
      </c>
      <c r="K1" s="4" t="s">
        <v>42</v>
      </c>
      <c r="L1" s="4" t="s">
        <v>43</v>
      </c>
      <c r="M1" s="4" t="s">
        <v>44</v>
      </c>
      <c r="N1" s="4" t="s">
        <v>45</v>
      </c>
      <c r="O1" s="4" t="s">
        <v>46</v>
      </c>
    </row>
    <row r="2" s="2" customFormat="1" spans="1:15">
      <c r="A2" s="6">
        <v>1</v>
      </c>
      <c r="B2" s="6" t="s">
        <v>47</v>
      </c>
      <c r="C2" s="7" t="s">
        <v>48</v>
      </c>
      <c r="D2" s="8" t="s">
        <v>19</v>
      </c>
      <c r="E2" s="8" t="s">
        <v>19</v>
      </c>
      <c r="F2" s="9">
        <v>899.35</v>
      </c>
      <c r="G2" s="9">
        <v>26.98</v>
      </c>
      <c r="H2" s="9">
        <v>872.37</v>
      </c>
      <c r="I2" s="9" t="s">
        <v>49</v>
      </c>
      <c r="J2" s="9" t="s">
        <v>18</v>
      </c>
      <c r="K2" s="9"/>
      <c r="L2" s="8" t="s">
        <v>50</v>
      </c>
      <c r="M2" s="9"/>
      <c r="N2" s="9" t="s">
        <v>51</v>
      </c>
      <c r="O2" s="9" t="s">
        <v>52</v>
      </c>
    </row>
    <row r="3" s="2" customFormat="1" spans="1:15">
      <c r="A3" s="6">
        <v>2</v>
      </c>
      <c r="B3" s="6" t="s">
        <v>47</v>
      </c>
      <c r="C3" s="7" t="s">
        <v>53</v>
      </c>
      <c r="D3" s="8" t="s">
        <v>19</v>
      </c>
      <c r="E3" s="8" t="s">
        <v>19</v>
      </c>
      <c r="F3" s="9">
        <v>1030.1</v>
      </c>
      <c r="G3" s="9">
        <v>30.9</v>
      </c>
      <c r="H3" s="9">
        <v>999.2</v>
      </c>
      <c r="I3" s="9" t="s">
        <v>49</v>
      </c>
      <c r="J3" s="9" t="s">
        <v>18</v>
      </c>
      <c r="K3" s="9"/>
      <c r="L3" s="8" t="s">
        <v>50</v>
      </c>
      <c r="M3" s="9"/>
      <c r="N3" s="9" t="s">
        <v>54</v>
      </c>
      <c r="O3" s="38" t="s">
        <v>55</v>
      </c>
    </row>
    <row r="4" s="2" customFormat="1" ht="41.25" spans="1:15">
      <c r="A4" s="6">
        <v>3</v>
      </c>
      <c r="B4" s="6" t="s">
        <v>47</v>
      </c>
      <c r="C4" s="39" t="s">
        <v>56</v>
      </c>
      <c r="D4" s="8" t="s">
        <v>17</v>
      </c>
      <c r="E4" s="8" t="s">
        <v>17</v>
      </c>
      <c r="F4" s="9">
        <v>3544.71</v>
      </c>
      <c r="G4" s="9">
        <v>106.34</v>
      </c>
      <c r="H4" s="9">
        <v>3438.37</v>
      </c>
      <c r="I4" s="9" t="s">
        <v>49</v>
      </c>
      <c r="J4" s="9" t="s">
        <v>57</v>
      </c>
      <c r="K4" s="9"/>
      <c r="L4" s="8" t="s">
        <v>58</v>
      </c>
      <c r="M4" s="9"/>
      <c r="N4" s="9" t="s">
        <v>59</v>
      </c>
      <c r="O4" s="9" t="s">
        <v>60</v>
      </c>
    </row>
    <row r="5" s="2" customFormat="1" spans="1:15">
      <c r="A5" s="6">
        <v>4</v>
      </c>
      <c r="B5" s="6" t="s">
        <v>47</v>
      </c>
      <c r="C5" s="39" t="s">
        <v>61</v>
      </c>
      <c r="D5" s="8" t="s">
        <v>19</v>
      </c>
      <c r="E5" s="8" t="s">
        <v>19</v>
      </c>
      <c r="F5" s="9">
        <v>1258.2</v>
      </c>
      <c r="G5" s="9">
        <v>37.75</v>
      </c>
      <c r="H5" s="9">
        <v>1220.45</v>
      </c>
      <c r="I5" s="9" t="s">
        <v>49</v>
      </c>
      <c r="J5" s="9" t="s">
        <v>18</v>
      </c>
      <c r="K5" s="9"/>
      <c r="L5" s="8" t="s">
        <v>50</v>
      </c>
      <c r="M5" s="9"/>
      <c r="N5" s="9" t="s">
        <v>62</v>
      </c>
      <c r="O5" s="9" t="s">
        <v>63</v>
      </c>
    </row>
    <row r="6" s="2" customFormat="1" spans="1:15">
      <c r="A6" s="6">
        <v>5</v>
      </c>
      <c r="B6" s="6" t="s">
        <v>47</v>
      </c>
      <c r="C6" s="39" t="s">
        <v>64</v>
      </c>
      <c r="D6" s="8" t="s">
        <v>19</v>
      </c>
      <c r="E6" s="8" t="s">
        <v>19</v>
      </c>
      <c r="F6" s="9">
        <v>1103.74</v>
      </c>
      <c r="G6" s="9">
        <v>33.11</v>
      </c>
      <c r="H6" s="9">
        <v>1070.63</v>
      </c>
      <c r="I6" s="9" t="s">
        <v>49</v>
      </c>
      <c r="J6" s="9" t="s">
        <v>18</v>
      </c>
      <c r="K6" s="9"/>
      <c r="L6" s="8" t="s">
        <v>50</v>
      </c>
      <c r="M6" s="9"/>
      <c r="N6" s="9" t="s">
        <v>65</v>
      </c>
      <c r="O6" s="9" t="s">
        <v>66</v>
      </c>
    </row>
    <row r="7" s="2" customFormat="1" spans="1:15">
      <c r="A7" s="6">
        <v>6</v>
      </c>
      <c r="B7" s="6" t="s">
        <v>47</v>
      </c>
      <c r="C7" s="39" t="s">
        <v>67</v>
      </c>
      <c r="D7" s="8" t="s">
        <v>19</v>
      </c>
      <c r="E7" s="8" t="s">
        <v>19</v>
      </c>
      <c r="F7" s="9">
        <v>2685.19</v>
      </c>
      <c r="G7" s="9">
        <v>80.56</v>
      </c>
      <c r="H7" s="9">
        <v>2604.63</v>
      </c>
      <c r="I7" s="9" t="s">
        <v>49</v>
      </c>
      <c r="J7" s="9" t="s">
        <v>18</v>
      </c>
      <c r="K7" s="9"/>
      <c r="L7" s="8" t="s">
        <v>50</v>
      </c>
      <c r="M7" s="9"/>
      <c r="N7" s="9" t="s">
        <v>68</v>
      </c>
      <c r="O7" s="9" t="s">
        <v>69</v>
      </c>
    </row>
    <row r="8" s="2" customFormat="1" ht="41.25" spans="1:15">
      <c r="A8" s="6">
        <v>7</v>
      </c>
      <c r="B8" s="6" t="s">
        <v>47</v>
      </c>
      <c r="C8" s="39" t="s">
        <v>70</v>
      </c>
      <c r="D8" s="8" t="s">
        <v>17</v>
      </c>
      <c r="E8" s="8" t="s">
        <v>17</v>
      </c>
      <c r="F8" s="9">
        <v>3572.35</v>
      </c>
      <c r="G8" s="9">
        <v>107.17</v>
      </c>
      <c r="H8" s="9">
        <v>3465.18</v>
      </c>
      <c r="I8" s="9" t="s">
        <v>49</v>
      </c>
      <c r="J8" s="9" t="s">
        <v>57</v>
      </c>
      <c r="K8" s="9"/>
      <c r="L8" s="8" t="s">
        <v>58</v>
      </c>
      <c r="M8" s="9"/>
      <c r="N8" s="9" t="s">
        <v>71</v>
      </c>
      <c r="O8" s="9" t="s">
        <v>72</v>
      </c>
    </row>
    <row r="9" s="2" customFormat="1" spans="1:15">
      <c r="A9" s="6">
        <v>8</v>
      </c>
      <c r="B9" s="6" t="s">
        <v>47</v>
      </c>
      <c r="C9" s="39" t="s">
        <v>73</v>
      </c>
      <c r="D9" s="8" t="s">
        <v>19</v>
      </c>
      <c r="E9" s="8" t="s">
        <v>19</v>
      </c>
      <c r="F9" s="9">
        <v>1148.3</v>
      </c>
      <c r="G9" s="9">
        <v>34.45</v>
      </c>
      <c r="H9" s="9">
        <v>1113.85</v>
      </c>
      <c r="I9" s="9" t="s">
        <v>49</v>
      </c>
      <c r="J9" s="9" t="s">
        <v>18</v>
      </c>
      <c r="K9" s="9"/>
      <c r="L9" s="8" t="s">
        <v>74</v>
      </c>
      <c r="M9" s="9"/>
      <c r="N9" s="9" t="s">
        <v>75</v>
      </c>
      <c r="O9" s="9" t="s">
        <v>76</v>
      </c>
    </row>
    <row r="10" s="2" customFormat="1" spans="1:15">
      <c r="A10" s="6">
        <v>9</v>
      </c>
      <c r="B10" s="6" t="s">
        <v>47</v>
      </c>
      <c r="C10" s="39" t="s">
        <v>77</v>
      </c>
      <c r="D10" s="8" t="s">
        <v>19</v>
      </c>
      <c r="E10" s="8" t="s">
        <v>19</v>
      </c>
      <c r="F10" s="9">
        <v>535.87</v>
      </c>
      <c r="G10" s="9">
        <v>16.08</v>
      </c>
      <c r="H10" s="9">
        <v>519.79</v>
      </c>
      <c r="I10" s="9" t="s">
        <v>49</v>
      </c>
      <c r="J10" s="9" t="s">
        <v>18</v>
      </c>
      <c r="K10" s="9"/>
      <c r="L10" s="8" t="s">
        <v>50</v>
      </c>
      <c r="M10" s="9"/>
      <c r="N10" s="9" t="s">
        <v>78</v>
      </c>
      <c r="O10" s="9" t="s">
        <v>79</v>
      </c>
    </row>
    <row r="11" s="2" customFormat="1" spans="1:15">
      <c r="A11" s="6">
        <v>10</v>
      </c>
      <c r="B11" s="6" t="s">
        <v>47</v>
      </c>
      <c r="C11" s="39" t="s">
        <v>80</v>
      </c>
      <c r="D11" s="8" t="s">
        <v>19</v>
      </c>
      <c r="E11" s="8" t="s">
        <v>19</v>
      </c>
      <c r="F11" s="9">
        <v>1043.35</v>
      </c>
      <c r="G11" s="9">
        <v>31.3</v>
      </c>
      <c r="H11" s="9">
        <v>1012.05</v>
      </c>
      <c r="I11" s="9" t="s">
        <v>49</v>
      </c>
      <c r="J11" s="9" t="s">
        <v>18</v>
      </c>
      <c r="K11" s="9"/>
      <c r="L11" s="8" t="s">
        <v>50</v>
      </c>
      <c r="M11" s="9"/>
      <c r="N11" s="9" t="s">
        <v>81</v>
      </c>
      <c r="O11" s="9" t="s">
        <v>82</v>
      </c>
    </row>
    <row r="12" s="2" customFormat="1" spans="1:15">
      <c r="A12" s="6">
        <v>11</v>
      </c>
      <c r="B12" s="6" t="s">
        <v>47</v>
      </c>
      <c r="C12" s="39" t="s">
        <v>83</v>
      </c>
      <c r="D12" s="8" t="s">
        <v>19</v>
      </c>
      <c r="E12" s="8" t="s">
        <v>19</v>
      </c>
      <c r="F12" s="9">
        <v>1111.56</v>
      </c>
      <c r="G12" s="9">
        <v>33.35</v>
      </c>
      <c r="H12" s="9">
        <v>1078.21</v>
      </c>
      <c r="I12" s="9" t="s">
        <v>49</v>
      </c>
      <c r="J12" s="9" t="s">
        <v>18</v>
      </c>
      <c r="K12" s="9"/>
      <c r="L12" s="8" t="s">
        <v>50</v>
      </c>
      <c r="M12" s="9"/>
      <c r="N12" s="9" t="s">
        <v>84</v>
      </c>
      <c r="O12" s="9" t="s">
        <v>85</v>
      </c>
    </row>
    <row r="13" s="2" customFormat="1" spans="1:15">
      <c r="A13" s="6">
        <v>12</v>
      </c>
      <c r="B13" s="6" t="s">
        <v>47</v>
      </c>
      <c r="C13" s="39" t="s">
        <v>86</v>
      </c>
      <c r="D13" s="8" t="s">
        <v>19</v>
      </c>
      <c r="E13" s="8" t="s">
        <v>19</v>
      </c>
      <c r="F13" s="9">
        <v>773.55</v>
      </c>
      <c r="G13" s="9">
        <v>23.21</v>
      </c>
      <c r="H13" s="9">
        <v>750.34</v>
      </c>
      <c r="I13" s="9" t="s">
        <v>49</v>
      </c>
      <c r="J13" s="9" t="s">
        <v>18</v>
      </c>
      <c r="K13" s="9"/>
      <c r="L13" s="8" t="s">
        <v>50</v>
      </c>
      <c r="M13" s="9"/>
      <c r="N13" s="9" t="s">
        <v>87</v>
      </c>
      <c r="O13" s="9" t="s">
        <v>88</v>
      </c>
    </row>
    <row r="14" s="2" customFormat="1" spans="1:15">
      <c r="A14" s="6">
        <v>13</v>
      </c>
      <c r="B14" s="6" t="s">
        <v>47</v>
      </c>
      <c r="C14" s="39" t="s">
        <v>89</v>
      </c>
      <c r="D14" s="8" t="s">
        <v>19</v>
      </c>
      <c r="E14" s="8" t="s">
        <v>19</v>
      </c>
      <c r="F14" s="9">
        <v>405.9</v>
      </c>
      <c r="G14" s="9">
        <v>12.18</v>
      </c>
      <c r="H14" s="9">
        <v>393.72</v>
      </c>
      <c r="I14" s="9" t="s">
        <v>49</v>
      </c>
      <c r="J14" s="9" t="s">
        <v>18</v>
      </c>
      <c r="K14" s="9"/>
      <c r="L14" s="8" t="s">
        <v>50</v>
      </c>
      <c r="M14" s="9"/>
      <c r="N14" s="9" t="s">
        <v>90</v>
      </c>
      <c r="O14" s="9" t="s">
        <v>91</v>
      </c>
    </row>
    <row r="15" s="2" customFormat="1" spans="1:15">
      <c r="A15" s="6">
        <v>14</v>
      </c>
      <c r="B15" s="6" t="s">
        <v>47</v>
      </c>
      <c r="C15" s="39" t="s">
        <v>92</v>
      </c>
      <c r="D15" s="8" t="s">
        <v>19</v>
      </c>
      <c r="E15" s="8" t="s">
        <v>19</v>
      </c>
      <c r="F15" s="9">
        <v>898.2</v>
      </c>
      <c r="G15" s="9">
        <v>26.95</v>
      </c>
      <c r="H15" s="9">
        <v>871.25</v>
      </c>
      <c r="I15" s="9" t="s">
        <v>49</v>
      </c>
      <c r="J15" s="9" t="s">
        <v>18</v>
      </c>
      <c r="K15" s="9"/>
      <c r="L15" s="8" t="s">
        <v>50</v>
      </c>
      <c r="M15" s="9"/>
      <c r="N15" s="9" t="s">
        <v>93</v>
      </c>
      <c r="O15" s="9" t="s">
        <v>94</v>
      </c>
    </row>
    <row r="16" s="2" customFormat="1" spans="1:15">
      <c r="A16" s="6">
        <v>15</v>
      </c>
      <c r="B16" s="6" t="s">
        <v>47</v>
      </c>
      <c r="C16" s="39" t="s">
        <v>95</v>
      </c>
      <c r="D16" s="8" t="s">
        <v>19</v>
      </c>
      <c r="E16" s="8" t="s">
        <v>19</v>
      </c>
      <c r="F16" s="9">
        <v>1258.2</v>
      </c>
      <c r="G16" s="9">
        <v>37.75</v>
      </c>
      <c r="H16" s="9">
        <v>1220.45</v>
      </c>
      <c r="I16" s="9" t="s">
        <v>49</v>
      </c>
      <c r="J16" s="9" t="s">
        <v>18</v>
      </c>
      <c r="K16" s="9"/>
      <c r="L16" s="8" t="s">
        <v>50</v>
      </c>
      <c r="M16" s="9"/>
      <c r="N16" s="9" t="s">
        <v>96</v>
      </c>
      <c r="O16" s="9" t="s">
        <v>97</v>
      </c>
    </row>
    <row r="17" s="2" customFormat="1" ht="27.5" spans="1:15">
      <c r="A17" s="6">
        <v>16</v>
      </c>
      <c r="B17" s="6" t="s">
        <v>47</v>
      </c>
      <c r="C17" s="39" t="s">
        <v>98</v>
      </c>
      <c r="D17" s="8" t="s">
        <v>20</v>
      </c>
      <c r="E17" s="8" t="s">
        <v>20</v>
      </c>
      <c r="F17" s="9">
        <v>7094.95</v>
      </c>
      <c r="G17" s="9">
        <v>212.85</v>
      </c>
      <c r="H17" s="9">
        <v>6882.1</v>
      </c>
      <c r="I17" s="9" t="s">
        <v>49</v>
      </c>
      <c r="J17" s="9" t="s">
        <v>99</v>
      </c>
      <c r="K17" s="9"/>
      <c r="L17" s="8" t="s">
        <v>100</v>
      </c>
      <c r="M17" s="9"/>
      <c r="N17" s="9" t="s">
        <v>101</v>
      </c>
      <c r="O17" s="9" t="s">
        <v>102</v>
      </c>
    </row>
    <row r="18" s="2" customFormat="1" spans="1:15">
      <c r="A18" s="6">
        <v>17</v>
      </c>
      <c r="B18" s="6" t="s">
        <v>47</v>
      </c>
      <c r="C18" s="39" t="s">
        <v>103</v>
      </c>
      <c r="D18" s="8" t="s">
        <v>19</v>
      </c>
      <c r="E18" s="8" t="s">
        <v>19</v>
      </c>
      <c r="F18" s="9">
        <v>2012.73</v>
      </c>
      <c r="G18" s="9">
        <v>60.38</v>
      </c>
      <c r="H18" s="9">
        <v>1952.35</v>
      </c>
      <c r="I18" s="9" t="s">
        <v>49</v>
      </c>
      <c r="J18" s="9" t="s">
        <v>18</v>
      </c>
      <c r="K18" s="9"/>
      <c r="L18" s="8" t="s">
        <v>50</v>
      </c>
      <c r="M18" s="9"/>
      <c r="N18" s="9" t="s">
        <v>104</v>
      </c>
      <c r="O18" s="9" t="s">
        <v>105</v>
      </c>
    </row>
    <row r="19" s="2" customFormat="1" spans="1:15">
      <c r="A19" s="6">
        <v>18</v>
      </c>
      <c r="B19" s="6" t="s">
        <v>47</v>
      </c>
      <c r="C19" s="39" t="s">
        <v>106</v>
      </c>
      <c r="D19" s="8" t="s">
        <v>107</v>
      </c>
      <c r="E19" s="8" t="s">
        <v>107</v>
      </c>
      <c r="F19" s="9">
        <v>154.5</v>
      </c>
      <c r="G19" s="9">
        <v>4.64</v>
      </c>
      <c r="H19" s="9">
        <v>149.86</v>
      </c>
      <c r="I19" s="9" t="s">
        <v>49</v>
      </c>
      <c r="J19" s="9" t="s">
        <v>18</v>
      </c>
      <c r="K19" s="9"/>
      <c r="L19" s="8" t="s">
        <v>108</v>
      </c>
      <c r="M19" s="9"/>
      <c r="N19" s="9" t="s">
        <v>109</v>
      </c>
      <c r="O19" s="9" t="s">
        <v>110</v>
      </c>
    </row>
    <row r="20" s="2" customFormat="1" spans="1:15">
      <c r="A20" s="6">
        <v>19</v>
      </c>
      <c r="B20" s="6" t="s">
        <v>47</v>
      </c>
      <c r="C20" s="39" t="s">
        <v>111</v>
      </c>
      <c r="D20" s="8" t="s">
        <v>19</v>
      </c>
      <c r="E20" s="8" t="s">
        <v>19</v>
      </c>
      <c r="F20" s="9">
        <v>899.35</v>
      </c>
      <c r="G20" s="9">
        <v>26.98</v>
      </c>
      <c r="H20" s="9">
        <v>872.37</v>
      </c>
      <c r="I20" s="9" t="s">
        <v>49</v>
      </c>
      <c r="J20" s="9" t="s">
        <v>18</v>
      </c>
      <c r="K20" s="9"/>
      <c r="L20" s="8" t="s">
        <v>50</v>
      </c>
      <c r="M20" s="9"/>
      <c r="N20" s="9" t="s">
        <v>112</v>
      </c>
      <c r="O20" s="9" t="s">
        <v>113</v>
      </c>
    </row>
    <row r="21" s="2" customFormat="1" spans="1:15">
      <c r="A21" s="6">
        <v>20</v>
      </c>
      <c r="B21" s="6" t="s">
        <v>47</v>
      </c>
      <c r="C21" s="39" t="s">
        <v>114</v>
      </c>
      <c r="D21" s="8" t="s">
        <v>19</v>
      </c>
      <c r="E21" s="8" t="s">
        <v>19</v>
      </c>
      <c r="F21" s="9">
        <v>899.35</v>
      </c>
      <c r="G21" s="9">
        <v>26.98</v>
      </c>
      <c r="H21" s="9">
        <v>872.37</v>
      </c>
      <c r="I21" s="9" t="s">
        <v>49</v>
      </c>
      <c r="J21" s="9" t="s">
        <v>18</v>
      </c>
      <c r="K21" s="9"/>
      <c r="L21" s="8" t="s">
        <v>50</v>
      </c>
      <c r="M21" s="9"/>
      <c r="N21" s="9" t="s">
        <v>115</v>
      </c>
      <c r="O21" s="9" t="s">
        <v>116</v>
      </c>
    </row>
    <row r="22" s="2" customFormat="1" spans="1:15">
      <c r="A22" s="6">
        <v>21</v>
      </c>
      <c r="B22" s="6" t="s">
        <v>47</v>
      </c>
      <c r="C22" s="39" t="s">
        <v>117</v>
      </c>
      <c r="D22" s="8" t="s">
        <v>19</v>
      </c>
      <c r="E22" s="8" t="s">
        <v>19</v>
      </c>
      <c r="F22" s="9">
        <v>798.55</v>
      </c>
      <c r="G22" s="9">
        <v>23.96</v>
      </c>
      <c r="H22" s="9">
        <v>774.59</v>
      </c>
      <c r="I22" s="9" t="s">
        <v>49</v>
      </c>
      <c r="J22" s="9" t="s">
        <v>18</v>
      </c>
      <c r="K22" s="9"/>
      <c r="L22" s="8" t="s">
        <v>50</v>
      </c>
      <c r="M22" s="9"/>
      <c r="N22" s="9" t="s">
        <v>118</v>
      </c>
      <c r="O22" s="9" t="s">
        <v>119</v>
      </c>
    </row>
    <row r="23" s="2" customFormat="1" spans="1:15">
      <c r="A23" s="6">
        <v>22</v>
      </c>
      <c r="B23" s="6" t="s">
        <v>47</v>
      </c>
      <c r="C23" s="39" t="s">
        <v>120</v>
      </c>
      <c r="D23" s="8" t="s">
        <v>19</v>
      </c>
      <c r="E23" s="8" t="s">
        <v>19</v>
      </c>
      <c r="F23" s="9">
        <v>899.35</v>
      </c>
      <c r="G23" s="9">
        <v>26.98</v>
      </c>
      <c r="H23" s="9">
        <v>872.37</v>
      </c>
      <c r="I23" s="9" t="s">
        <v>49</v>
      </c>
      <c r="J23" s="9" t="s">
        <v>18</v>
      </c>
      <c r="K23" s="9"/>
      <c r="L23" s="8" t="s">
        <v>50</v>
      </c>
      <c r="M23" s="9"/>
      <c r="N23" s="9" t="s">
        <v>121</v>
      </c>
      <c r="O23" s="9" t="s">
        <v>122</v>
      </c>
    </row>
    <row r="24" s="2" customFormat="1" spans="1:15">
      <c r="A24" s="6">
        <v>23</v>
      </c>
      <c r="B24" s="6" t="s">
        <v>47</v>
      </c>
      <c r="C24" s="39" t="s">
        <v>123</v>
      </c>
      <c r="D24" s="8" t="s">
        <v>19</v>
      </c>
      <c r="E24" s="8" t="s">
        <v>19</v>
      </c>
      <c r="F24" s="9">
        <v>316.68</v>
      </c>
      <c r="G24" s="9">
        <v>9.5</v>
      </c>
      <c r="H24" s="9">
        <v>307.18</v>
      </c>
      <c r="I24" s="9" t="s">
        <v>49</v>
      </c>
      <c r="J24" s="9" t="s">
        <v>18</v>
      </c>
      <c r="K24" s="9"/>
      <c r="L24" s="8" t="s">
        <v>50</v>
      </c>
      <c r="M24" s="9"/>
      <c r="N24" s="9" t="s">
        <v>124</v>
      </c>
      <c r="O24" s="9" t="s">
        <v>125</v>
      </c>
    </row>
    <row r="25" s="2" customFormat="1" spans="1:15">
      <c r="A25" s="6">
        <v>24</v>
      </c>
      <c r="B25" s="6" t="s">
        <v>47</v>
      </c>
      <c r="C25" s="39" t="s">
        <v>126</v>
      </c>
      <c r="D25" s="8" t="s">
        <v>19</v>
      </c>
      <c r="E25" s="8" t="s">
        <v>19</v>
      </c>
      <c r="F25" s="9">
        <v>899.35</v>
      </c>
      <c r="G25" s="9">
        <v>26.98</v>
      </c>
      <c r="H25" s="9">
        <v>872.37</v>
      </c>
      <c r="I25" s="9" t="s">
        <v>49</v>
      </c>
      <c r="J25" s="9" t="s">
        <v>18</v>
      </c>
      <c r="K25" s="9"/>
      <c r="L25" s="8" t="s">
        <v>50</v>
      </c>
      <c r="M25" s="9"/>
      <c r="N25" s="9" t="s">
        <v>127</v>
      </c>
      <c r="O25" s="9" t="s">
        <v>128</v>
      </c>
    </row>
    <row r="26" s="2" customFormat="1" spans="1:15">
      <c r="A26" s="6">
        <v>25</v>
      </c>
      <c r="B26" s="6" t="s">
        <v>47</v>
      </c>
      <c r="C26" s="39" t="s">
        <v>129</v>
      </c>
      <c r="D26" s="8" t="s">
        <v>19</v>
      </c>
      <c r="E26" s="8" t="s">
        <v>19</v>
      </c>
      <c r="F26" s="9">
        <v>899.35</v>
      </c>
      <c r="G26" s="9">
        <v>26.98</v>
      </c>
      <c r="H26" s="9">
        <v>872.37</v>
      </c>
      <c r="I26" s="9" t="s">
        <v>49</v>
      </c>
      <c r="J26" s="9" t="s">
        <v>18</v>
      </c>
      <c r="K26" s="9"/>
      <c r="L26" s="8" t="s">
        <v>50</v>
      </c>
      <c r="M26" s="9"/>
      <c r="N26" s="9" t="s">
        <v>130</v>
      </c>
      <c r="O26" s="9" t="s">
        <v>131</v>
      </c>
    </row>
    <row r="27" s="2" customFormat="1" spans="1:15">
      <c r="A27" s="6">
        <v>26</v>
      </c>
      <c r="B27" s="6" t="s">
        <v>47</v>
      </c>
      <c r="C27" s="39" t="s">
        <v>132</v>
      </c>
      <c r="D27" s="8" t="s">
        <v>19</v>
      </c>
      <c r="E27" s="8" t="s">
        <v>19</v>
      </c>
      <c r="F27" s="9">
        <v>1046.46</v>
      </c>
      <c r="G27" s="9">
        <v>31.39</v>
      </c>
      <c r="H27" s="9">
        <v>1015.07</v>
      </c>
      <c r="I27" s="9" t="s">
        <v>49</v>
      </c>
      <c r="J27" s="9" t="s">
        <v>18</v>
      </c>
      <c r="K27" s="9"/>
      <c r="L27" s="8" t="s">
        <v>50</v>
      </c>
      <c r="M27" s="9"/>
      <c r="N27" s="9" t="s">
        <v>133</v>
      </c>
      <c r="O27" s="9" t="s">
        <v>134</v>
      </c>
    </row>
    <row r="28" s="2" customFormat="1" spans="1:15">
      <c r="A28" s="6">
        <v>27</v>
      </c>
      <c r="B28" s="6" t="s">
        <v>47</v>
      </c>
      <c r="C28" s="39" t="s">
        <v>135</v>
      </c>
      <c r="D28" s="8" t="s">
        <v>19</v>
      </c>
      <c r="E28" s="8" t="s">
        <v>19</v>
      </c>
      <c r="F28" s="9">
        <v>1469.4</v>
      </c>
      <c r="G28" s="9">
        <v>44.08</v>
      </c>
      <c r="H28" s="9">
        <v>1425.32</v>
      </c>
      <c r="I28" s="9" t="s">
        <v>49</v>
      </c>
      <c r="J28" s="9" t="s">
        <v>18</v>
      </c>
      <c r="K28" s="9"/>
      <c r="L28" s="8" t="s">
        <v>50</v>
      </c>
      <c r="M28" s="9"/>
      <c r="N28" s="9" t="s">
        <v>136</v>
      </c>
      <c r="O28" s="9" t="s">
        <v>137</v>
      </c>
    </row>
    <row r="29" s="2" customFormat="1" spans="1:15">
      <c r="A29" s="6">
        <v>28</v>
      </c>
      <c r="B29" s="6" t="s">
        <v>47</v>
      </c>
      <c r="C29" s="39" t="s">
        <v>138</v>
      </c>
      <c r="D29" s="8" t="s">
        <v>19</v>
      </c>
      <c r="E29" s="8" t="s">
        <v>19</v>
      </c>
      <c r="F29" s="9">
        <v>3822.97</v>
      </c>
      <c r="G29" s="9">
        <v>114.69</v>
      </c>
      <c r="H29" s="9">
        <v>3708.28</v>
      </c>
      <c r="I29" s="9" t="s">
        <v>49</v>
      </c>
      <c r="J29" s="9" t="s">
        <v>18</v>
      </c>
      <c r="K29" s="9"/>
      <c r="L29" s="8" t="s">
        <v>50</v>
      </c>
      <c r="M29" s="9"/>
      <c r="N29" s="9" t="s">
        <v>139</v>
      </c>
      <c r="O29" s="9" t="s">
        <v>140</v>
      </c>
    </row>
    <row r="30" s="2" customFormat="1" spans="1:15">
      <c r="A30" s="6">
        <v>29</v>
      </c>
      <c r="B30" s="6" t="s">
        <v>47</v>
      </c>
      <c r="C30" s="39" t="s">
        <v>141</v>
      </c>
      <c r="D30" s="8" t="s">
        <v>19</v>
      </c>
      <c r="E30" s="8" t="s">
        <v>19</v>
      </c>
      <c r="F30" s="9">
        <v>899.35</v>
      </c>
      <c r="G30" s="9">
        <v>26.98</v>
      </c>
      <c r="H30" s="9">
        <v>872.37</v>
      </c>
      <c r="I30" s="9" t="s">
        <v>49</v>
      </c>
      <c r="J30" s="9" t="s">
        <v>18</v>
      </c>
      <c r="K30" s="9"/>
      <c r="L30" s="8" t="s">
        <v>50</v>
      </c>
      <c r="M30" s="9"/>
      <c r="N30" s="9" t="s">
        <v>142</v>
      </c>
      <c r="O30" s="9" t="s">
        <v>143</v>
      </c>
    </row>
    <row r="31" s="2" customFormat="1" spans="1:15">
      <c r="A31" s="6">
        <v>30</v>
      </c>
      <c r="B31" s="6" t="s">
        <v>47</v>
      </c>
      <c r="C31" s="39" t="s">
        <v>144</v>
      </c>
      <c r="D31" s="8" t="s">
        <v>19</v>
      </c>
      <c r="E31" s="8" t="s">
        <v>19</v>
      </c>
      <c r="F31" s="9">
        <v>1125.5</v>
      </c>
      <c r="G31" s="9">
        <v>33.77</v>
      </c>
      <c r="H31" s="9">
        <v>1091.73</v>
      </c>
      <c r="I31" s="9" t="s">
        <v>49</v>
      </c>
      <c r="J31" s="9" t="s">
        <v>18</v>
      </c>
      <c r="K31" s="9"/>
      <c r="L31" s="8" t="s">
        <v>50</v>
      </c>
      <c r="M31" s="9"/>
      <c r="N31" s="9" t="s">
        <v>145</v>
      </c>
      <c r="O31" s="9" t="s">
        <v>146</v>
      </c>
    </row>
    <row r="32" s="2" customFormat="1" ht="82.5" spans="1:15">
      <c r="A32" s="6">
        <v>31</v>
      </c>
      <c r="B32" s="6" t="s">
        <v>47</v>
      </c>
      <c r="C32" s="39" t="s">
        <v>147</v>
      </c>
      <c r="D32" s="8" t="s">
        <v>148</v>
      </c>
      <c r="E32" s="8" t="s">
        <v>148</v>
      </c>
      <c r="F32" s="9">
        <v>3459.28</v>
      </c>
      <c r="G32" s="9">
        <v>103.78</v>
      </c>
      <c r="H32" s="9">
        <v>3355.5</v>
      </c>
      <c r="I32" s="9" t="s">
        <v>49</v>
      </c>
      <c r="J32" s="9" t="s">
        <v>149</v>
      </c>
      <c r="K32" s="9"/>
      <c r="L32" s="8" t="s">
        <v>108</v>
      </c>
      <c r="M32" s="9"/>
      <c r="N32" s="9" t="s">
        <v>150</v>
      </c>
      <c r="O32" s="9" t="s">
        <v>151</v>
      </c>
    </row>
    <row r="33" s="2" customFormat="1" spans="1:15">
      <c r="A33" s="6">
        <v>32</v>
      </c>
      <c r="B33" s="6" t="s">
        <v>47</v>
      </c>
      <c r="C33" s="39" t="s">
        <v>152</v>
      </c>
      <c r="D33" s="8" t="s">
        <v>19</v>
      </c>
      <c r="E33" s="8" t="s">
        <v>19</v>
      </c>
      <c r="F33" s="9">
        <v>4219.41</v>
      </c>
      <c r="G33" s="9">
        <v>126.58</v>
      </c>
      <c r="H33" s="9">
        <v>4092.83</v>
      </c>
      <c r="I33" s="9" t="s">
        <v>49</v>
      </c>
      <c r="J33" s="9" t="s">
        <v>18</v>
      </c>
      <c r="K33" s="9"/>
      <c r="L33" s="8" t="s">
        <v>50</v>
      </c>
      <c r="M33" s="9"/>
      <c r="N33" s="9" t="s">
        <v>153</v>
      </c>
      <c r="O33" s="9" t="s">
        <v>154</v>
      </c>
    </row>
    <row r="34" s="2" customFormat="1" spans="1:15">
      <c r="A34" s="6">
        <v>33</v>
      </c>
      <c r="B34" s="6" t="s">
        <v>47</v>
      </c>
      <c r="C34" s="39" t="s">
        <v>155</v>
      </c>
      <c r="D34" s="8" t="s">
        <v>19</v>
      </c>
      <c r="E34" s="8" t="s">
        <v>19</v>
      </c>
      <c r="F34" s="9">
        <v>6507.62</v>
      </c>
      <c r="G34" s="9">
        <v>195.23</v>
      </c>
      <c r="H34" s="9">
        <v>6312.39</v>
      </c>
      <c r="I34" s="9" t="s">
        <v>49</v>
      </c>
      <c r="J34" s="9" t="s">
        <v>18</v>
      </c>
      <c r="K34" s="9"/>
      <c r="L34" s="8" t="s">
        <v>50</v>
      </c>
      <c r="M34" s="9"/>
      <c r="N34" s="9" t="s">
        <v>156</v>
      </c>
      <c r="O34" s="9" t="s">
        <v>157</v>
      </c>
    </row>
    <row r="35" s="2" customFormat="1" spans="1:15">
      <c r="A35" s="6">
        <v>34</v>
      </c>
      <c r="B35" s="6" t="s">
        <v>47</v>
      </c>
      <c r="C35" s="39" t="s">
        <v>158</v>
      </c>
      <c r="D35" s="8" t="s">
        <v>107</v>
      </c>
      <c r="E35" s="8" t="s">
        <v>107</v>
      </c>
      <c r="F35" s="9">
        <v>206</v>
      </c>
      <c r="G35" s="9">
        <v>6.18</v>
      </c>
      <c r="H35" s="9">
        <v>199.82</v>
      </c>
      <c r="I35" s="9" t="s">
        <v>49</v>
      </c>
      <c r="J35" s="9" t="s">
        <v>18</v>
      </c>
      <c r="K35" s="9"/>
      <c r="L35" s="8" t="s">
        <v>159</v>
      </c>
      <c r="M35" s="9"/>
      <c r="N35" s="9" t="s">
        <v>96</v>
      </c>
      <c r="O35" s="9" t="s">
        <v>97</v>
      </c>
    </row>
    <row r="36" s="2" customFormat="1" ht="41.25" spans="1:15">
      <c r="A36" s="6">
        <v>35</v>
      </c>
      <c r="B36" s="6" t="s">
        <v>47</v>
      </c>
      <c r="C36" s="39" t="s">
        <v>160</v>
      </c>
      <c r="D36" s="8" t="s">
        <v>17</v>
      </c>
      <c r="E36" s="8" t="s">
        <v>17</v>
      </c>
      <c r="F36" s="9">
        <v>3545.99</v>
      </c>
      <c r="G36" s="9">
        <v>106.38</v>
      </c>
      <c r="H36" s="9">
        <v>3439.61</v>
      </c>
      <c r="I36" s="9" t="s">
        <v>49</v>
      </c>
      <c r="J36" s="9" t="s">
        <v>57</v>
      </c>
      <c r="K36" s="9"/>
      <c r="L36" s="8" t="s">
        <v>58</v>
      </c>
      <c r="M36" s="9"/>
      <c r="N36" s="9" t="s">
        <v>139</v>
      </c>
      <c r="O36" s="9" t="s">
        <v>140</v>
      </c>
    </row>
    <row r="37" s="2" customFormat="1" spans="1:15">
      <c r="A37" s="6">
        <v>36</v>
      </c>
      <c r="B37" s="6" t="s">
        <v>47</v>
      </c>
      <c r="C37" s="39" t="s">
        <v>161</v>
      </c>
      <c r="D37" s="8" t="s">
        <v>19</v>
      </c>
      <c r="E37" s="8" t="s">
        <v>19</v>
      </c>
      <c r="F37" s="9">
        <v>4940</v>
      </c>
      <c r="G37" s="9">
        <v>148.2</v>
      </c>
      <c r="H37" s="9">
        <v>4791.8</v>
      </c>
      <c r="I37" s="9" t="s">
        <v>49</v>
      </c>
      <c r="J37" s="9" t="s">
        <v>18</v>
      </c>
      <c r="K37" s="9"/>
      <c r="L37" s="8" t="s">
        <v>50</v>
      </c>
      <c r="M37" s="9"/>
      <c r="N37" s="9" t="s">
        <v>162</v>
      </c>
      <c r="O37" s="9" t="s">
        <v>163</v>
      </c>
    </row>
    <row r="38" s="2" customFormat="1" spans="1:15">
      <c r="A38" s="6">
        <v>37</v>
      </c>
      <c r="B38" s="6" t="s">
        <v>47</v>
      </c>
      <c r="C38" s="39" t="s">
        <v>164</v>
      </c>
      <c r="D38" s="8" t="s">
        <v>19</v>
      </c>
      <c r="E38" s="8" t="s">
        <v>19</v>
      </c>
      <c r="F38" s="9">
        <v>1026.7</v>
      </c>
      <c r="G38" s="9">
        <v>30.8</v>
      </c>
      <c r="H38" s="9">
        <v>995.9</v>
      </c>
      <c r="I38" s="9" t="s">
        <v>49</v>
      </c>
      <c r="J38" s="9" t="s">
        <v>18</v>
      </c>
      <c r="K38" s="9"/>
      <c r="L38" s="8" t="s">
        <v>50</v>
      </c>
      <c r="M38" s="9"/>
      <c r="N38" s="9" t="s">
        <v>165</v>
      </c>
      <c r="O38" s="9" t="s">
        <v>166</v>
      </c>
    </row>
    <row r="39" s="2" customFormat="1" ht="41.25" spans="1:15">
      <c r="A39" s="6">
        <v>38</v>
      </c>
      <c r="B39" s="6" t="s">
        <v>47</v>
      </c>
      <c r="C39" s="39" t="s">
        <v>167</v>
      </c>
      <c r="D39" s="8" t="s">
        <v>17</v>
      </c>
      <c r="E39" s="8" t="s">
        <v>17</v>
      </c>
      <c r="F39" s="9">
        <v>2580.85</v>
      </c>
      <c r="G39" s="9">
        <v>286.03</v>
      </c>
      <c r="H39" s="9">
        <v>2294.82</v>
      </c>
      <c r="I39" s="9" t="s">
        <v>49</v>
      </c>
      <c r="J39" s="9" t="s">
        <v>57</v>
      </c>
      <c r="K39" s="9"/>
      <c r="L39" s="8" t="s">
        <v>58</v>
      </c>
      <c r="M39" s="9"/>
      <c r="N39" s="9" t="s">
        <v>168</v>
      </c>
      <c r="O39" s="9" t="s">
        <v>169</v>
      </c>
    </row>
    <row r="40" s="2" customFormat="1" ht="27.5" spans="1:15">
      <c r="A40" s="6">
        <v>39</v>
      </c>
      <c r="B40" s="6" t="s">
        <v>47</v>
      </c>
      <c r="C40" s="39" t="s">
        <v>170</v>
      </c>
      <c r="D40" s="8" t="s">
        <v>28</v>
      </c>
      <c r="E40" s="8" t="s">
        <v>28</v>
      </c>
      <c r="F40" s="9">
        <v>3175.33</v>
      </c>
      <c r="G40" s="9">
        <v>95.26</v>
      </c>
      <c r="H40" s="9">
        <v>3080.07</v>
      </c>
      <c r="I40" s="9" t="s">
        <v>49</v>
      </c>
      <c r="J40" s="9" t="s">
        <v>149</v>
      </c>
      <c r="K40" s="9"/>
      <c r="L40" s="8" t="s">
        <v>28</v>
      </c>
      <c r="M40" s="9"/>
      <c r="N40" s="9" t="s">
        <v>171</v>
      </c>
      <c r="O40" s="9" t="s">
        <v>172</v>
      </c>
    </row>
    <row r="41" s="2" customFormat="1" spans="1:15">
      <c r="A41" s="6">
        <v>40</v>
      </c>
      <c r="B41" s="6" t="s">
        <v>47</v>
      </c>
      <c r="C41" s="39" t="s">
        <v>173</v>
      </c>
      <c r="D41" s="8" t="s">
        <v>107</v>
      </c>
      <c r="E41" s="8" t="s">
        <v>107</v>
      </c>
      <c r="F41" s="9">
        <v>1951.18</v>
      </c>
      <c r="G41" s="9">
        <v>58.54</v>
      </c>
      <c r="H41" s="9">
        <v>1892.64</v>
      </c>
      <c r="I41" s="9" t="s">
        <v>49</v>
      </c>
      <c r="J41" s="9" t="s">
        <v>149</v>
      </c>
      <c r="K41" s="9"/>
      <c r="L41" s="8" t="s">
        <v>159</v>
      </c>
      <c r="M41" s="9"/>
      <c r="N41" s="9" t="s">
        <v>174</v>
      </c>
      <c r="O41" s="9" t="s">
        <v>175</v>
      </c>
    </row>
    <row r="42" s="2" customFormat="1" spans="1:15">
      <c r="A42" s="6">
        <v>41</v>
      </c>
      <c r="B42" s="6" t="s">
        <v>47</v>
      </c>
      <c r="C42" s="39" t="s">
        <v>176</v>
      </c>
      <c r="D42" s="8" t="s">
        <v>107</v>
      </c>
      <c r="E42" s="8" t="s">
        <v>107</v>
      </c>
      <c r="F42" s="9">
        <v>658.75</v>
      </c>
      <c r="G42" s="9">
        <v>19.76</v>
      </c>
      <c r="H42" s="9">
        <v>638.99</v>
      </c>
      <c r="I42" s="9" t="s">
        <v>49</v>
      </c>
      <c r="J42" s="9" t="s">
        <v>149</v>
      </c>
      <c r="K42" s="9"/>
      <c r="L42" s="8" t="s">
        <v>159</v>
      </c>
      <c r="M42" s="9"/>
      <c r="N42" s="9" t="s">
        <v>174</v>
      </c>
      <c r="O42" s="9" t="s">
        <v>175</v>
      </c>
    </row>
    <row r="43" s="2" customFormat="1" spans="1:15">
      <c r="A43" s="6">
        <v>42</v>
      </c>
      <c r="B43" s="6" t="s">
        <v>47</v>
      </c>
      <c r="C43" s="39" t="s">
        <v>177</v>
      </c>
      <c r="D43" s="8" t="s">
        <v>19</v>
      </c>
      <c r="E43" s="8" t="s">
        <v>19</v>
      </c>
      <c r="F43" s="9">
        <v>1183.75</v>
      </c>
      <c r="G43" s="9">
        <v>35.51</v>
      </c>
      <c r="H43" s="9">
        <v>1148.24</v>
      </c>
      <c r="I43" s="9" t="s">
        <v>49</v>
      </c>
      <c r="J43" s="9" t="s">
        <v>18</v>
      </c>
      <c r="K43" s="9"/>
      <c r="L43" s="8" t="s">
        <v>50</v>
      </c>
      <c r="M43" s="9"/>
      <c r="N43" s="9" t="s">
        <v>178</v>
      </c>
      <c r="O43" s="9" t="s">
        <v>179</v>
      </c>
    </row>
    <row r="44" s="2" customFormat="1" spans="1:15">
      <c r="A44" s="6">
        <v>43</v>
      </c>
      <c r="B44" s="6" t="s">
        <v>47</v>
      </c>
      <c r="C44" s="39" t="s">
        <v>180</v>
      </c>
      <c r="D44" s="8" t="s">
        <v>19</v>
      </c>
      <c r="E44" s="8" t="s">
        <v>19</v>
      </c>
      <c r="F44" s="9">
        <v>899.35</v>
      </c>
      <c r="G44" s="9">
        <v>26.98</v>
      </c>
      <c r="H44" s="9">
        <v>872.37</v>
      </c>
      <c r="I44" s="9" t="s">
        <v>49</v>
      </c>
      <c r="J44" s="9" t="s">
        <v>18</v>
      </c>
      <c r="K44" s="9"/>
      <c r="L44" s="8" t="s">
        <v>50</v>
      </c>
      <c r="M44" s="9"/>
      <c r="N44" s="9" t="s">
        <v>181</v>
      </c>
      <c r="O44" s="9" t="s">
        <v>182</v>
      </c>
    </row>
    <row r="45" s="2" customFormat="1" spans="1:15">
      <c r="A45" s="6">
        <v>44</v>
      </c>
      <c r="B45" s="6" t="s">
        <v>47</v>
      </c>
      <c r="C45" s="39" t="s">
        <v>183</v>
      </c>
      <c r="D45" s="8" t="s">
        <v>107</v>
      </c>
      <c r="E45" s="8" t="s">
        <v>107</v>
      </c>
      <c r="F45" s="9">
        <v>6256.58</v>
      </c>
      <c r="G45" s="9">
        <v>187.7</v>
      </c>
      <c r="H45" s="9">
        <v>6068.88</v>
      </c>
      <c r="I45" s="9" t="s">
        <v>49</v>
      </c>
      <c r="J45" s="9" t="s">
        <v>18</v>
      </c>
      <c r="K45" s="9"/>
      <c r="L45" s="8" t="s">
        <v>159</v>
      </c>
      <c r="M45" s="9"/>
      <c r="N45" s="9" t="s">
        <v>184</v>
      </c>
      <c r="O45" s="9" t="s">
        <v>185</v>
      </c>
    </row>
    <row r="46" s="2" customFormat="1" spans="1:15">
      <c r="A46" s="6">
        <v>45</v>
      </c>
      <c r="B46" s="6" t="s">
        <v>47</v>
      </c>
      <c r="C46" s="39" t="s">
        <v>186</v>
      </c>
      <c r="D46" s="8" t="s">
        <v>107</v>
      </c>
      <c r="E46" s="8" t="s">
        <v>107</v>
      </c>
      <c r="F46" s="9">
        <v>3829.11</v>
      </c>
      <c r="G46" s="9">
        <v>114.87</v>
      </c>
      <c r="H46" s="9">
        <v>3714.24</v>
      </c>
      <c r="I46" s="9" t="s">
        <v>49</v>
      </c>
      <c r="J46" s="9" t="s">
        <v>18</v>
      </c>
      <c r="K46" s="9"/>
      <c r="L46" s="8" t="s">
        <v>159</v>
      </c>
      <c r="M46" s="9"/>
      <c r="N46" s="9" t="s">
        <v>187</v>
      </c>
      <c r="O46" s="9" t="s">
        <v>188</v>
      </c>
    </row>
    <row r="47" s="2" customFormat="1" ht="27.5" spans="1:15">
      <c r="A47" s="6">
        <v>46</v>
      </c>
      <c r="B47" s="6" t="s">
        <v>47</v>
      </c>
      <c r="C47" s="39" t="s">
        <v>189</v>
      </c>
      <c r="D47" s="8" t="s">
        <v>190</v>
      </c>
      <c r="E47" s="8" t="s">
        <v>190</v>
      </c>
      <c r="F47" s="9">
        <v>5902.3</v>
      </c>
      <c r="G47" s="9">
        <v>177.07</v>
      </c>
      <c r="H47" s="9">
        <v>5725.23</v>
      </c>
      <c r="I47" s="9" t="s">
        <v>49</v>
      </c>
      <c r="J47" s="9" t="s">
        <v>149</v>
      </c>
      <c r="K47" s="9"/>
      <c r="L47" s="8" t="s">
        <v>159</v>
      </c>
      <c r="M47" s="9"/>
      <c r="N47" s="9" t="s">
        <v>191</v>
      </c>
      <c r="O47" s="9" t="s">
        <v>192</v>
      </c>
    </row>
    <row r="48" s="2" customFormat="1" spans="1:15">
      <c r="A48" s="6">
        <v>47</v>
      </c>
      <c r="B48" s="6" t="s">
        <v>47</v>
      </c>
      <c r="C48" s="39" t="s">
        <v>193</v>
      </c>
      <c r="D48" s="8" t="s">
        <v>107</v>
      </c>
      <c r="E48" s="8" t="s">
        <v>107</v>
      </c>
      <c r="F48" s="9">
        <v>198</v>
      </c>
      <c r="G48" s="9">
        <v>5.94</v>
      </c>
      <c r="H48" s="9">
        <v>192.06</v>
      </c>
      <c r="I48" s="9" t="s">
        <v>49</v>
      </c>
      <c r="J48" s="9" t="s">
        <v>18</v>
      </c>
      <c r="K48" s="9"/>
      <c r="L48" s="8" t="s">
        <v>159</v>
      </c>
      <c r="M48" s="9"/>
      <c r="N48" s="9" t="s">
        <v>194</v>
      </c>
      <c r="O48" s="9" t="s">
        <v>195</v>
      </c>
    </row>
    <row r="49" s="2" customFormat="1" spans="1:15">
      <c r="A49" s="6">
        <v>48</v>
      </c>
      <c r="B49" s="6" t="s">
        <v>47</v>
      </c>
      <c r="C49" s="39" t="s">
        <v>196</v>
      </c>
      <c r="D49" s="8" t="s">
        <v>107</v>
      </c>
      <c r="E49" s="8" t="s">
        <v>107</v>
      </c>
      <c r="F49" s="9">
        <v>154.5</v>
      </c>
      <c r="G49" s="9">
        <v>4.64</v>
      </c>
      <c r="H49" s="9">
        <v>149.86</v>
      </c>
      <c r="I49" s="9" t="s">
        <v>49</v>
      </c>
      <c r="J49" s="9" t="s">
        <v>18</v>
      </c>
      <c r="K49" s="9"/>
      <c r="L49" s="8" t="s">
        <v>159</v>
      </c>
      <c r="M49" s="9"/>
      <c r="N49" s="9" t="s">
        <v>194</v>
      </c>
      <c r="O49" s="9" t="s">
        <v>195</v>
      </c>
    </row>
    <row r="50" s="2" customFormat="1" spans="1:15">
      <c r="A50" s="6">
        <v>49</v>
      </c>
      <c r="B50" s="6" t="s">
        <v>47</v>
      </c>
      <c r="C50" s="39" t="s">
        <v>197</v>
      </c>
      <c r="D50" s="8" t="s">
        <v>107</v>
      </c>
      <c r="E50" s="8" t="s">
        <v>107</v>
      </c>
      <c r="F50" s="9">
        <v>4968.67</v>
      </c>
      <c r="G50" s="9">
        <v>149.06</v>
      </c>
      <c r="H50" s="9">
        <v>4819.61</v>
      </c>
      <c r="I50" s="9" t="s">
        <v>49</v>
      </c>
      <c r="J50" s="9" t="s">
        <v>18</v>
      </c>
      <c r="K50" s="9"/>
      <c r="L50" s="8" t="s">
        <v>159</v>
      </c>
      <c r="M50" s="9"/>
      <c r="N50" s="9" t="s">
        <v>198</v>
      </c>
      <c r="O50" s="9" t="s">
        <v>199</v>
      </c>
    </row>
    <row r="51" s="2" customFormat="1" ht="27.5" spans="1:15">
      <c r="A51" s="6">
        <v>50</v>
      </c>
      <c r="B51" s="6" t="s">
        <v>47</v>
      </c>
      <c r="C51" s="39" t="s">
        <v>200</v>
      </c>
      <c r="D51" s="8" t="s">
        <v>190</v>
      </c>
      <c r="E51" s="8" t="s">
        <v>190</v>
      </c>
      <c r="F51" s="9">
        <v>7635.74</v>
      </c>
      <c r="G51" s="9">
        <v>229.07</v>
      </c>
      <c r="H51" s="9">
        <v>7406.67</v>
      </c>
      <c r="I51" s="9" t="s">
        <v>49</v>
      </c>
      <c r="J51" s="9" t="s">
        <v>149</v>
      </c>
      <c r="K51" s="9"/>
      <c r="L51" s="8" t="s">
        <v>159</v>
      </c>
      <c r="M51" s="9"/>
      <c r="N51" s="9" t="s">
        <v>201</v>
      </c>
      <c r="O51" s="9" t="s">
        <v>202</v>
      </c>
    </row>
    <row r="52" s="2" customFormat="1" spans="1:15">
      <c r="A52" s="6">
        <v>51</v>
      </c>
      <c r="B52" s="6" t="s">
        <v>47</v>
      </c>
      <c r="C52" s="39" t="s">
        <v>203</v>
      </c>
      <c r="D52" s="8" t="s">
        <v>107</v>
      </c>
      <c r="E52" s="8" t="s">
        <v>107</v>
      </c>
      <c r="F52" s="9">
        <v>154.5</v>
      </c>
      <c r="G52" s="9">
        <v>4.64</v>
      </c>
      <c r="H52" s="9">
        <v>149.86</v>
      </c>
      <c r="I52" s="9" t="s">
        <v>49</v>
      </c>
      <c r="J52" s="9" t="s">
        <v>18</v>
      </c>
      <c r="K52" s="9"/>
      <c r="L52" s="8" t="s">
        <v>159</v>
      </c>
      <c r="M52" s="9"/>
      <c r="N52" s="9" t="s">
        <v>204</v>
      </c>
      <c r="O52" s="9" t="s">
        <v>205</v>
      </c>
    </row>
    <row r="53" s="2" customFormat="1" spans="1:15">
      <c r="A53" s="6">
        <v>52</v>
      </c>
      <c r="B53" s="6" t="s">
        <v>47</v>
      </c>
      <c r="C53" s="39" t="s">
        <v>206</v>
      </c>
      <c r="D53" s="8" t="s">
        <v>107</v>
      </c>
      <c r="E53" s="8" t="s">
        <v>107</v>
      </c>
      <c r="F53" s="9">
        <v>103</v>
      </c>
      <c r="G53" s="9">
        <v>3.09</v>
      </c>
      <c r="H53" s="9">
        <v>99.91</v>
      </c>
      <c r="I53" s="9" t="s">
        <v>49</v>
      </c>
      <c r="J53" s="9" t="s">
        <v>18</v>
      </c>
      <c r="K53" s="9"/>
      <c r="L53" s="8" t="s">
        <v>159</v>
      </c>
      <c r="M53" s="9"/>
      <c r="N53" s="9" t="s">
        <v>207</v>
      </c>
      <c r="O53" s="9" t="s">
        <v>208</v>
      </c>
    </row>
    <row r="54" s="2" customFormat="1" spans="1:15">
      <c r="A54" s="6">
        <v>53</v>
      </c>
      <c r="B54" s="6" t="s">
        <v>47</v>
      </c>
      <c r="C54" s="39" t="s">
        <v>209</v>
      </c>
      <c r="D54" s="8" t="s">
        <v>107</v>
      </c>
      <c r="E54" s="8" t="s">
        <v>107</v>
      </c>
      <c r="F54" s="9">
        <v>2949.72</v>
      </c>
      <c r="G54" s="9">
        <v>88.49</v>
      </c>
      <c r="H54" s="9">
        <v>2861.23</v>
      </c>
      <c r="I54" s="9" t="s">
        <v>49</v>
      </c>
      <c r="J54" s="9" t="s">
        <v>18</v>
      </c>
      <c r="K54" s="9"/>
      <c r="L54" s="8" t="s">
        <v>159</v>
      </c>
      <c r="M54" s="9"/>
      <c r="N54" s="9" t="s">
        <v>210</v>
      </c>
      <c r="O54" s="9" t="s">
        <v>211</v>
      </c>
    </row>
    <row r="55" s="2" customFormat="1" ht="27.5" spans="1:15">
      <c r="A55" s="6">
        <v>54</v>
      </c>
      <c r="B55" s="6" t="s">
        <v>47</v>
      </c>
      <c r="C55" s="39" t="s">
        <v>212</v>
      </c>
      <c r="D55" s="8" t="s">
        <v>190</v>
      </c>
      <c r="E55" s="8" t="s">
        <v>190</v>
      </c>
      <c r="F55" s="9">
        <v>5838.17</v>
      </c>
      <c r="G55" s="9">
        <v>175.15</v>
      </c>
      <c r="H55" s="9">
        <v>5663.02</v>
      </c>
      <c r="I55" s="9" t="s">
        <v>49</v>
      </c>
      <c r="J55" s="9" t="s">
        <v>149</v>
      </c>
      <c r="K55" s="9"/>
      <c r="L55" s="8" t="s">
        <v>159</v>
      </c>
      <c r="M55" s="9"/>
      <c r="N55" s="9" t="s">
        <v>213</v>
      </c>
      <c r="O55" s="9" t="s">
        <v>214</v>
      </c>
    </row>
    <row r="56" s="2" customFormat="1" spans="1:15">
      <c r="A56" s="6">
        <v>55</v>
      </c>
      <c r="B56" s="6" t="s">
        <v>47</v>
      </c>
      <c r="C56" s="39" t="s">
        <v>215</v>
      </c>
      <c r="D56" s="8" t="s">
        <v>107</v>
      </c>
      <c r="E56" s="8" t="s">
        <v>107</v>
      </c>
      <c r="F56" s="9">
        <v>231.75</v>
      </c>
      <c r="G56" s="9">
        <v>6.95</v>
      </c>
      <c r="H56" s="9">
        <v>224.8</v>
      </c>
      <c r="I56" s="9" t="s">
        <v>49</v>
      </c>
      <c r="J56" s="9" t="s">
        <v>18</v>
      </c>
      <c r="K56" s="9"/>
      <c r="L56" s="8" t="s">
        <v>159</v>
      </c>
      <c r="M56" s="9"/>
      <c r="N56" s="9" t="s">
        <v>216</v>
      </c>
      <c r="O56" s="9" t="s">
        <v>217</v>
      </c>
    </row>
    <row r="57" s="2" customFormat="1" ht="27.5" spans="1:15">
      <c r="A57" s="6">
        <v>56</v>
      </c>
      <c r="B57" s="6" t="s">
        <v>47</v>
      </c>
      <c r="C57" s="39" t="s">
        <v>218</v>
      </c>
      <c r="D57" s="8" t="s">
        <v>190</v>
      </c>
      <c r="E57" s="8" t="s">
        <v>190</v>
      </c>
      <c r="F57" s="9">
        <v>6770.46</v>
      </c>
      <c r="G57" s="9">
        <v>203.11</v>
      </c>
      <c r="H57" s="9">
        <v>6567.35</v>
      </c>
      <c r="I57" s="9" t="s">
        <v>49</v>
      </c>
      <c r="J57" s="9" t="s">
        <v>149</v>
      </c>
      <c r="K57" s="9"/>
      <c r="L57" s="8" t="s">
        <v>159</v>
      </c>
      <c r="M57" s="9"/>
      <c r="N57" s="9" t="s">
        <v>219</v>
      </c>
      <c r="O57" s="9" t="s">
        <v>220</v>
      </c>
    </row>
    <row r="58" s="2" customFormat="1" spans="1:15">
      <c r="A58" s="6">
        <v>57</v>
      </c>
      <c r="B58" s="6" t="s">
        <v>47</v>
      </c>
      <c r="C58" s="39" t="s">
        <v>221</v>
      </c>
      <c r="D58" s="8" t="s">
        <v>107</v>
      </c>
      <c r="E58" s="8" t="s">
        <v>107</v>
      </c>
      <c r="F58" s="9">
        <v>4533.63</v>
      </c>
      <c r="G58" s="9">
        <v>136.01</v>
      </c>
      <c r="H58" s="9">
        <v>4397.62</v>
      </c>
      <c r="I58" s="9" t="s">
        <v>49</v>
      </c>
      <c r="J58" s="9" t="s">
        <v>18</v>
      </c>
      <c r="K58" s="9"/>
      <c r="L58" s="8" t="s">
        <v>159</v>
      </c>
      <c r="M58" s="9"/>
      <c r="N58" s="9" t="s">
        <v>222</v>
      </c>
      <c r="O58" s="9" t="s">
        <v>223</v>
      </c>
    </row>
    <row r="59" s="2" customFormat="1" ht="27.5" spans="1:15">
      <c r="A59" s="6">
        <v>58</v>
      </c>
      <c r="B59" s="6" t="s">
        <v>47</v>
      </c>
      <c r="C59" s="39" t="s">
        <v>224</v>
      </c>
      <c r="D59" s="8" t="s">
        <v>190</v>
      </c>
      <c r="E59" s="8" t="s">
        <v>190</v>
      </c>
      <c r="F59" s="9">
        <v>7802.5</v>
      </c>
      <c r="G59" s="9">
        <v>234.08</v>
      </c>
      <c r="H59" s="9">
        <v>7568.42</v>
      </c>
      <c r="I59" s="9" t="s">
        <v>49</v>
      </c>
      <c r="J59" s="9" t="s">
        <v>149</v>
      </c>
      <c r="K59" s="9"/>
      <c r="L59" s="8" t="s">
        <v>159</v>
      </c>
      <c r="M59" s="9"/>
      <c r="N59" s="9" t="s">
        <v>225</v>
      </c>
      <c r="O59" s="9" t="s">
        <v>226</v>
      </c>
    </row>
    <row r="60" s="2" customFormat="1" spans="1:15">
      <c r="A60" s="6">
        <v>59</v>
      </c>
      <c r="B60" s="6" t="s">
        <v>47</v>
      </c>
      <c r="C60" s="39" t="s">
        <v>227</v>
      </c>
      <c r="D60" s="8" t="s">
        <v>107</v>
      </c>
      <c r="E60" s="8" t="s">
        <v>107</v>
      </c>
      <c r="F60" s="9">
        <v>1619.48</v>
      </c>
      <c r="G60" s="9">
        <v>48.58</v>
      </c>
      <c r="H60" s="9">
        <v>1570.9</v>
      </c>
      <c r="I60" s="9" t="s">
        <v>49</v>
      </c>
      <c r="J60" s="9" t="s">
        <v>149</v>
      </c>
      <c r="K60" s="9"/>
      <c r="L60" s="8" t="s">
        <v>159</v>
      </c>
      <c r="M60" s="9"/>
      <c r="N60" s="9" t="s">
        <v>228</v>
      </c>
      <c r="O60" s="9" t="s">
        <v>229</v>
      </c>
    </row>
    <row r="61" s="2" customFormat="1" spans="1:15">
      <c r="A61" s="6">
        <v>60</v>
      </c>
      <c r="B61" s="6" t="s">
        <v>47</v>
      </c>
      <c r="C61" s="39" t="s">
        <v>230</v>
      </c>
      <c r="D61" s="8" t="s">
        <v>107</v>
      </c>
      <c r="E61" s="8" t="s">
        <v>107</v>
      </c>
      <c r="F61" s="9">
        <v>6097.33</v>
      </c>
      <c r="G61" s="9">
        <v>182.92</v>
      </c>
      <c r="H61" s="9">
        <v>5914.41</v>
      </c>
      <c r="I61" s="9" t="s">
        <v>49</v>
      </c>
      <c r="J61" s="9" t="s">
        <v>18</v>
      </c>
      <c r="K61" s="9"/>
      <c r="L61" s="8" t="s">
        <v>159</v>
      </c>
      <c r="M61" s="9"/>
      <c r="N61" s="9" t="s">
        <v>231</v>
      </c>
      <c r="O61" s="9" t="s">
        <v>232</v>
      </c>
    </row>
    <row r="62" s="2" customFormat="1" ht="27.5" spans="1:15">
      <c r="A62" s="6">
        <v>61</v>
      </c>
      <c r="B62" s="6" t="s">
        <v>47</v>
      </c>
      <c r="C62" s="39" t="s">
        <v>233</v>
      </c>
      <c r="D62" s="8" t="s">
        <v>190</v>
      </c>
      <c r="E62" s="8" t="s">
        <v>190</v>
      </c>
      <c r="F62" s="9">
        <v>10253.46</v>
      </c>
      <c r="G62" s="9">
        <v>307.6</v>
      </c>
      <c r="H62" s="9">
        <v>9945.86</v>
      </c>
      <c r="I62" s="9" t="s">
        <v>49</v>
      </c>
      <c r="J62" s="9" t="s">
        <v>149</v>
      </c>
      <c r="K62" s="9"/>
      <c r="L62" s="8" t="s">
        <v>159</v>
      </c>
      <c r="M62" s="9"/>
      <c r="N62" s="9" t="s">
        <v>234</v>
      </c>
      <c r="O62" s="9" t="s">
        <v>235</v>
      </c>
    </row>
    <row r="63" s="2" customFormat="1" ht="27.5" spans="1:15">
      <c r="A63" s="6">
        <v>62</v>
      </c>
      <c r="B63" s="6" t="s">
        <v>47</v>
      </c>
      <c r="C63" s="39" t="s">
        <v>236</v>
      </c>
      <c r="D63" s="8" t="s">
        <v>237</v>
      </c>
      <c r="E63" s="8" t="s">
        <v>237</v>
      </c>
      <c r="F63" s="9">
        <v>8458.68</v>
      </c>
      <c r="G63" s="9">
        <v>253.76</v>
      </c>
      <c r="H63" s="9">
        <v>8204.92</v>
      </c>
      <c r="I63" s="9" t="s">
        <v>49</v>
      </c>
      <c r="J63" s="9" t="s">
        <v>149</v>
      </c>
      <c r="K63" s="9"/>
      <c r="L63" s="8" t="s">
        <v>159</v>
      </c>
      <c r="M63" s="9"/>
      <c r="N63" s="9" t="s">
        <v>238</v>
      </c>
      <c r="O63" s="9" t="s">
        <v>239</v>
      </c>
    </row>
    <row r="64" s="2" customFormat="1" ht="27.5" spans="1:15">
      <c r="A64" s="6">
        <v>63</v>
      </c>
      <c r="B64" s="6" t="s">
        <v>47</v>
      </c>
      <c r="C64" s="39" t="s">
        <v>240</v>
      </c>
      <c r="D64" s="8" t="s">
        <v>241</v>
      </c>
      <c r="E64" s="8" t="s">
        <v>241</v>
      </c>
      <c r="F64" s="9">
        <v>3749.72</v>
      </c>
      <c r="G64" s="9">
        <v>112.49</v>
      </c>
      <c r="H64" s="9">
        <v>3637.23</v>
      </c>
      <c r="I64" s="9" t="s">
        <v>49</v>
      </c>
      <c r="J64" s="9" t="s">
        <v>149</v>
      </c>
      <c r="K64" s="9"/>
      <c r="L64" s="8" t="s">
        <v>159</v>
      </c>
      <c r="M64" s="9"/>
      <c r="N64" s="9" t="s">
        <v>242</v>
      </c>
      <c r="O64" s="9" t="s">
        <v>243</v>
      </c>
    </row>
    <row r="65" s="2" customFormat="1" ht="27.5" spans="1:15">
      <c r="A65" s="6">
        <v>64</v>
      </c>
      <c r="B65" s="6" t="s">
        <v>47</v>
      </c>
      <c r="C65" s="39" t="s">
        <v>244</v>
      </c>
      <c r="D65" s="8" t="s">
        <v>190</v>
      </c>
      <c r="E65" s="8" t="s">
        <v>190</v>
      </c>
      <c r="F65" s="9">
        <v>6811.61</v>
      </c>
      <c r="G65" s="9">
        <v>204.35</v>
      </c>
      <c r="H65" s="9">
        <v>6607.26</v>
      </c>
      <c r="I65" s="9" t="s">
        <v>49</v>
      </c>
      <c r="J65" s="9" t="s">
        <v>149</v>
      </c>
      <c r="K65" s="9"/>
      <c r="L65" s="8" t="s">
        <v>159</v>
      </c>
      <c r="M65" s="9"/>
      <c r="N65" s="9" t="s">
        <v>245</v>
      </c>
      <c r="O65" s="9" t="s">
        <v>246</v>
      </c>
    </row>
    <row r="66" s="2" customFormat="1" ht="55" spans="1:15">
      <c r="A66" s="6">
        <v>65</v>
      </c>
      <c r="B66" s="6" t="s">
        <v>47</v>
      </c>
      <c r="C66" s="7" t="s">
        <v>247</v>
      </c>
      <c r="D66" s="8" t="s">
        <v>26</v>
      </c>
      <c r="E66" s="8" t="s">
        <v>26</v>
      </c>
      <c r="F66" s="9">
        <v>1683.94</v>
      </c>
      <c r="G66" s="9">
        <v>50.52</v>
      </c>
      <c r="H66" s="9">
        <v>1633.42</v>
      </c>
      <c r="I66" s="9" t="s">
        <v>49</v>
      </c>
      <c r="J66" s="9" t="s">
        <v>18</v>
      </c>
      <c r="K66" s="9"/>
      <c r="L66" s="8" t="s">
        <v>26</v>
      </c>
      <c r="M66" s="9"/>
      <c r="N66" s="9" t="s">
        <v>248</v>
      </c>
      <c r="O66" s="9" t="s">
        <v>249</v>
      </c>
    </row>
    <row r="67" s="2" customFormat="1" ht="41.25" spans="1:15">
      <c r="A67" s="6">
        <v>66</v>
      </c>
      <c r="B67" s="6" t="s">
        <v>47</v>
      </c>
      <c r="C67" s="39" t="s">
        <v>250</v>
      </c>
      <c r="D67" s="8" t="s">
        <v>251</v>
      </c>
      <c r="E67" s="8" t="s">
        <v>251</v>
      </c>
      <c r="F67" s="9">
        <v>3714.68</v>
      </c>
      <c r="G67" s="9">
        <v>111.44</v>
      </c>
      <c r="H67" s="9">
        <v>3603.24</v>
      </c>
      <c r="I67" s="9" t="s">
        <v>49</v>
      </c>
      <c r="J67" s="9" t="s">
        <v>18</v>
      </c>
      <c r="K67" s="9"/>
      <c r="L67" s="8" t="s">
        <v>28</v>
      </c>
      <c r="M67" s="9"/>
      <c r="N67" s="9" t="s">
        <v>252</v>
      </c>
      <c r="O67" s="38" t="s">
        <v>253</v>
      </c>
    </row>
    <row r="68" s="2" customFormat="1" ht="27.5" spans="1:15">
      <c r="A68" s="6">
        <v>67</v>
      </c>
      <c r="B68" s="6" t="s">
        <v>254</v>
      </c>
      <c r="C68" s="7" t="s">
        <v>255</v>
      </c>
      <c r="D68" s="8" t="s">
        <v>256</v>
      </c>
      <c r="E68" s="8" t="s">
        <v>256</v>
      </c>
      <c r="F68" s="9" t="s">
        <v>257</v>
      </c>
      <c r="G68" s="9" t="s">
        <v>257</v>
      </c>
      <c r="H68" s="9" t="s">
        <v>257</v>
      </c>
      <c r="I68" s="9" t="s">
        <v>49</v>
      </c>
      <c r="J68" s="9" t="s">
        <v>18</v>
      </c>
      <c r="K68" s="9"/>
      <c r="L68" s="8" t="s">
        <v>256</v>
      </c>
      <c r="M68" s="9"/>
      <c r="N68" s="9" t="s">
        <v>258</v>
      </c>
      <c r="O68" s="38" t="s">
        <v>259</v>
      </c>
    </row>
    <row r="69" s="2" customFormat="1" spans="1:15">
      <c r="A69" s="6">
        <v>1</v>
      </c>
      <c r="B69" s="6" t="s">
        <v>260</v>
      </c>
      <c r="C69" s="7" t="s">
        <v>261</v>
      </c>
      <c r="D69" s="8" t="s">
        <v>19</v>
      </c>
      <c r="E69" s="8" t="s">
        <v>19</v>
      </c>
      <c r="F69" s="9">
        <v>2163.5</v>
      </c>
      <c r="G69" s="9">
        <v>64.91</v>
      </c>
      <c r="H69" s="9">
        <v>2098.59</v>
      </c>
      <c r="I69" s="9" t="s">
        <v>49</v>
      </c>
      <c r="J69" s="9" t="s">
        <v>18</v>
      </c>
      <c r="K69" s="9"/>
      <c r="L69" s="8" t="s">
        <v>50</v>
      </c>
      <c r="M69" s="9"/>
      <c r="N69" s="9" t="s">
        <v>262</v>
      </c>
      <c r="O69" s="9" t="s">
        <v>263</v>
      </c>
    </row>
    <row r="70" s="2" customFormat="1" spans="1:15">
      <c r="A70" s="6">
        <v>2</v>
      </c>
      <c r="B70" s="6" t="s">
        <v>260</v>
      </c>
      <c r="C70" s="7" t="s">
        <v>264</v>
      </c>
      <c r="D70" s="8" t="s">
        <v>107</v>
      </c>
      <c r="E70" s="8" t="s">
        <v>107</v>
      </c>
      <c r="F70" s="9">
        <v>5490.23</v>
      </c>
      <c r="G70" s="9">
        <v>164.71</v>
      </c>
      <c r="H70" s="9">
        <v>5325.52</v>
      </c>
      <c r="I70" s="9" t="s">
        <v>49</v>
      </c>
      <c r="J70" s="9" t="s">
        <v>18</v>
      </c>
      <c r="K70" s="9"/>
      <c r="L70" s="8" t="s">
        <v>159</v>
      </c>
      <c r="M70" s="9"/>
      <c r="N70" s="9" t="s">
        <v>265</v>
      </c>
      <c r="O70" s="9" t="s">
        <v>266</v>
      </c>
    </row>
    <row r="71" s="2" customFormat="1" spans="1:15">
      <c r="A71" s="6">
        <v>3</v>
      </c>
      <c r="B71" s="6" t="s">
        <v>260</v>
      </c>
      <c r="C71" s="7" t="s">
        <v>267</v>
      </c>
      <c r="D71" s="8" t="s">
        <v>107</v>
      </c>
      <c r="E71" s="8" t="s">
        <v>107</v>
      </c>
      <c r="F71" s="9">
        <v>483.43</v>
      </c>
      <c r="G71" s="9">
        <v>14.5</v>
      </c>
      <c r="H71" s="9">
        <v>468.93</v>
      </c>
      <c r="I71" s="9" t="s">
        <v>49</v>
      </c>
      <c r="J71" s="9" t="s">
        <v>149</v>
      </c>
      <c r="K71" s="9"/>
      <c r="L71" s="8" t="s">
        <v>159</v>
      </c>
      <c r="M71" s="9"/>
      <c r="N71" s="9" t="s">
        <v>268</v>
      </c>
      <c r="O71" s="9" t="s">
        <v>269</v>
      </c>
    </row>
    <row r="72" s="2" customFormat="1" ht="27.5" spans="1:15">
      <c r="A72" s="6">
        <v>4</v>
      </c>
      <c r="B72" s="6" t="s">
        <v>260</v>
      </c>
      <c r="C72" s="7" t="s">
        <v>270</v>
      </c>
      <c r="D72" s="8" t="s">
        <v>190</v>
      </c>
      <c r="E72" s="8" t="s">
        <v>190</v>
      </c>
      <c r="F72" s="9">
        <v>6901.98</v>
      </c>
      <c r="G72" s="9">
        <v>207.06</v>
      </c>
      <c r="H72" s="9">
        <v>6694.92</v>
      </c>
      <c r="I72" s="9" t="s">
        <v>49</v>
      </c>
      <c r="J72" s="9" t="s">
        <v>149</v>
      </c>
      <c r="K72" s="9"/>
      <c r="L72" s="8" t="s">
        <v>159</v>
      </c>
      <c r="M72" s="9"/>
      <c r="N72" s="9" t="s">
        <v>271</v>
      </c>
      <c r="O72" s="9" t="s">
        <v>272</v>
      </c>
    </row>
    <row r="73" s="2" customFormat="1" spans="1:15">
      <c r="A73" s="6">
        <v>5</v>
      </c>
      <c r="B73" s="6" t="s">
        <v>260</v>
      </c>
      <c r="C73" s="7" t="s">
        <v>273</v>
      </c>
      <c r="D73" s="8" t="s">
        <v>107</v>
      </c>
      <c r="E73" s="8" t="s">
        <v>107</v>
      </c>
      <c r="F73" s="9">
        <v>231.75</v>
      </c>
      <c r="G73" s="9">
        <v>6.95</v>
      </c>
      <c r="H73" s="9">
        <v>224.8</v>
      </c>
      <c r="I73" s="9" t="s">
        <v>49</v>
      </c>
      <c r="J73" s="9" t="s">
        <v>149</v>
      </c>
      <c r="K73" s="9"/>
      <c r="L73" s="8" t="s">
        <v>108</v>
      </c>
      <c r="M73" s="9"/>
      <c r="N73" s="9" t="s">
        <v>271</v>
      </c>
      <c r="O73" s="9" t="s">
        <v>272</v>
      </c>
    </row>
    <row r="74" s="2" customFormat="1" spans="1:15">
      <c r="A74" s="6">
        <v>6</v>
      </c>
      <c r="B74" s="6" t="s">
        <v>260</v>
      </c>
      <c r="C74" s="7" t="s">
        <v>274</v>
      </c>
      <c r="D74" s="8" t="s">
        <v>107</v>
      </c>
      <c r="E74" s="8" t="s">
        <v>107</v>
      </c>
      <c r="F74" s="9">
        <v>77.25</v>
      </c>
      <c r="G74" s="9">
        <v>2.32</v>
      </c>
      <c r="H74" s="9">
        <v>74.93</v>
      </c>
      <c r="I74" s="9" t="s">
        <v>49</v>
      </c>
      <c r="J74" s="9" t="s">
        <v>18</v>
      </c>
      <c r="K74" s="9"/>
      <c r="L74" s="8" t="s">
        <v>159</v>
      </c>
      <c r="M74" s="9"/>
      <c r="N74" s="9" t="s">
        <v>275</v>
      </c>
      <c r="O74" s="9" t="s">
        <v>276</v>
      </c>
    </row>
    <row r="75" s="2" customFormat="1" spans="1:15">
      <c r="A75" s="6">
        <v>7</v>
      </c>
      <c r="B75" s="6" t="s">
        <v>260</v>
      </c>
      <c r="C75" s="7" t="s">
        <v>277</v>
      </c>
      <c r="D75" s="8" t="s">
        <v>29</v>
      </c>
      <c r="E75" s="8" t="s">
        <v>29</v>
      </c>
      <c r="F75" s="9">
        <v>31256</v>
      </c>
      <c r="G75" s="9">
        <v>2200.95</v>
      </c>
      <c r="H75" s="9">
        <v>29055.05</v>
      </c>
      <c r="I75" s="9" t="s">
        <v>49</v>
      </c>
      <c r="J75" s="9" t="s">
        <v>149</v>
      </c>
      <c r="K75" s="9"/>
      <c r="L75" s="8" t="s">
        <v>29</v>
      </c>
      <c r="M75" s="9"/>
      <c r="N75" s="9" t="s">
        <v>278</v>
      </c>
      <c r="O75" s="9" t="s">
        <v>279</v>
      </c>
    </row>
    <row r="76" s="2" customFormat="1" ht="27.5" spans="1:15">
      <c r="A76" s="6">
        <v>8</v>
      </c>
      <c r="B76" s="6" t="s">
        <v>260</v>
      </c>
      <c r="C76" s="39" t="s">
        <v>280</v>
      </c>
      <c r="D76" s="8" t="s">
        <v>31</v>
      </c>
      <c r="E76" s="8" t="s">
        <v>31</v>
      </c>
      <c r="F76" s="9">
        <v>3016</v>
      </c>
      <c r="G76" s="9">
        <v>90.48</v>
      </c>
      <c r="H76" s="9">
        <v>2925.52</v>
      </c>
      <c r="I76" s="9" t="s">
        <v>49</v>
      </c>
      <c r="J76" s="9" t="s">
        <v>57</v>
      </c>
      <c r="K76" s="9"/>
      <c r="L76" s="8" t="s">
        <v>31</v>
      </c>
      <c r="M76" s="9"/>
      <c r="N76" s="9" t="s">
        <v>281</v>
      </c>
      <c r="O76" s="9" t="s">
        <v>282</v>
      </c>
    </row>
    <row r="77" s="2" customFormat="1" spans="1:15">
      <c r="A77" s="6">
        <v>9</v>
      </c>
      <c r="B77" s="6" t="s">
        <v>260</v>
      </c>
      <c r="C77" s="39" t="s">
        <v>283</v>
      </c>
      <c r="D77" s="8" t="s">
        <v>19</v>
      </c>
      <c r="E77" s="8" t="s">
        <v>19</v>
      </c>
      <c r="F77" s="9">
        <v>3505.49</v>
      </c>
      <c r="G77" s="9">
        <v>105.16</v>
      </c>
      <c r="H77" s="9">
        <v>3400.33</v>
      </c>
      <c r="I77" s="9" t="s">
        <v>49</v>
      </c>
      <c r="J77" s="9" t="s">
        <v>18</v>
      </c>
      <c r="K77" s="9"/>
      <c r="L77" s="8" t="s">
        <v>50</v>
      </c>
      <c r="M77" s="9"/>
      <c r="N77" s="9" t="s">
        <v>284</v>
      </c>
      <c r="O77" s="9" t="s">
        <v>285</v>
      </c>
    </row>
    <row r="78" s="2" customFormat="1" spans="1:15">
      <c r="A78" s="6">
        <v>10</v>
      </c>
      <c r="B78" s="6" t="s">
        <v>260</v>
      </c>
      <c r="C78" s="39" t="s">
        <v>286</v>
      </c>
      <c r="D78" s="8" t="s">
        <v>19</v>
      </c>
      <c r="E78" s="8" t="s">
        <v>19</v>
      </c>
      <c r="F78" s="9">
        <v>14652.03</v>
      </c>
      <c r="G78" s="9">
        <v>439.56</v>
      </c>
      <c r="H78" s="9">
        <v>14212.47</v>
      </c>
      <c r="I78" s="9" t="s">
        <v>49</v>
      </c>
      <c r="J78" s="9" t="s">
        <v>99</v>
      </c>
      <c r="K78" s="9"/>
      <c r="L78" s="8" t="s">
        <v>100</v>
      </c>
      <c r="M78" s="9"/>
      <c r="N78" s="9" t="s">
        <v>287</v>
      </c>
      <c r="O78" s="9" t="s">
        <v>288</v>
      </c>
    </row>
    <row r="79" s="2" customFormat="1" ht="27.5" spans="1:15">
      <c r="A79" s="6">
        <v>11</v>
      </c>
      <c r="B79" s="6" t="s">
        <v>260</v>
      </c>
      <c r="C79" s="39" t="s">
        <v>289</v>
      </c>
      <c r="D79" s="8" t="s">
        <v>290</v>
      </c>
      <c r="E79" s="8" t="s">
        <v>290</v>
      </c>
      <c r="F79" s="9">
        <v>584.76</v>
      </c>
      <c r="G79" s="9">
        <v>17.54</v>
      </c>
      <c r="H79" s="9">
        <v>567.22</v>
      </c>
      <c r="I79" s="9" t="s">
        <v>49</v>
      </c>
      <c r="J79" s="9" t="s">
        <v>57</v>
      </c>
      <c r="K79" s="9"/>
      <c r="L79" s="8" t="s">
        <v>159</v>
      </c>
      <c r="M79" s="9"/>
      <c r="N79" s="9" t="s">
        <v>291</v>
      </c>
      <c r="O79" s="9" t="s">
        <v>292</v>
      </c>
    </row>
    <row r="80" s="2" customFormat="1" ht="27.5" spans="1:15">
      <c r="A80" s="6">
        <v>12</v>
      </c>
      <c r="B80" s="6" t="s">
        <v>260</v>
      </c>
      <c r="C80" s="7" t="s">
        <v>293</v>
      </c>
      <c r="D80" s="8" t="s">
        <v>294</v>
      </c>
      <c r="E80" s="8" t="s">
        <v>294</v>
      </c>
      <c r="F80" s="9">
        <v>10117.22</v>
      </c>
      <c r="G80" s="9">
        <v>303.52</v>
      </c>
      <c r="H80" s="9">
        <v>9813.7</v>
      </c>
      <c r="I80" s="9" t="s">
        <v>49</v>
      </c>
      <c r="J80" s="9" t="s">
        <v>57</v>
      </c>
      <c r="K80" s="9"/>
      <c r="L80" s="8" t="s">
        <v>295</v>
      </c>
      <c r="M80" s="9"/>
      <c r="N80" s="9" t="s">
        <v>296</v>
      </c>
      <c r="O80" s="38" t="s">
        <v>297</v>
      </c>
    </row>
    <row r="81" s="2" customFormat="1" ht="55" spans="1:15">
      <c r="A81" s="6">
        <v>13</v>
      </c>
      <c r="B81" s="6" t="s">
        <v>260</v>
      </c>
      <c r="C81" s="7" t="s">
        <v>298</v>
      </c>
      <c r="D81" s="8" t="s">
        <v>17</v>
      </c>
      <c r="E81" s="8" t="s">
        <v>17</v>
      </c>
      <c r="F81" s="9">
        <v>3561.23</v>
      </c>
      <c r="G81" s="9">
        <v>106.84</v>
      </c>
      <c r="H81" s="9">
        <v>3454.39</v>
      </c>
      <c r="I81" s="9" t="s">
        <v>49</v>
      </c>
      <c r="J81" s="9" t="s">
        <v>57</v>
      </c>
      <c r="K81" s="9"/>
      <c r="L81" s="8" t="s">
        <v>299</v>
      </c>
      <c r="M81" s="9"/>
      <c r="N81" s="9" t="s">
        <v>300</v>
      </c>
      <c r="O81" s="38" t="s">
        <v>301</v>
      </c>
    </row>
    <row r="82" s="2" customFormat="1" ht="55" spans="1:15">
      <c r="A82" s="6">
        <v>14</v>
      </c>
      <c r="B82" s="6" t="s">
        <v>260</v>
      </c>
      <c r="C82" s="7" t="s">
        <v>302</v>
      </c>
      <c r="D82" s="8" t="s">
        <v>294</v>
      </c>
      <c r="E82" s="8" t="s">
        <v>294</v>
      </c>
      <c r="F82" s="9">
        <v>3513.04</v>
      </c>
      <c r="G82" s="9">
        <v>105.39</v>
      </c>
      <c r="H82" s="9">
        <v>3407.65</v>
      </c>
      <c r="I82" s="9" t="s">
        <v>49</v>
      </c>
      <c r="J82" s="9" t="s">
        <v>18</v>
      </c>
      <c r="K82" s="9"/>
      <c r="L82" s="8" t="s">
        <v>299</v>
      </c>
      <c r="M82" s="9"/>
      <c r="N82" s="9" t="s">
        <v>303</v>
      </c>
      <c r="O82" s="38" t="s">
        <v>304</v>
      </c>
    </row>
    <row r="83" s="2" customFormat="1" ht="27.5" spans="1:15">
      <c r="A83" s="6">
        <v>15</v>
      </c>
      <c r="B83" s="6" t="s">
        <v>260</v>
      </c>
      <c r="C83" s="7" t="s">
        <v>305</v>
      </c>
      <c r="D83" s="8" t="s">
        <v>294</v>
      </c>
      <c r="E83" s="8" t="s">
        <v>294</v>
      </c>
      <c r="F83" s="9">
        <v>3700.87</v>
      </c>
      <c r="G83" s="9">
        <v>111.03</v>
      </c>
      <c r="H83" s="9">
        <v>3589.84</v>
      </c>
      <c r="I83" s="9" t="s">
        <v>49</v>
      </c>
      <c r="J83" s="9" t="s">
        <v>18</v>
      </c>
      <c r="K83" s="9"/>
      <c r="L83" s="8" t="s">
        <v>295</v>
      </c>
      <c r="M83" s="9"/>
      <c r="N83" s="9" t="s">
        <v>306</v>
      </c>
      <c r="O83" s="38" t="s">
        <v>307</v>
      </c>
    </row>
    <row r="84" s="2" customFormat="1" ht="55" spans="1:15">
      <c r="A84" s="6">
        <v>16</v>
      </c>
      <c r="B84" s="6" t="s">
        <v>260</v>
      </c>
      <c r="C84" s="7" t="s">
        <v>308</v>
      </c>
      <c r="D84" s="8" t="s">
        <v>17</v>
      </c>
      <c r="E84" s="8" t="s">
        <v>17</v>
      </c>
      <c r="F84" s="9">
        <v>3596.19</v>
      </c>
      <c r="G84" s="9">
        <v>107.89</v>
      </c>
      <c r="H84" s="9">
        <v>3488.3</v>
      </c>
      <c r="I84" s="9" t="s">
        <v>49</v>
      </c>
      <c r="J84" s="9" t="s">
        <v>57</v>
      </c>
      <c r="K84" s="9"/>
      <c r="L84" s="8" t="s">
        <v>299</v>
      </c>
      <c r="M84" s="9"/>
      <c r="N84" s="9" t="s">
        <v>309</v>
      </c>
      <c r="O84" s="38" t="s">
        <v>310</v>
      </c>
    </row>
    <row r="85" s="2" customFormat="1" ht="55" spans="1:15">
      <c r="A85" s="6">
        <v>17</v>
      </c>
      <c r="B85" s="6" t="s">
        <v>260</v>
      </c>
      <c r="C85" s="7" t="s">
        <v>311</v>
      </c>
      <c r="D85" s="8" t="s">
        <v>17</v>
      </c>
      <c r="E85" s="8" t="s">
        <v>17</v>
      </c>
      <c r="F85" s="9">
        <v>5198.4</v>
      </c>
      <c r="G85" s="9">
        <v>155.95</v>
      </c>
      <c r="H85" s="9">
        <v>5042.45</v>
      </c>
      <c r="I85" s="9" t="s">
        <v>49</v>
      </c>
      <c r="J85" s="9" t="s">
        <v>57</v>
      </c>
      <c r="K85" s="9"/>
      <c r="L85" s="8" t="s">
        <v>299</v>
      </c>
      <c r="M85" s="9"/>
      <c r="N85" s="9" t="s">
        <v>312</v>
      </c>
      <c r="O85" s="38" t="s">
        <v>313</v>
      </c>
    </row>
    <row r="86" s="2" customFormat="1" ht="55" spans="1:15">
      <c r="A86" s="6">
        <v>18</v>
      </c>
      <c r="B86" s="6" t="s">
        <v>260</v>
      </c>
      <c r="C86" s="7" t="s">
        <v>314</v>
      </c>
      <c r="D86" s="8" t="s">
        <v>17</v>
      </c>
      <c r="E86" s="8" t="s">
        <v>17</v>
      </c>
      <c r="F86" s="9">
        <v>3604.32</v>
      </c>
      <c r="G86" s="9">
        <v>108.13</v>
      </c>
      <c r="H86" s="9">
        <v>3496.19</v>
      </c>
      <c r="I86" s="9" t="s">
        <v>49</v>
      </c>
      <c r="J86" s="9" t="s">
        <v>57</v>
      </c>
      <c r="K86" s="9"/>
      <c r="L86" s="8" t="s">
        <v>299</v>
      </c>
      <c r="M86" s="9"/>
      <c r="N86" s="9" t="s">
        <v>315</v>
      </c>
      <c r="O86" s="38" t="s">
        <v>316</v>
      </c>
    </row>
    <row r="87" s="2" customFormat="1" ht="41.25" spans="1:15">
      <c r="A87" s="6">
        <v>19</v>
      </c>
      <c r="B87" s="6" t="s">
        <v>260</v>
      </c>
      <c r="C87" s="39" t="s">
        <v>317</v>
      </c>
      <c r="D87" s="8" t="s">
        <v>30</v>
      </c>
      <c r="E87" s="8" t="s">
        <v>30</v>
      </c>
      <c r="F87" s="9">
        <v>7273.71</v>
      </c>
      <c r="G87" s="9">
        <v>218.21</v>
      </c>
      <c r="H87" s="9">
        <v>7055.5</v>
      </c>
      <c r="I87" s="9" t="s">
        <v>49</v>
      </c>
      <c r="J87" s="9" t="s">
        <v>318</v>
      </c>
      <c r="K87" s="9"/>
      <c r="L87" s="8" t="s">
        <v>319</v>
      </c>
      <c r="M87" s="9"/>
      <c r="N87" s="9" t="s">
        <v>320</v>
      </c>
      <c r="O87" s="9" t="s">
        <v>321</v>
      </c>
    </row>
    <row r="88" s="2" customFormat="1" ht="68.75" spans="1:15">
      <c r="A88" s="6">
        <v>20</v>
      </c>
      <c r="B88" s="6" t="s">
        <v>260</v>
      </c>
      <c r="C88" s="39" t="s">
        <v>322</v>
      </c>
      <c r="D88" s="8" t="s">
        <v>30</v>
      </c>
      <c r="E88" s="8" t="s">
        <v>30</v>
      </c>
      <c r="F88" s="9">
        <v>11037.25</v>
      </c>
      <c r="G88" s="9">
        <v>331.12</v>
      </c>
      <c r="H88" s="9">
        <v>10706.13</v>
      </c>
      <c r="I88" s="9" t="s">
        <v>49</v>
      </c>
      <c r="J88" s="9" t="s">
        <v>57</v>
      </c>
      <c r="K88" s="9"/>
      <c r="L88" s="8" t="s">
        <v>323</v>
      </c>
      <c r="M88" s="9"/>
      <c r="N88" s="9" t="s">
        <v>320</v>
      </c>
      <c r="O88" s="9" t="s">
        <v>321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地市透视表</vt:lpstr>
      <vt:lpstr>汇总</vt:lpstr>
      <vt:lpstr>舟山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方佳</cp:lastModifiedBy>
  <dcterms:created xsi:type="dcterms:W3CDTF">2022-11-07T02:30:00Z</dcterms:created>
  <dcterms:modified xsi:type="dcterms:W3CDTF">2025-05-28T11:31:25Z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