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160" tabRatio="728"/>
  </bookViews>
  <sheets>
    <sheet name="地市透视表" sheetId="5" r:id="rId1"/>
    <sheet name="汇总" sheetId="2" r:id="rId2"/>
    <sheet name="金华" sheetId="67" r:id="rId3"/>
    <sheet name="绍兴" sheetId="70" r:id="rId4"/>
    <sheet name="衢州" sheetId="71" r:id="rId5"/>
    <sheet name="温州" sheetId="72" r:id="rId6"/>
  </sheets>
  <definedNames>
    <definedName name="_xlnm._FilterDatabase" localSheetId="1" hidden="1">汇总!$A$1:$K$52</definedName>
    <definedName name="_xlnm._FilterDatabase" localSheetId="2" hidden="1">金华!$A$1:$O$102</definedName>
    <definedName name="_xlnm._FilterDatabase" localSheetId="3" hidden="1">绍兴!#REF!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comments2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comments3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<sst xmlns="http://schemas.openxmlformats.org/spreadsheetml/2006/main" count="10004" uniqueCount="2448">
  <si>
    <t>地市</t>
  </si>
  <si>
    <t>资产条数</t>
  </si>
  <si>
    <t>资产原值（元）</t>
  </si>
  <si>
    <t>资产净值（元）</t>
  </si>
  <si>
    <t>净值/原值</t>
  </si>
  <si>
    <t>评估价（元）</t>
  </si>
  <si>
    <t>金华</t>
  </si>
  <si>
    <t>绍兴</t>
  </si>
  <si>
    <t>衢州</t>
  </si>
  <si>
    <t>温州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</si>
  <si>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</si>
  <si>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</si>
  <si>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</si>
  <si>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</si>
  <si>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</si>
  <si>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</si>
  <si>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</si>
  <si>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</si>
  <si>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</si>
  <si>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</si>
  <si>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</si>
  <si>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第十三批</t>
  </si>
  <si>
    <t>3P空调</t>
  </si>
  <si>
    <t>3匹空调无铜管</t>
  </si>
  <si>
    <t>套</t>
  </si>
  <si>
    <t>/</t>
  </si>
  <si>
    <t>缺铜管</t>
  </si>
  <si>
    <t>壁挂空调</t>
  </si>
  <si>
    <t>2P空调无铜管</t>
  </si>
  <si>
    <t>壁挂式开关电源</t>
  </si>
  <si>
    <t>其他各类铁质为主的报废物资</t>
  </si>
  <si>
    <t>个</t>
  </si>
  <si>
    <t>1980元/吨</t>
  </si>
  <si>
    <t>缺模块</t>
  </si>
  <si>
    <t>电线电缆（铝）</t>
  </si>
  <si>
    <t>铝缆类</t>
  </si>
  <si>
    <t>根</t>
  </si>
  <si>
    <t>17160元/吨×出铝率</t>
  </si>
  <si>
    <t>电线电缆（铜）</t>
  </si>
  <si>
    <t>铜缆类</t>
  </si>
  <si>
    <t>70210元/吨×出铜率</t>
  </si>
  <si>
    <t>动环监控</t>
  </si>
  <si>
    <t>动力及环境监控组件</t>
  </si>
  <si>
    <t>接地汇流排（铁）</t>
  </si>
  <si>
    <t>接地汇流条</t>
  </si>
  <si>
    <t>铜制品</t>
  </si>
  <si>
    <t>接地铜牌</t>
  </si>
  <si>
    <t>模块</t>
  </si>
  <si>
    <t>嵌入式开关电源</t>
  </si>
  <si>
    <t>油机切换箱</t>
  </si>
  <si>
    <t>配电箱类</t>
  </si>
  <si>
    <t>走线架</t>
  </si>
  <si>
    <t>组合式开关电源</t>
  </si>
  <si>
    <t>组合式电源柜</t>
  </si>
  <si>
    <t>959×完整度+173</t>
  </si>
  <si>
    <t>组合开关电源柜</t>
  </si>
  <si>
    <t>架</t>
  </si>
  <si>
    <t>3p空调</t>
  </si>
  <si>
    <t>3p空调有铜管</t>
  </si>
  <si>
    <t>台</t>
  </si>
  <si>
    <t>块</t>
  </si>
  <si>
    <t>铝线</t>
  </si>
  <si>
    <t>米</t>
  </si>
  <si>
    <t>门锁</t>
  </si>
  <si>
    <t>配电箱</t>
  </si>
  <si>
    <t>铜线（余料）</t>
  </si>
  <si>
    <t>监控</t>
  </si>
  <si>
    <t>综合架</t>
  </si>
  <si>
    <t>变压器</t>
  </si>
  <si>
    <t>变压器（铜芯）S9-油式</t>
  </si>
  <si>
    <t>13190元/吨</t>
  </si>
  <si>
    <t>变压器（铜芯）S11-油式</t>
  </si>
  <si>
    <t>13540元/吨</t>
  </si>
  <si>
    <t>灭火器</t>
  </si>
  <si>
    <t>天线外罩</t>
  </si>
  <si>
    <t>铁塔及其钢材类辅材</t>
  </si>
  <si>
    <t>千克</t>
  </si>
  <si>
    <t>2220元/吨</t>
  </si>
  <si>
    <t>2P及2P以下成套空调</t>
  </si>
  <si>
    <t>2P空调室内外成套</t>
  </si>
  <si>
    <t>3P空调室内外成套</t>
  </si>
  <si>
    <t>RRU</t>
  </si>
  <si>
    <t>传感器</t>
  </si>
  <si>
    <t>低压避雷设施</t>
  </si>
  <si>
    <t>电控锁</t>
  </si>
  <si>
    <t>机架</t>
  </si>
  <si>
    <t>交流计量箱</t>
  </si>
  <si>
    <t>空调控制器</t>
  </si>
  <si>
    <t>空调控制器红外模块</t>
  </si>
  <si>
    <t>空开</t>
  </si>
  <si>
    <t>配电单元</t>
  </si>
  <si>
    <t>铜芯电缆</t>
  </si>
  <si>
    <t>油机转换箱</t>
  </si>
  <si>
    <t>整流模块</t>
  </si>
  <si>
    <t>3P空调无铜管</t>
  </si>
  <si>
    <t>3匹室内外成套</t>
  </si>
  <si>
    <t>交流配电箱</t>
  </si>
  <si>
    <t>一体化机柜(风扇型）</t>
  </si>
  <si>
    <t>一体化机柜（风扇型）</t>
  </si>
  <si>
    <t>FSU</t>
  </si>
  <si>
    <t>主机</t>
  </si>
  <si>
    <t>rru架</t>
  </si>
  <si>
    <t xml:space="preserve">变压器（铜芯）S9油式 </t>
  </si>
  <si>
    <t>电表</t>
  </si>
  <si>
    <t>电表箱</t>
  </si>
  <si>
    <t>电池汇分流设备</t>
  </si>
  <si>
    <t>电池架</t>
  </si>
  <si>
    <t>合路器</t>
  </si>
  <si>
    <t>霍尔传感器</t>
  </si>
  <si>
    <t>监控模块</t>
  </si>
  <si>
    <t>接地排</t>
  </si>
  <si>
    <t>铜</t>
  </si>
  <si>
    <t>铁</t>
  </si>
  <si>
    <t>门禁模块</t>
  </si>
  <si>
    <t>配套综合柜</t>
  </si>
  <si>
    <t>铜管</t>
  </si>
  <si>
    <t>铜线</t>
  </si>
  <si>
    <t>开关电源内置配件</t>
  </si>
  <si>
    <t>配电箱内置配件</t>
  </si>
  <si>
    <t>机柜内置配件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</si>
  <si>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</si>
  <si>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</si>
  <si>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</si>
  <si>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</si>
  <si>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</si>
  <si>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</si>
  <si>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</si>
  <si>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</si>
  <si>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单节电池电压</t>
  </si>
  <si>
    <t>*规格型号</t>
  </si>
  <si>
    <t>生产厂家</t>
  </si>
  <si>
    <t>*站点名称</t>
  </si>
  <si>
    <t>*站点编码</t>
  </si>
  <si>
    <t>备注</t>
  </si>
  <si>
    <t>2025年金华分公司第1次党委会会议纪要（金华铁塔党委会纪要〔2025〕第2期）</t>
  </si>
  <si>
    <t>330700308793</t>
  </si>
  <si>
    <t>发电机</t>
  </si>
  <si>
    <t>端子排：100A/4P</t>
  </si>
  <si>
    <t>永康芝英金铜路</t>
  </si>
  <si>
    <t>330784500000000080</t>
  </si>
  <si>
    <t>2025B1</t>
  </si>
  <si>
    <t>2025年金华分公司第4次党委会会议纪要（金华铁塔党委会纪要〔2025〕第5期）</t>
  </si>
  <si>
    <t>330700313365</t>
  </si>
  <si>
    <t>嵌入式高频开关电源-48V/300A高效系统(50A高效模块，共用电源系统，三相交流输入)-100A</t>
  </si>
  <si>
    <t>开关电源</t>
  </si>
  <si>
    <t>嵌入式</t>
  </si>
  <si>
    <t>东阳白火上</t>
  </si>
  <si>
    <t>330783908000001013</t>
  </si>
  <si>
    <t>2025B2</t>
  </si>
  <si>
    <t>330700170541</t>
  </si>
  <si>
    <t>东阳横店控股</t>
  </si>
  <si>
    <t>330783908000001408</t>
  </si>
  <si>
    <t>330700147187</t>
  </si>
  <si>
    <t>东阳湖清</t>
  </si>
  <si>
    <t>330783908000000679</t>
  </si>
  <si>
    <t>330700345302</t>
  </si>
  <si>
    <t>东阳李宅堂鹤</t>
  </si>
  <si>
    <t>330783908000000437</t>
  </si>
  <si>
    <t>330700159272</t>
  </si>
  <si>
    <t>东阳李宅下蒋</t>
  </si>
  <si>
    <t>330783908000000451</t>
  </si>
  <si>
    <t>330700171028</t>
  </si>
  <si>
    <t>东阳梦的山庄</t>
  </si>
  <si>
    <t>330783908000001400</t>
  </si>
  <si>
    <t>330700313695</t>
  </si>
  <si>
    <t>组合式高频开关电源-48V/600A高效系统(50A高效模块)-600A</t>
  </si>
  <si>
    <t>东阳上王工业区</t>
  </si>
  <si>
    <t>330783908000000715</t>
  </si>
  <si>
    <t>330700122513</t>
  </si>
  <si>
    <t>东阳石门</t>
  </si>
  <si>
    <t>330783908000000946</t>
  </si>
  <si>
    <t>330700316259</t>
  </si>
  <si>
    <t>东阳王户口</t>
  </si>
  <si>
    <t>330783908000000822</t>
  </si>
  <si>
    <t>330700137012</t>
  </si>
  <si>
    <t>东阳下凡</t>
  </si>
  <si>
    <t>330783908000001386</t>
  </si>
  <si>
    <t>330700123753</t>
  </si>
  <si>
    <t>东阳夏渠</t>
  </si>
  <si>
    <t>330783908000000862</t>
  </si>
  <si>
    <t>330700106872</t>
  </si>
  <si>
    <t>东阳夏溪潭</t>
  </si>
  <si>
    <t>330783908000000865</t>
  </si>
  <si>
    <t>330700312663</t>
  </si>
  <si>
    <t>东阳象山里</t>
  </si>
  <si>
    <t>330783908000001288</t>
  </si>
  <si>
    <t>330700313008</t>
  </si>
  <si>
    <t>东阳徐店</t>
  </si>
  <si>
    <t>330783908000000809</t>
  </si>
  <si>
    <t>330700100261</t>
  </si>
  <si>
    <t>东阳佐村夏时楼</t>
  </si>
  <si>
    <t>330783908000000413</t>
  </si>
  <si>
    <t>2024年8月19日总经理专题办公会议纪要</t>
  </si>
  <si>
    <t>330700154103</t>
  </si>
  <si>
    <t>金华上宅</t>
  </si>
  <si>
    <t>330703908000000760</t>
  </si>
  <si>
    <t>2024B6</t>
  </si>
  <si>
    <t>330700302566</t>
  </si>
  <si>
    <t>组合式</t>
  </si>
  <si>
    <t>东阳博大幼儿园</t>
  </si>
  <si>
    <t>33078301000086</t>
  </si>
  <si>
    <t>330700149292</t>
  </si>
  <si>
    <t>东阳双岘路</t>
  </si>
  <si>
    <t>330783908000001520</t>
  </si>
  <si>
    <t>330700138919</t>
  </si>
  <si>
    <t>东阳宅公下二直放站资源点</t>
  </si>
  <si>
    <t>330783908000001217</t>
  </si>
  <si>
    <t>2024 年金华分公司第23次党委会会议纪要（金华铁塔党委会纪要〔2024〕第25期）</t>
  </si>
  <si>
    <t>330700131969</t>
  </si>
  <si>
    <t>金华金东横塘</t>
  </si>
  <si>
    <t>330703908000000377</t>
  </si>
  <si>
    <t>2024B4</t>
  </si>
  <si>
    <t>2024 年金华分公司第27次党委会会议纪要（金华铁塔党委会纪要〔2024〕第31期）</t>
  </si>
  <si>
    <t>330700171557</t>
  </si>
  <si>
    <t>专用空调</t>
  </si>
  <si>
    <t>空调</t>
  </si>
  <si>
    <t>2P</t>
  </si>
  <si>
    <t>金华婺城华园小区</t>
  </si>
  <si>
    <t>330702908000001628</t>
  </si>
  <si>
    <t>2024B7</t>
  </si>
  <si>
    <t>330700159970</t>
  </si>
  <si>
    <t>金华婺城郑宅漂流</t>
  </si>
  <si>
    <t>330702908000000949</t>
  </si>
  <si>
    <t>2024 年金华分公司第24次党委会会议纪要（金华铁塔党委会纪要〔2024〕第26期）</t>
  </si>
  <si>
    <t>330700119373</t>
  </si>
  <si>
    <t>3P</t>
  </si>
  <si>
    <t>金华琅琊</t>
  </si>
  <si>
    <t>330702908000000786</t>
  </si>
  <si>
    <t>2024B5</t>
  </si>
  <si>
    <t>330700154980</t>
  </si>
  <si>
    <t>金华婺城线务大楼</t>
  </si>
  <si>
    <t>330702908000001361</t>
  </si>
  <si>
    <t>关于2024年12月地市固定资产报废申请的批复</t>
  </si>
  <si>
    <t>330700357748</t>
  </si>
  <si>
    <t>动力及环境监控单元</t>
  </si>
  <si>
    <t>动环</t>
  </si>
  <si>
    <t>金华婺城杭长鲍杨二</t>
  </si>
  <si>
    <t>330702908000001522</t>
  </si>
  <si>
    <t>2024B10</t>
  </si>
  <si>
    <t>330700313946</t>
  </si>
  <si>
    <t>义乌上溪云溪路</t>
  </si>
  <si>
    <t>33078201000164</t>
  </si>
  <si>
    <t>330700149301</t>
  </si>
  <si>
    <t>义乌家具市场宏站</t>
  </si>
  <si>
    <t>330782908000000670</t>
  </si>
  <si>
    <t>330700308589</t>
  </si>
  <si>
    <t>壁挂式</t>
  </si>
  <si>
    <t>义乌石油办公楼</t>
  </si>
  <si>
    <t>330782500000000155</t>
  </si>
  <si>
    <t>330700325438</t>
  </si>
  <si>
    <t>开关电源（整机或机架）</t>
  </si>
  <si>
    <t>金华义乌万达商场3－5楼东侧SFNR</t>
  </si>
  <si>
    <t>330782010000002114</t>
  </si>
  <si>
    <t>330700304395</t>
  </si>
  <si>
    <t>义乌海关</t>
  </si>
  <si>
    <t>330782500000000145</t>
  </si>
  <si>
    <t>330700310232</t>
  </si>
  <si>
    <t>义乌后湖</t>
  </si>
  <si>
    <t>330782908000000543</t>
  </si>
  <si>
    <t>330700308388</t>
  </si>
  <si>
    <t>义乌前店</t>
  </si>
  <si>
    <t>330782908000001426</t>
  </si>
  <si>
    <t>330700150393</t>
  </si>
  <si>
    <t>义乌半岛酒店-2</t>
  </si>
  <si>
    <t>330782908000000919</t>
  </si>
  <si>
    <t>330700156207</t>
  </si>
  <si>
    <t>义乌城西街道前塘村</t>
  </si>
  <si>
    <t>330782908000002658</t>
  </si>
  <si>
    <t>330700333290</t>
  </si>
  <si>
    <t>(中达电通)-开关电源及电源模块-开关电源</t>
  </si>
  <si>
    <t>330700172912</t>
  </si>
  <si>
    <t>义乌赤岸下水碓</t>
  </si>
  <si>
    <t>330782908000002089</t>
  </si>
  <si>
    <t>330700109421</t>
  </si>
  <si>
    <t>义乌稠城百姓农庄</t>
  </si>
  <si>
    <t>330782908000002583</t>
  </si>
  <si>
    <t>330700153029</t>
  </si>
  <si>
    <t>义乌佛堂工业园区五</t>
  </si>
  <si>
    <t>330782908000000839</t>
  </si>
  <si>
    <t>330700109423</t>
  </si>
  <si>
    <t>义乌佛堂镇前王村-2</t>
  </si>
  <si>
    <t>330782908000002430</t>
  </si>
  <si>
    <t>330700164296</t>
  </si>
  <si>
    <t>义乌古姆塘东搬迁</t>
  </si>
  <si>
    <t>330782500000000239</t>
  </si>
  <si>
    <t>330700327318</t>
  </si>
  <si>
    <t>义乌花来香</t>
  </si>
  <si>
    <t>330782908000001983</t>
  </si>
  <si>
    <t>330700316323</t>
  </si>
  <si>
    <t>义乌环城南路永顺路交叉口北</t>
  </si>
  <si>
    <t>33078201000179</t>
  </si>
  <si>
    <t>330700116015</t>
  </si>
  <si>
    <t>义乌蓝鸟服饰</t>
  </si>
  <si>
    <t>33078200000164</t>
  </si>
  <si>
    <t>330700129745</t>
  </si>
  <si>
    <t>义乌名典饰品</t>
  </si>
  <si>
    <t>330782700000087188</t>
  </si>
  <si>
    <t>330700119703</t>
  </si>
  <si>
    <t>义乌名景连锁酒店</t>
  </si>
  <si>
    <t>330782908000001094</t>
  </si>
  <si>
    <t>330700113543</t>
  </si>
  <si>
    <t>义乌廿三里欧华</t>
  </si>
  <si>
    <t>330782908000001803</t>
  </si>
  <si>
    <t>330700139460</t>
  </si>
  <si>
    <t>义乌平畴欧迅</t>
  </si>
  <si>
    <t>330782908000002522</t>
  </si>
  <si>
    <t>330700313467</t>
  </si>
  <si>
    <t>组合式高频开关电源-48V/600A高效系统(50A高效模块)-300A</t>
  </si>
  <si>
    <t>义乌山口二北</t>
  </si>
  <si>
    <t>330782010000000743</t>
  </si>
  <si>
    <t>330700146176</t>
  </si>
  <si>
    <t>义乌苏溪殿下</t>
  </si>
  <si>
    <t>330782908000002650</t>
  </si>
  <si>
    <t>330700129283</t>
  </si>
  <si>
    <t>义乌苏溪五</t>
  </si>
  <si>
    <t>330782908000000535</t>
  </si>
  <si>
    <t>330700149308</t>
  </si>
  <si>
    <t>义乌苏溪紫金香榭</t>
  </si>
  <si>
    <t>330782908000000931</t>
  </si>
  <si>
    <t>330700327364</t>
  </si>
  <si>
    <t>义乌西张村南</t>
  </si>
  <si>
    <t>330782010000001552</t>
  </si>
  <si>
    <t>330700301043</t>
  </si>
  <si>
    <t>义乌下埠头</t>
  </si>
  <si>
    <t>330782908000002066</t>
  </si>
  <si>
    <t>330700126092</t>
  </si>
  <si>
    <t>义乌下余山2</t>
  </si>
  <si>
    <t>330782908000002680</t>
  </si>
  <si>
    <t>330700323192</t>
  </si>
  <si>
    <t>(杭州中恒)-开关电源及电源模块-开关电源</t>
  </si>
  <si>
    <t>义乌新物流中心2</t>
  </si>
  <si>
    <t>330782500000000019</t>
  </si>
  <si>
    <t>330700107219</t>
  </si>
  <si>
    <t>义乌义南工业区云书路6号</t>
  </si>
  <si>
    <t>330782908000001569</t>
  </si>
  <si>
    <t>330700107516</t>
  </si>
  <si>
    <t>义乌义浦路口</t>
  </si>
  <si>
    <t>33078201000506</t>
  </si>
  <si>
    <t>330700310990</t>
  </si>
  <si>
    <t>义乌张浒搬迁</t>
  </si>
  <si>
    <t>330782500000000185</t>
  </si>
  <si>
    <t>330700301952</t>
  </si>
  <si>
    <t>义乌中山背村搬迁</t>
  </si>
  <si>
    <t>330782500000001934</t>
  </si>
  <si>
    <t>330700354028</t>
  </si>
  <si>
    <t>普通空调壁挂</t>
  </si>
  <si>
    <t>义乌廿三里</t>
  </si>
  <si>
    <t>330782908000002347</t>
  </si>
  <si>
    <t>关于2024年10月地市固定资产报废申请的批复</t>
  </si>
  <si>
    <t>330700339968</t>
  </si>
  <si>
    <t>普通空调柜式</t>
  </si>
  <si>
    <t>五金城3</t>
  </si>
  <si>
    <t>330784908000001457</t>
  </si>
  <si>
    <t>2024B8</t>
  </si>
  <si>
    <t>330700152933</t>
  </si>
  <si>
    <t>义乌何界村北</t>
  </si>
  <si>
    <t>33078201000543</t>
  </si>
  <si>
    <t>330700155015</t>
  </si>
  <si>
    <t>义乌下青溪村</t>
  </si>
  <si>
    <t>330782908000001214</t>
  </si>
  <si>
    <t>关于2024年11月地市固定资产报废申请的批复</t>
  </si>
  <si>
    <t>330700317954</t>
  </si>
  <si>
    <t>永康物流中心</t>
  </si>
  <si>
    <t>330784908000001491</t>
  </si>
  <si>
    <t>2024B9</t>
  </si>
  <si>
    <t>330700166655</t>
  </si>
  <si>
    <t>永康杏里</t>
  </si>
  <si>
    <t>33078401000273</t>
  </si>
  <si>
    <t>330700121320</t>
  </si>
  <si>
    <t>永康芝英后杜</t>
  </si>
  <si>
    <t>330784908000001081</t>
  </si>
  <si>
    <t>330700365885</t>
  </si>
  <si>
    <t>义乌赤岸镇联盟</t>
  </si>
  <si>
    <t>330782908000001250</t>
  </si>
  <si>
    <t>330700364176</t>
  </si>
  <si>
    <t>义乌畈田朱</t>
  </si>
  <si>
    <t>330782908000002018</t>
  </si>
  <si>
    <t>330700365210</t>
  </si>
  <si>
    <t>义乌佛堂石门坑山坡上资源点</t>
  </si>
  <si>
    <t>330782908000000220</t>
  </si>
  <si>
    <t>330700343230</t>
  </si>
  <si>
    <t>义乌环城西路Y</t>
  </si>
  <si>
    <t>330782500000000294</t>
  </si>
  <si>
    <t>330700365958</t>
  </si>
  <si>
    <t>义乌吉利汽车东Y</t>
  </si>
  <si>
    <t>330782500000001862</t>
  </si>
  <si>
    <t>330700359130</t>
  </si>
  <si>
    <t>义乌江东铂金名座</t>
  </si>
  <si>
    <t>330782500000001839</t>
  </si>
  <si>
    <t>330700340451</t>
  </si>
  <si>
    <t>330700009023</t>
  </si>
  <si>
    <t>动环监控设备  无线通信模块</t>
  </si>
  <si>
    <t>义乌王店南</t>
  </si>
  <si>
    <t>33078200000150</t>
  </si>
  <si>
    <t>330700343368</t>
  </si>
  <si>
    <t>义乌西山下搬迁</t>
  </si>
  <si>
    <t>330782500000000283</t>
  </si>
  <si>
    <t>330700333055</t>
  </si>
  <si>
    <t>动环监控设备FSU</t>
  </si>
  <si>
    <t>义乌香山岭</t>
  </si>
  <si>
    <t>330782908000000185</t>
  </si>
  <si>
    <t>330700365895</t>
  </si>
  <si>
    <t>义乌萧皇塘</t>
  </si>
  <si>
    <t>330782908000001393</t>
  </si>
  <si>
    <t>330700365890</t>
  </si>
  <si>
    <t>义乌上扬</t>
  </si>
  <si>
    <t>330782908000000548</t>
  </si>
  <si>
    <t>330700167217ZLMK01</t>
  </si>
  <si>
    <t>50A普效NPR48-3G</t>
  </si>
  <si>
    <t>金华婺城杭长征岩头二</t>
  </si>
  <si>
    <r>
      <rPr>
        <sz val="8"/>
        <color theme="1"/>
        <rFont val="Arial"/>
        <charset val="134"/>
      </rPr>
      <t xml:space="preserve">	</t>
    </r>
    <r>
      <rPr>
        <sz val="8"/>
        <color theme="1"/>
        <rFont val="华文细黑"/>
        <charset val="134"/>
      </rPr>
      <t>330702908000001482</t>
    </r>
  </si>
  <si>
    <t>330700167217ZLMK02</t>
  </si>
  <si>
    <t>330700311966ZLMK01</t>
  </si>
  <si>
    <t>普效模块50A</t>
  </si>
  <si>
    <t>义乌乔亭南</t>
  </si>
  <si>
    <r>
      <rPr>
        <sz val="8"/>
        <color theme="1"/>
        <rFont val="Arial"/>
        <charset val="134"/>
      </rPr>
      <t xml:space="preserve">	</t>
    </r>
    <r>
      <rPr>
        <sz val="8"/>
        <color theme="1"/>
        <rFont val="华文细黑"/>
        <charset val="134"/>
      </rPr>
      <t>33078201000664</t>
    </r>
  </si>
  <si>
    <t>330700311966ZLMK02</t>
  </si>
  <si>
    <t>330700160112ZLMK01</t>
  </si>
  <si>
    <t>整流模块NPR48</t>
  </si>
  <si>
    <t>金华婺城新塘垄</t>
  </si>
  <si>
    <r>
      <rPr>
        <sz val="8"/>
        <color theme="1"/>
        <rFont val="Arial"/>
        <charset val="134"/>
      </rPr>
      <t xml:space="preserve">	</t>
    </r>
    <r>
      <rPr>
        <sz val="8"/>
        <color theme="1"/>
        <rFont val="华文细黑"/>
        <charset val="134"/>
      </rPr>
      <t>330702908000001488</t>
    </r>
  </si>
  <si>
    <t>330700160112ZLMK02</t>
  </si>
  <si>
    <t>330700160112ZLMK03</t>
  </si>
  <si>
    <t>外市电</t>
  </si>
  <si>
    <t>电线电缆</t>
  </si>
  <si>
    <t>4x25方10米/根</t>
  </si>
  <si>
    <t>义乌佛堂前案</t>
  </si>
  <si>
    <r>
      <rPr>
        <sz val="8"/>
        <color theme="1"/>
        <rFont val="Arial"/>
        <charset val="134"/>
      </rPr>
      <t xml:space="preserve">	</t>
    </r>
    <r>
      <rPr>
        <sz val="8"/>
        <color theme="1"/>
        <rFont val="华文细黑"/>
        <charset val="134"/>
      </rPr>
      <t>330782908000002141</t>
    </r>
  </si>
  <si>
    <t>70方3米/根</t>
  </si>
  <si>
    <t>基站机房扩容资产</t>
  </si>
  <si>
    <t>其他</t>
  </si>
  <si>
    <t>机房配套扩容资产</t>
  </si>
  <si>
    <t>机房配套其他</t>
  </si>
  <si>
    <t>段</t>
  </si>
  <si>
    <t>汇流条</t>
  </si>
  <si>
    <t>基站构筑物</t>
  </si>
  <si>
    <t>铁牌</t>
  </si>
  <si>
    <t>铜牌</t>
  </si>
  <si>
    <t>4x35方5米/根</t>
  </si>
  <si>
    <t>70方5米/根</t>
  </si>
  <si>
    <t>70方7米/根</t>
  </si>
  <si>
    <t>绍兴市分公司党委2025年第10次党委会会议纪要</t>
  </si>
  <si>
    <t>绍兴市上虞市丰惠镇丰惠</t>
  </si>
  <si>
    <t>330682908000000811</t>
  </si>
  <si>
    <t>330600329173已报废</t>
  </si>
  <si>
    <t>330600326320</t>
  </si>
  <si>
    <t>交流配电箱三相（含市电油机手动转换开关）380V/100A室内型</t>
  </si>
  <si>
    <t>绍兴城南下埠村南</t>
  </si>
  <si>
    <t>330602500000000308</t>
  </si>
  <si>
    <t>330600129460</t>
  </si>
  <si>
    <t>NXK1</t>
  </si>
  <si>
    <t>诸暨南屏小学</t>
  </si>
  <si>
    <t>330681908000001617</t>
  </si>
  <si>
    <t>无</t>
  </si>
  <si>
    <t>嵊州城关马家庄村</t>
  </si>
  <si>
    <t>330683500010001638</t>
  </si>
  <si>
    <t>盘盈</t>
  </si>
  <si>
    <t>嵊州城关市委党校</t>
  </si>
  <si>
    <t>330683500000001466</t>
  </si>
  <si>
    <t>330600129461</t>
  </si>
  <si>
    <t>48V-400A(50A模块)-100</t>
  </si>
  <si>
    <t>嵊州甘霖三鼎大酒店</t>
  </si>
  <si>
    <t>330683010000000263</t>
  </si>
  <si>
    <t>330600103719</t>
  </si>
  <si>
    <t>48V-24A(6A模块)-12</t>
  </si>
  <si>
    <t>绍兴市嵊州市甘霖镇淡溪湾</t>
  </si>
  <si>
    <t xml:space="preserve">	330683908000000668</t>
  </si>
  <si>
    <t>330600313297</t>
  </si>
  <si>
    <t>落地式开关电源-48V/600A方案A</t>
  </si>
  <si>
    <t>嵊州城关下张安</t>
  </si>
  <si>
    <t xml:space="preserve">	33068301000082</t>
  </si>
  <si>
    <t>330600319533</t>
  </si>
  <si>
    <t>嵊州江田村</t>
  </si>
  <si>
    <t xml:space="preserve">	330683908001900169</t>
  </si>
  <si>
    <t>330600103771</t>
  </si>
  <si>
    <t>48V-600A(50A模块)-100A</t>
  </si>
  <si>
    <t>绍兴市新昌县沙溪镇剡界岭</t>
  </si>
  <si>
    <t xml:space="preserve">	330624908000000294</t>
  </si>
  <si>
    <t>48V/600A高效系统(50A高效模块)150A</t>
  </si>
  <si>
    <t xml:space="preserve">	330600880000000000</t>
  </si>
  <si>
    <t>330600337167已报废</t>
  </si>
  <si>
    <t>330600363161</t>
  </si>
  <si>
    <t>48V/300A高效系统(50A高效模块，共用电源系统，三相交流输入)150A</t>
  </si>
  <si>
    <t>上虞百官舜泉大酒店2</t>
  </si>
  <si>
    <t xml:space="preserve">	330682500000001731</t>
  </si>
  <si>
    <t>330600110438</t>
  </si>
  <si>
    <t>绍兴市上虞市沥海镇红卫</t>
  </si>
  <si>
    <t xml:space="preserve">	330682908000000432</t>
  </si>
  <si>
    <t>330600112336</t>
  </si>
  <si>
    <t>48V-300A(50A模块)-300A</t>
  </si>
  <si>
    <t>绍兴市上虞市沥海镇九庄</t>
  </si>
  <si>
    <t xml:space="preserve">	330682908000000583</t>
  </si>
  <si>
    <t>330600315394</t>
  </si>
  <si>
    <t>嵌入式开关电源63A/2P*1（室外标准机柜用）</t>
  </si>
  <si>
    <t>柯桥滨海丁家堰</t>
  </si>
  <si>
    <t xml:space="preserve">	33062100000320</t>
  </si>
  <si>
    <t>330600316017</t>
  </si>
  <si>
    <t>嵌入式开关电源32A/3P*1（室外标准机柜用）</t>
  </si>
  <si>
    <t>柯桥钱清斗门头搬迁2</t>
  </si>
  <si>
    <t xml:space="preserve">	330621500000001668</t>
  </si>
  <si>
    <t>330600102715</t>
  </si>
  <si>
    <t>48V-600A(50A模块)-150A</t>
  </si>
  <si>
    <t>绍兴市嵊州市北漳镇张婆坞</t>
  </si>
  <si>
    <t xml:space="preserve">	330683908000000367</t>
  </si>
  <si>
    <t>330600102704</t>
  </si>
  <si>
    <t>48V-300A(50A模块)-100A</t>
  </si>
  <si>
    <t>绍兴市嵊州市黄泽镇黄泽唐家岙</t>
  </si>
  <si>
    <t xml:space="preserve">	330683908000000485</t>
  </si>
  <si>
    <t>330600316784</t>
  </si>
  <si>
    <t>48V/600A高效系统(50A高效模块)250A</t>
  </si>
  <si>
    <t>诸暨邮政</t>
  </si>
  <si>
    <t xml:space="preserve">	330681908000000024</t>
  </si>
  <si>
    <t>330600110619</t>
  </si>
  <si>
    <t>PS48400-2C-50</t>
  </si>
  <si>
    <t>诸暨大唐家鑫针织西</t>
  </si>
  <si>
    <t xml:space="preserve">	33068101000346</t>
  </si>
  <si>
    <t>330600125071</t>
  </si>
  <si>
    <t>绍兴市诸暨市枫桥镇枫桥辽坞村</t>
  </si>
  <si>
    <t xml:space="preserve">	330681908000001064</t>
  </si>
  <si>
    <t>330600102401</t>
  </si>
  <si>
    <t>48V-600A(50A模块)-250A</t>
  </si>
  <si>
    <t>绍兴市诸暨市枫桥镇旺妙</t>
  </si>
  <si>
    <t xml:space="preserve">	330681908000000467</t>
  </si>
  <si>
    <t>330600102928</t>
  </si>
  <si>
    <t>绍兴市诸暨市璜山镇璜山凤林下</t>
  </si>
  <si>
    <t xml:space="preserve">	330681908000000848</t>
  </si>
  <si>
    <t>330600128930</t>
  </si>
  <si>
    <t>48V-600A(50A模块)-300</t>
  </si>
  <si>
    <t>绍兴市诸暨市暨阳街道巡警大队</t>
  </si>
  <si>
    <t xml:space="preserve">	330681908000000822</t>
  </si>
  <si>
    <t>330600125064</t>
  </si>
  <si>
    <t>48V-600A(50A模块)-200A</t>
  </si>
  <si>
    <t>绍兴市诸暨市江藻镇大孤山</t>
  </si>
  <si>
    <t xml:space="preserve">	330681908000000554</t>
  </si>
  <si>
    <t>330600110592</t>
  </si>
  <si>
    <t>48V-600A(50A模块)-350A</t>
  </si>
  <si>
    <t>绍兴市诸暨市牌头镇牌头后泉畈</t>
  </si>
  <si>
    <t xml:space="preserve">	330681908000000650</t>
  </si>
  <si>
    <t>330600103702</t>
  </si>
  <si>
    <t>绍兴市诸暨市山下湖镇山下湖岭东</t>
  </si>
  <si>
    <t xml:space="preserve">	330681908000000480</t>
  </si>
  <si>
    <t>330600112222</t>
  </si>
  <si>
    <t>48V-300A(50A模块)-150</t>
  </si>
  <si>
    <t>诸暨胡村</t>
  </si>
  <si>
    <t xml:space="preserve">	330681700000123562</t>
  </si>
  <si>
    <t>330600136451</t>
  </si>
  <si>
    <t>绍兴市诸暨市暨阳街道三江新村</t>
  </si>
  <si>
    <t xml:space="preserve">	330681908000000571</t>
  </si>
  <si>
    <t>330600133395</t>
  </si>
  <si>
    <t>绍兴市新昌县东茗乡后岱山</t>
  </si>
  <si>
    <t xml:space="preserve">	330624908000000160</t>
  </si>
  <si>
    <t>330600105859</t>
  </si>
  <si>
    <t>绍兴市新昌县小将镇金元</t>
  </si>
  <si>
    <t xml:space="preserve">	330624908000000445</t>
  </si>
  <si>
    <t>330600101849</t>
  </si>
  <si>
    <t>48V-600A(50A模块)-100</t>
  </si>
  <si>
    <t>新昌大市聚何梁浦</t>
  </si>
  <si>
    <t xml:space="preserve">	330624908000000674</t>
  </si>
  <si>
    <t>330600105759</t>
  </si>
  <si>
    <t>48V-600A(50A模块)-150</t>
  </si>
  <si>
    <t>新昌大市聚岭头等</t>
  </si>
  <si>
    <t xml:space="preserve">	330624908000000675</t>
  </si>
  <si>
    <t>330600132525</t>
  </si>
  <si>
    <t>新昌董村电信</t>
  </si>
  <si>
    <t xml:space="preserve">	330624700000123553</t>
  </si>
  <si>
    <t>330600110639</t>
  </si>
  <si>
    <t>MCS3000D-48-50-400A(150A)</t>
  </si>
  <si>
    <t>新昌胡衣</t>
  </si>
  <si>
    <t xml:space="preserve">	330624908000000122</t>
  </si>
  <si>
    <t>330600123880</t>
  </si>
  <si>
    <t>绍兴里木栅</t>
  </si>
  <si>
    <t xml:space="preserve">	330600908000001086</t>
  </si>
  <si>
    <t>330600124403</t>
  </si>
  <si>
    <t>48V-400A(50A模块)-150</t>
  </si>
  <si>
    <t>绍兴马山供销</t>
  </si>
  <si>
    <t xml:space="preserve">	330602908000000173</t>
  </si>
  <si>
    <t>330600314470</t>
  </si>
  <si>
    <t>嵌入式高频开关电源-48V/200A高效系统</t>
  </si>
  <si>
    <t>绍兴孙端孙端北</t>
  </si>
  <si>
    <t xml:space="preserve">	330602500000000064</t>
  </si>
  <si>
    <t>330600114595</t>
  </si>
  <si>
    <t>绍兴东浦王家村</t>
  </si>
  <si>
    <t xml:space="preserve">	330602908000000754</t>
  </si>
  <si>
    <t>330600112863</t>
  </si>
  <si>
    <t>R48-3200e</t>
  </si>
  <si>
    <t>绍兴鉴湖官山岙</t>
  </si>
  <si>
    <t xml:space="preserve">	330602908000000727</t>
  </si>
  <si>
    <t>330600124091</t>
  </si>
  <si>
    <t>绍兴市越城区皋埠镇瓦窑头</t>
  </si>
  <si>
    <t xml:space="preserve">	330602908000000906</t>
  </si>
  <si>
    <t>330600124701</t>
  </si>
  <si>
    <t>绍兴市越城区兰亭镇花街</t>
  </si>
  <si>
    <t xml:space="preserve">	330602908000000580</t>
  </si>
  <si>
    <t>330600129577</t>
  </si>
  <si>
    <t>48V-450A(50A模块)-200A</t>
  </si>
  <si>
    <t>绍兴市越城区兰亭镇山下村</t>
  </si>
  <si>
    <t xml:space="preserve">	330602908000000848</t>
  </si>
  <si>
    <t>330600335378</t>
  </si>
  <si>
    <t>绍兴越城章家溇村</t>
  </si>
  <si>
    <t xml:space="preserve">	330602500000000364</t>
  </si>
  <si>
    <t>330600102465</t>
  </si>
  <si>
    <t>上虞滨海经二滨海大道</t>
  </si>
  <si>
    <t xml:space="preserve">	330682908000000179</t>
  </si>
  <si>
    <t>330600101713</t>
  </si>
  <si>
    <t>48V-450A(50A模块)-100A</t>
  </si>
  <si>
    <t>绍兴市上虞市沥海镇滨海东海化工</t>
  </si>
  <si>
    <t xml:space="preserve">	330682908000000521</t>
  </si>
  <si>
    <t>330600102310</t>
  </si>
  <si>
    <t>绍兴市上虞市沥海镇滨海新力化工</t>
  </si>
  <si>
    <t xml:space="preserve">	330682908000000468</t>
  </si>
  <si>
    <t>330600124500</t>
  </si>
  <si>
    <t>48V-300A(50A模块)-150A</t>
  </si>
  <si>
    <t>绍兴市上虞市崧厦镇黄家堰</t>
  </si>
  <si>
    <t xml:space="preserve">	330682908000000598</t>
  </si>
  <si>
    <t>330600106125</t>
  </si>
  <si>
    <t>绍兴市上虞市崧厦镇松厦老楼屋</t>
  </si>
  <si>
    <t xml:space="preserve">	330682908000000765</t>
  </si>
  <si>
    <t>330600129617</t>
  </si>
  <si>
    <t>MCS300D-48-500</t>
  </si>
  <si>
    <t>上虞汤浦南</t>
  </si>
  <si>
    <t xml:space="preserve">	330682908000001099</t>
  </si>
  <si>
    <t>330600106083</t>
  </si>
  <si>
    <t>绍兴市上虞市上浦镇上浦夏家埠</t>
  </si>
  <si>
    <t xml:space="preserve">	330682908000000647</t>
  </si>
  <si>
    <t>330600106086</t>
  </si>
  <si>
    <t>绍兴市上虞市章镇新江村</t>
  </si>
  <si>
    <t xml:space="preserve">	330682908000000722</t>
  </si>
  <si>
    <t>上虞滨海嘉诚化工东</t>
  </si>
  <si>
    <t>33068200000181</t>
  </si>
  <si>
    <t>330600124570</t>
  </si>
  <si>
    <t>MCS300-48-500</t>
  </si>
  <si>
    <t>上虞五婆岭</t>
  </si>
  <si>
    <t xml:space="preserve">	330682908000001053</t>
  </si>
  <si>
    <t>330600132061</t>
  </si>
  <si>
    <t>嵊州前良</t>
  </si>
  <si>
    <t xml:space="preserve">	330683908000000097</t>
  </si>
  <si>
    <t>330600312702</t>
  </si>
  <si>
    <t>基站空调柜式</t>
  </si>
  <si>
    <t>3P单冷三相整机</t>
  </si>
  <si>
    <t>上虞章镇杭浦</t>
  </si>
  <si>
    <t xml:space="preserve">	330682908000000054</t>
  </si>
  <si>
    <t>330600115654</t>
  </si>
  <si>
    <t>基站专用空调</t>
  </si>
  <si>
    <t>LF75WGT3P</t>
  </si>
  <si>
    <t>上虞滨海华派电气</t>
  </si>
  <si>
    <t xml:space="preserve">	330682908000000757</t>
  </si>
  <si>
    <t>330600114943</t>
  </si>
  <si>
    <t>RFC73WDT</t>
  </si>
  <si>
    <t>绍兴市上虞市驿亭镇五夫东</t>
  </si>
  <si>
    <t xml:space="preserve">	330682908000000795</t>
  </si>
  <si>
    <t>330600106823</t>
  </si>
  <si>
    <t>RF73WDT</t>
  </si>
  <si>
    <t>绍兴市新昌县大市聚镇后梁</t>
  </si>
  <si>
    <t xml:space="preserve">	330624908000000366</t>
  </si>
  <si>
    <t>330600116064</t>
  </si>
  <si>
    <t>KFR-75L</t>
  </si>
  <si>
    <t>嵊州后枣园</t>
  </si>
  <si>
    <t xml:space="preserve">	330683908000000019</t>
  </si>
  <si>
    <t>330600135678</t>
  </si>
  <si>
    <t>绍兴市嵊州市北漳镇东林</t>
  </si>
  <si>
    <t xml:space="preserve">	330683908000000344</t>
  </si>
  <si>
    <t>330600328859</t>
  </si>
  <si>
    <t>绍兴亭东医院</t>
  </si>
  <si>
    <t xml:space="preserve">	330600908000000942</t>
  </si>
  <si>
    <t>330600312675</t>
  </si>
  <si>
    <t>绍兴市虚拟站</t>
  </si>
  <si>
    <t>330600312680</t>
  </si>
  <si>
    <t>330600326323</t>
  </si>
  <si>
    <t>330600116430</t>
  </si>
  <si>
    <t>FVY71DQV2C</t>
  </si>
  <si>
    <t>嵊州谢岙</t>
  </si>
  <si>
    <t xml:space="preserve">	330683908000000079</t>
  </si>
  <si>
    <t>330600115031</t>
  </si>
  <si>
    <t>绍兴市嵊州市城关镇仙都路</t>
  </si>
  <si>
    <t xml:space="preserve">	330683908000000369</t>
  </si>
  <si>
    <t>330600127897</t>
  </si>
  <si>
    <t>绍兴市嵊州市崇仁镇崇仁石楼堆</t>
  </si>
  <si>
    <t xml:space="preserve">	330683908000000324</t>
  </si>
  <si>
    <t>330600114794</t>
  </si>
  <si>
    <t>绍兴市嵊州市崇仁镇马家坑</t>
  </si>
  <si>
    <t xml:space="preserve">	330683908000000406</t>
  </si>
  <si>
    <t>330600127665</t>
  </si>
  <si>
    <t>LF75WGT</t>
  </si>
  <si>
    <t>绍兴市嵊州市仙岩镇仙岩</t>
  </si>
  <si>
    <t xml:space="preserve">	330683908000000397</t>
  </si>
  <si>
    <t>330600327607</t>
  </si>
  <si>
    <t>绍兴市嵊州市剡湖街道上江</t>
  </si>
  <si>
    <t xml:space="preserve">	330683908000000417</t>
  </si>
  <si>
    <t>330600332957</t>
  </si>
  <si>
    <t>专用空调3P专用空调三相专用空调</t>
  </si>
  <si>
    <t>绍兴市嵊州市三江街道领带园五路</t>
  </si>
  <si>
    <t xml:space="preserve">	330683908000000385</t>
  </si>
  <si>
    <t>330600326321</t>
  </si>
  <si>
    <t>配套机架/机柜</t>
  </si>
  <si>
    <t>配套综合柜柜体（含侧板）柜体（2000x600x600mm/含侧板）</t>
  </si>
  <si>
    <t>330600326327</t>
  </si>
  <si>
    <t>手提式灭火器</t>
  </si>
  <si>
    <t>330600303186</t>
  </si>
  <si>
    <t>开关电源模块</t>
  </si>
  <si>
    <t>绍兴市越城区迪荡街道鼎盛时代商务中心室分</t>
  </si>
  <si>
    <t>330602908000000969</t>
  </si>
  <si>
    <t>铜牌方型</t>
  </si>
  <si>
    <t>铜排</t>
  </si>
  <si>
    <t>绍兴市上虞市沥海镇后朱</t>
  </si>
  <si>
    <t>330682908000000741</t>
  </si>
  <si>
    <t>绍兴市上虞市崧厦镇白水洋</t>
  </si>
  <si>
    <t>330682908000000825</t>
  </si>
  <si>
    <t>绍兴市上虞市崧厦镇雀咀</t>
  </si>
  <si>
    <t>330682908000000766</t>
  </si>
  <si>
    <t>变压器串变20KVA</t>
  </si>
  <si>
    <t>绍兴城南劳家葑</t>
  </si>
  <si>
    <t>330602908000001016</t>
  </si>
  <si>
    <t>绍兴富盛横溪</t>
  </si>
  <si>
    <t>330602908000000886</t>
  </si>
  <si>
    <t>绍兴孙端三条娄</t>
  </si>
  <si>
    <t>330602908000000568</t>
  </si>
  <si>
    <t>变压器串变30KVA</t>
  </si>
  <si>
    <t>绍兴袍江加多宝搬迁</t>
  </si>
  <si>
    <t>330602500000001870</t>
  </si>
  <si>
    <t>绍兴市越城区王坛镇新华村</t>
  </si>
  <si>
    <t>330600908000000553</t>
  </si>
  <si>
    <t>变压器10KVA</t>
  </si>
  <si>
    <t>绍兴市上虞市小越镇小越中学</t>
  </si>
  <si>
    <t>330682908000000577</t>
  </si>
  <si>
    <t>变压器20KVA</t>
  </si>
  <si>
    <t>上虞滨海新利化工东</t>
  </si>
  <si>
    <t>330682500000000143</t>
  </si>
  <si>
    <t>330600335164</t>
  </si>
  <si>
    <t>主设备室内型成套设备基本配置模型</t>
  </si>
  <si>
    <t>绍兴市上虞长塘镇长塘西</t>
  </si>
  <si>
    <t>330600342048</t>
  </si>
  <si>
    <t>绍兴市越城区陶堰镇横旦</t>
  </si>
  <si>
    <t xml:space="preserve">	330602908000000860</t>
  </si>
  <si>
    <t>330600313503</t>
  </si>
  <si>
    <t>动环监控设备</t>
  </si>
  <si>
    <t>FSU-标准站</t>
  </si>
  <si>
    <t>新昌城关农副产品物流中心NR</t>
  </si>
  <si>
    <t>330600326325</t>
  </si>
  <si>
    <t>330600339251</t>
  </si>
  <si>
    <t>基站构筑物扩容资产</t>
  </si>
  <si>
    <t>330600340158</t>
  </si>
  <si>
    <t>330600340578</t>
  </si>
  <si>
    <t>330600347633</t>
  </si>
  <si>
    <t>楼面美化天线外罩</t>
  </si>
  <si>
    <t>方柱型3米800*800*3000</t>
  </si>
  <si>
    <t>上虞滨海众联环保</t>
  </si>
  <si>
    <t xml:space="preserve">	330682500000001669</t>
  </si>
  <si>
    <t>330600347634</t>
  </si>
  <si>
    <t>330600347635</t>
  </si>
  <si>
    <t>330600347636</t>
  </si>
  <si>
    <t>330600347637</t>
  </si>
  <si>
    <t>330600347638</t>
  </si>
  <si>
    <t>330600336180</t>
  </si>
  <si>
    <t>外市电引入</t>
  </si>
  <si>
    <t>施工外市电引入外市电线路整治</t>
  </si>
  <si>
    <t xml:space="preserve">	330681908000001617</t>
  </si>
  <si>
    <t>330600338421</t>
  </si>
  <si>
    <t>外市电线路整治附挂</t>
  </si>
  <si>
    <t>330600121001</t>
  </si>
  <si>
    <t>杆路</t>
  </si>
  <si>
    <t>RYY-3×16</t>
  </si>
  <si>
    <t>绍兴鉴湖</t>
  </si>
  <si>
    <t xml:space="preserve">	330602908000000065</t>
  </si>
  <si>
    <t>330600345553</t>
  </si>
  <si>
    <t>绍兴谢家桥</t>
  </si>
  <si>
    <t xml:space="preserve">	330602908000001167</t>
  </si>
  <si>
    <t>330600104432</t>
  </si>
  <si>
    <t>ZRVV3×16+1×10</t>
  </si>
  <si>
    <t>绍兴国际村</t>
  </si>
  <si>
    <t xml:space="preserve">	330600908000000951</t>
  </si>
  <si>
    <t>330600348298</t>
  </si>
  <si>
    <t>绍兴市绍兴县马鞍镇滨海水厂</t>
  </si>
  <si>
    <t xml:space="preserve">	330600908000000187</t>
  </si>
  <si>
    <t>330600300718</t>
  </si>
  <si>
    <t>1KV以下电力电缆</t>
  </si>
  <si>
    <t>铜芯阻燃聚氯乙烯绝缘聚氯乙烯护套软电缆（4×25)</t>
  </si>
  <si>
    <t>绍兴市越城区富盛镇方岙北</t>
  </si>
  <si>
    <t xml:space="preserve">	330602908000000759</t>
  </si>
  <si>
    <t>绍兴市上虞市驿亭镇状元岙直放站</t>
  </si>
  <si>
    <t>330682908000000386</t>
  </si>
  <si>
    <t>330600318801</t>
  </si>
  <si>
    <t>ZA-RVV22-600-1000V3×16+1×10</t>
  </si>
  <si>
    <t>上虞滨海越兴世纪大道口</t>
  </si>
  <si>
    <t xml:space="preserve">	330682908000000169</t>
  </si>
  <si>
    <t>330600330997</t>
  </si>
  <si>
    <t>1KV以下电力电缆铜芯阻燃聚氯乙烯绝缘聚氯乙烯护套软电缆ZA-RVV 1*95mm2黑</t>
  </si>
  <si>
    <t>上虞滨海联合农垦厂</t>
  </si>
  <si>
    <t xml:space="preserve">	330682500000000202</t>
  </si>
  <si>
    <t>330600344398</t>
  </si>
  <si>
    <t>电力引入扩容资产</t>
  </si>
  <si>
    <t>直流计量终端6分路</t>
  </si>
  <si>
    <t>绍兴市上虞市沥海镇新天龙</t>
  </si>
  <si>
    <t xml:space="preserve">	330682908000000711</t>
  </si>
  <si>
    <t>诸暨城关马岭下</t>
  </si>
  <si>
    <t>330681908000000625</t>
  </si>
  <si>
    <t>330600309953</t>
  </si>
  <si>
    <t>诸暨城关西湖小区东</t>
  </si>
  <si>
    <t xml:space="preserve">	330681500000000159</t>
  </si>
  <si>
    <t>330600121004</t>
  </si>
  <si>
    <t>诸暨东三</t>
  </si>
  <si>
    <t xml:space="preserve">	330681908000001439</t>
  </si>
  <si>
    <t>外市电线路整治</t>
  </si>
  <si>
    <t>诸暨枫桥第二完小</t>
  </si>
  <si>
    <t xml:space="preserve">	330681500000000039</t>
  </si>
  <si>
    <t>外市电分两批入库</t>
  </si>
  <si>
    <t>330600126990</t>
  </si>
  <si>
    <t>VLV4×16</t>
  </si>
  <si>
    <t>诸暨牌头新乐</t>
  </si>
  <si>
    <t xml:space="preserve">	330681908000001452</t>
  </si>
  <si>
    <t>330600120905</t>
  </si>
  <si>
    <t>新昌祝家庄</t>
  </si>
  <si>
    <t xml:space="preserve">	330624908000000779</t>
  </si>
  <si>
    <t>电缆4x25铝线</t>
  </si>
  <si>
    <t>绍兴市新昌县回山镇余商</t>
  </si>
  <si>
    <t>330624908000000208</t>
  </si>
  <si>
    <t>绍兴市新昌县羽林街道天灯盏</t>
  </si>
  <si>
    <t>330624908000000420</t>
  </si>
  <si>
    <t>330600351630</t>
  </si>
  <si>
    <t>绍兴市新昌县双彩乡蔡家湾</t>
  </si>
  <si>
    <t xml:space="preserve">	330624908000000230</t>
  </si>
  <si>
    <t>电池线</t>
  </si>
  <si>
    <t>1x95红</t>
  </si>
  <si>
    <t>1x95蓝</t>
  </si>
  <si>
    <t>4x25黑色</t>
  </si>
  <si>
    <t>95方红色</t>
  </si>
  <si>
    <t>95方蓝色</t>
  </si>
  <si>
    <t>接地线50方黄色</t>
  </si>
  <si>
    <t>330600127012</t>
  </si>
  <si>
    <t>新昌梁家田（电信）</t>
  </si>
  <si>
    <t xml:space="preserve">	330624700000123658</t>
  </si>
  <si>
    <t>衢州铁塔〔2025〕25号</t>
  </si>
  <si>
    <t>330800317914</t>
  </si>
  <si>
    <t>主设备室外型成套设备双柜配置模型（不含烟感及红外）</t>
  </si>
  <si>
    <t>常山新昌祝家源</t>
  </si>
  <si>
    <t>330822908000000599</t>
  </si>
  <si>
    <t>330800331311</t>
  </si>
  <si>
    <t>常山詹家山</t>
  </si>
  <si>
    <t>330822908000000265</t>
  </si>
  <si>
    <t>330800316749</t>
  </si>
  <si>
    <t>主设备室内型成套设备双柜配置模型</t>
  </si>
  <si>
    <t>常山旗山</t>
  </si>
  <si>
    <t>330822908000000549</t>
  </si>
  <si>
    <t>330800327405</t>
  </si>
  <si>
    <t>常山宋畈特畈</t>
  </si>
  <si>
    <t>330822500000001136</t>
  </si>
  <si>
    <t>330800336635</t>
  </si>
  <si>
    <t>常山五联</t>
  </si>
  <si>
    <t>330822908000000219</t>
  </si>
  <si>
    <t>330800326301</t>
  </si>
  <si>
    <t>常山长城山庄</t>
  </si>
  <si>
    <t>330822908000000404</t>
  </si>
  <si>
    <t>330800323011</t>
  </si>
  <si>
    <t>常山宋畈彭川-2</t>
  </si>
  <si>
    <t>330822908000000573</t>
  </si>
  <si>
    <t>330800314831</t>
  </si>
  <si>
    <t>动力及环境监控单元主设备室内型成套设备</t>
  </si>
  <si>
    <t>常山新都五里亭</t>
  </si>
  <si>
    <t>330822908000000660</t>
  </si>
  <si>
    <t>330800314559</t>
  </si>
  <si>
    <t>动力及环境监控单元主设备设备室内型成套设备</t>
  </si>
  <si>
    <t>常山姜家</t>
  </si>
  <si>
    <t>33088101000098</t>
  </si>
  <si>
    <t>330800315197</t>
  </si>
  <si>
    <t>ZXM10/EISU</t>
  </si>
  <si>
    <t>常山雅塘村拉远站</t>
  </si>
  <si>
    <t>33082201000075</t>
  </si>
  <si>
    <t>330800112156</t>
  </si>
  <si>
    <t>SPW-V253DHL5</t>
  </si>
  <si>
    <t>常山五里亭</t>
  </si>
  <si>
    <t>330822908000000071</t>
  </si>
  <si>
    <t>330800111997</t>
  </si>
  <si>
    <t>LF7W-17FWY2</t>
  </si>
  <si>
    <t>常山周塘西</t>
  </si>
  <si>
    <t>330822908000000094</t>
  </si>
  <si>
    <t>330800316920</t>
  </si>
  <si>
    <t>龙游沐尘三源路</t>
  </si>
  <si>
    <t>330825700000124827</t>
  </si>
  <si>
    <t>330800313195</t>
  </si>
  <si>
    <t>龙游财税局</t>
  </si>
  <si>
    <t>330825908000000670</t>
  </si>
  <si>
    <t>330800321275</t>
  </si>
  <si>
    <t>龙游溪口沐尘毛家铺</t>
  </si>
  <si>
    <t>330825908000000199</t>
  </si>
  <si>
    <t>330800340375</t>
  </si>
  <si>
    <t>龙游罗林岗</t>
  </si>
  <si>
    <t>330825908000000612</t>
  </si>
  <si>
    <t>330800313549</t>
  </si>
  <si>
    <t>动力及环境监控单元主设备室外型成套设备</t>
  </si>
  <si>
    <t>龙游项家</t>
  </si>
  <si>
    <t>330825908000000884</t>
  </si>
  <si>
    <t>330800308042</t>
  </si>
  <si>
    <t>主设备室外型成套设备</t>
  </si>
  <si>
    <t>龙游塔石小溪村</t>
  </si>
  <si>
    <t>330825500000000061</t>
  </si>
  <si>
    <t>330800321501</t>
  </si>
  <si>
    <t>龙游溪口寺下</t>
  </si>
  <si>
    <t>330825908000000036</t>
  </si>
  <si>
    <t>330800123617</t>
  </si>
  <si>
    <t>龙游溪口镇造纸厂-2</t>
  </si>
  <si>
    <t>330825908000000467</t>
  </si>
  <si>
    <t>330800106453</t>
  </si>
  <si>
    <t>罗家缪家C网基站分体空调系统-室内机</t>
  </si>
  <si>
    <t>KF-71LW-TK-N3</t>
  </si>
  <si>
    <t>龙游廖家</t>
  </si>
  <si>
    <t>330825908000000520</t>
  </si>
  <si>
    <t>330800312749</t>
  </si>
  <si>
    <t>通用空调</t>
  </si>
  <si>
    <t>7500W</t>
  </si>
  <si>
    <t>龙游湖镇龙廻陈</t>
  </si>
  <si>
    <t>330825700000235611</t>
  </si>
  <si>
    <t>330800316926</t>
  </si>
  <si>
    <t>2P单冷单相整机</t>
  </si>
  <si>
    <t>龙游横山大平坂</t>
  </si>
  <si>
    <t>330825908000000391</t>
  </si>
  <si>
    <t>330800307823</t>
  </si>
  <si>
    <t>(北京融和创)-空调及空调零部件-空调</t>
  </si>
  <si>
    <t>3P 三相柜式（单冷）</t>
  </si>
  <si>
    <t>龙游塔石光明</t>
  </si>
  <si>
    <t>330825500000000043</t>
  </si>
  <si>
    <t>330800313121</t>
  </si>
  <si>
    <t>龙游塔石寺徐</t>
  </si>
  <si>
    <t>330825500000000078</t>
  </si>
  <si>
    <t>330800126707</t>
  </si>
  <si>
    <t>CS-C2717FWY2</t>
  </si>
  <si>
    <t>龙游旗山</t>
  </si>
  <si>
    <t>330825908000000851</t>
  </si>
  <si>
    <t>330800327175</t>
  </si>
  <si>
    <t>龙游连下桥搬迁</t>
  </si>
  <si>
    <t>330825500000000116</t>
  </si>
  <si>
    <t>330800309074</t>
  </si>
  <si>
    <t>3P三相柜式（单冷）</t>
  </si>
  <si>
    <t>龙游湖镇高塘</t>
  </si>
  <si>
    <t>33082501000086</t>
  </si>
  <si>
    <t>330800112431</t>
  </si>
  <si>
    <t>KF-50GW-HV8(5)</t>
  </si>
  <si>
    <t>龙游大力山</t>
  </si>
  <si>
    <t>330825908000000521</t>
  </si>
  <si>
    <t>330800310447</t>
  </si>
  <si>
    <t>龙游桃园</t>
  </si>
  <si>
    <t>330825908000000821</t>
  </si>
  <si>
    <t>330800123552</t>
  </si>
  <si>
    <t>空调-普通空调×</t>
  </si>
  <si>
    <t>SPW-VC253DHL8</t>
  </si>
  <si>
    <t>龙游龙洲岑山-2</t>
  </si>
  <si>
    <t>330825908000000197</t>
  </si>
  <si>
    <t>330800308806</t>
  </si>
  <si>
    <t>龙游环达油漆南</t>
  </si>
  <si>
    <t>330825500000000069</t>
  </si>
  <si>
    <t>330800126698</t>
  </si>
  <si>
    <t>KFRD-72LW-JHS(2)</t>
  </si>
  <si>
    <t>龙游圩塘王</t>
  </si>
  <si>
    <t>330825908000000556</t>
  </si>
  <si>
    <t>330800304236</t>
  </si>
  <si>
    <t>龙游清塘村</t>
  </si>
  <si>
    <t>33082500000046</t>
  </si>
  <si>
    <t>330800112386</t>
  </si>
  <si>
    <t>SAP-G502H</t>
  </si>
  <si>
    <t>龙游山石垄</t>
  </si>
  <si>
    <t>330825908000000816</t>
  </si>
  <si>
    <t>330800323192</t>
  </si>
  <si>
    <t>龙游石佛塘边-2</t>
  </si>
  <si>
    <t>330825908000000010</t>
  </si>
  <si>
    <t>330800337486</t>
  </si>
  <si>
    <t>龙游横山边</t>
  </si>
  <si>
    <t>330825908000000454</t>
  </si>
  <si>
    <t>330800112966</t>
  </si>
  <si>
    <t>面</t>
  </si>
  <si>
    <t>YD40K385</t>
  </si>
  <si>
    <t>龙游开发区南</t>
  </si>
  <si>
    <t>330825908000000480</t>
  </si>
  <si>
    <t>330800124450</t>
  </si>
  <si>
    <t>330800124453</t>
  </si>
  <si>
    <t>供电计量设备</t>
  </si>
  <si>
    <t>XL-21</t>
  </si>
  <si>
    <t>330800328611</t>
  </si>
  <si>
    <t>RRU安装架室内RRU安装架</t>
  </si>
  <si>
    <t>330800333641</t>
  </si>
  <si>
    <t>330800346379</t>
  </si>
  <si>
    <t>霍尔传感器电流型输入100A/输出4-20mA</t>
  </si>
  <si>
    <t>330800300501</t>
  </si>
  <si>
    <t>网络机架</t>
  </si>
  <si>
    <t>衢州_万马(2.0×0.8×0.8)</t>
  </si>
  <si>
    <t>柯城明利包装</t>
  </si>
  <si>
    <t>330802908000000808</t>
  </si>
  <si>
    <t>330800300502</t>
  </si>
  <si>
    <t>330800303903</t>
  </si>
  <si>
    <t>330800316962</t>
  </si>
  <si>
    <t>330800344407</t>
  </si>
  <si>
    <t>一体化机柜一体化机柜配件智能配电单元室外一体化机柜（内置智能电源）-可选配件-智能配电单元</t>
  </si>
  <si>
    <t>330800348781</t>
  </si>
  <si>
    <t>330800111195</t>
  </si>
  <si>
    <t>衢州严村</t>
  </si>
  <si>
    <t>330802908000000318</t>
  </si>
  <si>
    <t>330800111624</t>
  </si>
  <si>
    <t>衢州吴家山头搬迁</t>
  </si>
  <si>
    <t>330802500010001812</t>
  </si>
  <si>
    <t>330800102245</t>
  </si>
  <si>
    <t>整流设备-组合开关电源</t>
  </si>
  <si>
    <t>48V-500A(50A模块)-100A</t>
  </si>
  <si>
    <t>开化大头岭</t>
  </si>
  <si>
    <t>330824908000000615</t>
  </si>
  <si>
    <t>330800304747</t>
  </si>
  <si>
    <t>(杭州中恒)-开关电源及电源模块-落地式开关电源</t>
  </si>
  <si>
    <t>-48V/600A方案A</t>
  </si>
  <si>
    <t>开化颜家</t>
  </si>
  <si>
    <t>33082400000083</t>
  </si>
  <si>
    <t>330800110261</t>
  </si>
  <si>
    <t>48V-120A(30A模块)-60</t>
  </si>
  <si>
    <t>开化梓坑</t>
  </si>
  <si>
    <t>330824908000000883</t>
  </si>
  <si>
    <t>330800318011</t>
  </si>
  <si>
    <t>主设备室内型成套设备单柜配置模型</t>
  </si>
  <si>
    <t>开化杨林小关</t>
  </si>
  <si>
    <t>330824908000000114</t>
  </si>
  <si>
    <t>330800109219</t>
  </si>
  <si>
    <t>开化杨岭</t>
  </si>
  <si>
    <t>330824908000000519</t>
  </si>
  <si>
    <t>330800113822</t>
  </si>
  <si>
    <t>VH40TA385M</t>
  </si>
  <si>
    <t>330800119662</t>
  </si>
  <si>
    <t>330800328721</t>
  </si>
  <si>
    <t>330800338736</t>
  </si>
  <si>
    <t>330800340296</t>
  </si>
  <si>
    <t>普通空调基站智能空调控制器</t>
  </si>
  <si>
    <t>330800350041</t>
  </si>
  <si>
    <t>普通空调基站智能空调控制器控制器红外模块</t>
  </si>
  <si>
    <t>330800315751</t>
  </si>
  <si>
    <t>开化塘坞大岭外</t>
  </si>
  <si>
    <t>330824908000000153</t>
  </si>
  <si>
    <t>330800337926</t>
  </si>
  <si>
    <t>开化云头</t>
  </si>
  <si>
    <t>33082400000085</t>
  </si>
  <si>
    <t>330800313314</t>
  </si>
  <si>
    <t>开化长虹木杓坞村北</t>
  </si>
  <si>
    <t>330824500000000079</t>
  </si>
  <si>
    <t>330800111768</t>
  </si>
  <si>
    <t>开化高坑坞</t>
  </si>
  <si>
    <t>330824908000000599</t>
  </si>
  <si>
    <t>330800123662</t>
  </si>
  <si>
    <t>开化茶岭</t>
  </si>
  <si>
    <t>330824908000000602</t>
  </si>
  <si>
    <t>330800112400</t>
  </si>
  <si>
    <t>开化枧畈</t>
  </si>
  <si>
    <t>330824908000000575</t>
  </si>
  <si>
    <t>330800301084</t>
  </si>
  <si>
    <t>开化长虹芳村C网基站分体空调系统-室内机</t>
  </si>
  <si>
    <t>KF-72W-SNG354</t>
  </si>
  <si>
    <t>开化长虹芳村</t>
  </si>
  <si>
    <t>330824908000000089</t>
  </si>
  <si>
    <t>330800316552</t>
  </si>
  <si>
    <t>开化华埠</t>
  </si>
  <si>
    <t>330824908000000817</t>
  </si>
  <si>
    <t>330800304761</t>
  </si>
  <si>
    <t>开化柏林村</t>
  </si>
  <si>
    <t>33082400000030</t>
  </si>
  <si>
    <t>330800111718</t>
  </si>
  <si>
    <t>开化丝绸厂宿舍</t>
  </si>
  <si>
    <t>330824908000000641</t>
  </si>
  <si>
    <t>330800111903</t>
  </si>
  <si>
    <t>苏庄塘头C网基站分体空调系统01-室内机</t>
  </si>
  <si>
    <t>KF-50W-K1</t>
  </si>
  <si>
    <t>开化苏庄塘头</t>
  </si>
  <si>
    <t>330824908000000158</t>
  </si>
  <si>
    <t>330800111692</t>
  </si>
  <si>
    <t>SAP-N483CHA</t>
  </si>
  <si>
    <t>开化齐溪田</t>
  </si>
  <si>
    <t>330824908000000571</t>
  </si>
  <si>
    <t>330800301253</t>
  </si>
  <si>
    <t>KF-72L-JHS(2)</t>
  </si>
  <si>
    <t>开化高朱村</t>
  </si>
  <si>
    <t>330824908000000945</t>
  </si>
  <si>
    <t>330800301327</t>
  </si>
  <si>
    <t>KF-72LW</t>
  </si>
  <si>
    <t>开化江源</t>
  </si>
  <si>
    <t>330824908000000572</t>
  </si>
  <si>
    <t>330800112271</t>
  </si>
  <si>
    <t>开化大举</t>
  </si>
  <si>
    <t>330824908000000557</t>
  </si>
  <si>
    <t>330800129184</t>
  </si>
  <si>
    <t>开化青山</t>
  </si>
  <si>
    <t>330824908000000888</t>
  </si>
  <si>
    <t>330800129186</t>
  </si>
  <si>
    <t>开化朴岭</t>
  </si>
  <si>
    <t>330824908000000884</t>
  </si>
  <si>
    <t>330800106794</t>
  </si>
  <si>
    <t>开化五星</t>
  </si>
  <si>
    <t>330824908000000699</t>
  </si>
  <si>
    <t>330800112270</t>
  </si>
  <si>
    <t>开化上龙湾</t>
  </si>
  <si>
    <t>330824908000000807</t>
  </si>
  <si>
    <t>330800309361</t>
  </si>
  <si>
    <t>峡口王坛</t>
  </si>
  <si>
    <t>330881908000001234</t>
  </si>
  <si>
    <t>330800314498</t>
  </si>
  <si>
    <t>江山峡口箬山</t>
  </si>
  <si>
    <t>330881500000000033</t>
  </si>
  <si>
    <t>330800315730</t>
  </si>
  <si>
    <t>江山上余双塔底</t>
  </si>
  <si>
    <t>330881908000000972</t>
  </si>
  <si>
    <t>330800310178</t>
  </si>
  <si>
    <t>贺村富益</t>
  </si>
  <si>
    <t>330881908000001137</t>
  </si>
  <si>
    <t>330800123561</t>
  </si>
  <si>
    <t>江山荷花墩C网基站分体空调系统-室内机</t>
  </si>
  <si>
    <t>kf-75w-stk-n3</t>
  </si>
  <si>
    <t>凤林荷花墩</t>
  </si>
  <si>
    <t>330881908000001282</t>
  </si>
  <si>
    <t>330800304722</t>
  </si>
  <si>
    <t>江山凤林桃源村</t>
  </si>
  <si>
    <t>33088100000059</t>
  </si>
  <si>
    <t>330800319818</t>
  </si>
  <si>
    <t>上余方家</t>
  </si>
  <si>
    <t>330881908000001189</t>
  </si>
  <si>
    <t>330800319123</t>
  </si>
  <si>
    <t>48V/300A高效系统(50A高效模块，共用电源系统，三相交流输入)100A</t>
  </si>
  <si>
    <t>江山三友宿舍</t>
  </si>
  <si>
    <t>330881908000000838</t>
  </si>
  <si>
    <t>330800317227</t>
  </si>
  <si>
    <t>主设备室内型成套设备</t>
  </si>
  <si>
    <t>江山清湖清三</t>
  </si>
  <si>
    <t>330881908000000987</t>
  </si>
  <si>
    <t>330800111867</t>
  </si>
  <si>
    <t>SAP-NCN483CH</t>
  </si>
  <si>
    <t>江山杭长下平坦</t>
  </si>
  <si>
    <t>330881908000000203</t>
  </si>
  <si>
    <t>330800323404</t>
  </si>
  <si>
    <t>衢江廿里富里村西</t>
  </si>
  <si>
    <t>330803500000000099</t>
  </si>
  <si>
    <t>330800318756</t>
  </si>
  <si>
    <t>衢江廿里文塘西二</t>
  </si>
  <si>
    <t>330803500000000126</t>
  </si>
  <si>
    <t>330800321567</t>
  </si>
  <si>
    <t>衢江浮石新田铺</t>
  </si>
  <si>
    <t>330803908000000336</t>
  </si>
  <si>
    <t>330800312923</t>
  </si>
  <si>
    <t>衢江新农都西</t>
  </si>
  <si>
    <t>330803500000000095</t>
  </si>
  <si>
    <t>衢州铁塔〔2025〕21号</t>
  </si>
  <si>
    <t>330800108914</t>
  </si>
  <si>
    <t>开化下界首</t>
  </si>
  <si>
    <t>330824908000000402</t>
  </si>
  <si>
    <t>330800314527</t>
  </si>
  <si>
    <t>开化杨林云头</t>
  </si>
  <si>
    <t>330824500000000007</t>
  </si>
  <si>
    <t>330800336955</t>
  </si>
  <si>
    <t>开化牛栏坞</t>
  </si>
  <si>
    <t>330824908000000705</t>
  </si>
  <si>
    <t>330800313307</t>
  </si>
  <si>
    <t>开化杨家云头东</t>
  </si>
  <si>
    <t>330824500000000077</t>
  </si>
  <si>
    <t>330800315654</t>
  </si>
  <si>
    <t>开化华埠毛力坑西</t>
  </si>
  <si>
    <t>330824500000000081</t>
  </si>
  <si>
    <t>330800313286</t>
  </si>
  <si>
    <t>开化杨林大坝头</t>
  </si>
  <si>
    <t>330824500000000073</t>
  </si>
  <si>
    <t>330800337534</t>
  </si>
  <si>
    <t>开化大淤</t>
  </si>
  <si>
    <t>330824908000000421</t>
  </si>
  <si>
    <t>330800318785</t>
  </si>
  <si>
    <t>开化城关翁村东</t>
  </si>
  <si>
    <t>330824500000000102</t>
  </si>
  <si>
    <t>330800314734</t>
  </si>
  <si>
    <t>开化桐村河背</t>
  </si>
  <si>
    <t>330824500000000013</t>
  </si>
  <si>
    <t>330800314723</t>
  </si>
  <si>
    <t>开化桐村新村</t>
  </si>
  <si>
    <t>330824500000000043</t>
  </si>
  <si>
    <t>330800003641</t>
  </si>
  <si>
    <t>3P柜机</t>
  </si>
  <si>
    <t>江山日月</t>
  </si>
  <si>
    <t>33088100000030</t>
  </si>
  <si>
    <t>330800106894</t>
  </si>
  <si>
    <t>江山陶村猪场搬迁</t>
  </si>
  <si>
    <t>330881908000000020</t>
  </si>
  <si>
    <t>330800301560</t>
  </si>
  <si>
    <t>普通空调</t>
  </si>
  <si>
    <t>KF-72LW-JH1SN(R2)</t>
  </si>
  <si>
    <t>江山仙霞服务区</t>
  </si>
  <si>
    <t>330881908000000155</t>
  </si>
  <si>
    <t>330800304708</t>
  </si>
  <si>
    <t>江山福临旺家</t>
  </si>
  <si>
    <t>33088100000056</t>
  </si>
  <si>
    <t>330800308418</t>
  </si>
  <si>
    <t>江山荷花塘</t>
  </si>
  <si>
    <t>330881500000000035</t>
  </si>
  <si>
    <t>330800310317</t>
  </si>
  <si>
    <t>碗窑乡</t>
  </si>
  <si>
    <t>330881908000001008</t>
  </si>
  <si>
    <t>330800310343</t>
  </si>
  <si>
    <t>双塔郑村</t>
  </si>
  <si>
    <t>330881908000001015</t>
  </si>
  <si>
    <t>330800332571</t>
  </si>
  <si>
    <t>江山太阳山</t>
  </si>
  <si>
    <t>330881908000000519</t>
  </si>
  <si>
    <t>330800111646</t>
  </si>
  <si>
    <t>江山贺山头</t>
  </si>
  <si>
    <t>330881908000000129</t>
  </si>
  <si>
    <t>330800111672</t>
  </si>
  <si>
    <t>大桥湖游C网基站分体空调系统-室内机</t>
  </si>
  <si>
    <t>KF-75LW-STK-N3</t>
  </si>
  <si>
    <t>大桥湖游</t>
  </si>
  <si>
    <t>330881908000001112</t>
  </si>
  <si>
    <t>330800122980</t>
  </si>
  <si>
    <t>通用空调-通用空调</t>
  </si>
  <si>
    <t>3匹单冷</t>
  </si>
  <si>
    <t>江山石门灵岗口</t>
  </si>
  <si>
    <t>330881908000000822</t>
  </si>
  <si>
    <t>330800123660</t>
  </si>
  <si>
    <t>KF-72L-JH1SN(R2)</t>
  </si>
  <si>
    <t>江山外王坛</t>
  </si>
  <si>
    <t>330881908000000451</t>
  </si>
  <si>
    <t>330800129026</t>
  </si>
  <si>
    <t>江山新塘底村</t>
  </si>
  <si>
    <t>330881908000000594</t>
  </si>
  <si>
    <t>330800301786</t>
  </si>
  <si>
    <t>江山坛石新叶</t>
  </si>
  <si>
    <t>330881908000000697</t>
  </si>
  <si>
    <t>330800308406</t>
  </si>
  <si>
    <t>江山高坑坞</t>
  </si>
  <si>
    <t>330881500000000038</t>
  </si>
  <si>
    <t>330800310188</t>
  </si>
  <si>
    <t>淤头镇</t>
  </si>
  <si>
    <t>330881908000001006</t>
  </si>
  <si>
    <t>330800325103</t>
  </si>
  <si>
    <t>江山海博门业基站分体空调系统-室内机</t>
  </si>
  <si>
    <t>330800316777</t>
  </si>
  <si>
    <t>上余大溪滩</t>
  </si>
  <si>
    <t>330881908000000902</t>
  </si>
  <si>
    <t>330800318182</t>
  </si>
  <si>
    <t>江山富溢</t>
  </si>
  <si>
    <t>330881908000000188</t>
  </si>
  <si>
    <t>330800320354</t>
  </si>
  <si>
    <t>江山双塔菜棚</t>
  </si>
  <si>
    <t>330881908000000799</t>
  </si>
  <si>
    <t>330800327157</t>
  </si>
  <si>
    <t>江山党校</t>
  </si>
  <si>
    <t>330881908000000470</t>
  </si>
  <si>
    <t>330800327158</t>
  </si>
  <si>
    <t>油机切换箱(三相)-100A/380V</t>
  </si>
  <si>
    <t>330800112252</t>
  </si>
  <si>
    <t>江山电信大楼搬迁</t>
  </si>
  <si>
    <t>330881500010001648</t>
  </si>
  <si>
    <t>330800112253</t>
  </si>
  <si>
    <t>330800300304</t>
  </si>
  <si>
    <t>柯城黄家芦塘山</t>
  </si>
  <si>
    <t>330803908000000272</t>
  </si>
  <si>
    <t>330800314044</t>
  </si>
  <si>
    <t>浪涌保护器一端口三相Imax：120kA</t>
  </si>
  <si>
    <t>衢州紫桂云居（电信）</t>
  </si>
  <si>
    <t>330802500000000084</t>
  </si>
  <si>
    <t>330800314049</t>
  </si>
  <si>
    <t>330800317472</t>
  </si>
  <si>
    <t>监控传感器智能门禁配套物资简易锁(一体化柜)</t>
  </si>
  <si>
    <t>330800105112</t>
  </si>
  <si>
    <t>衢州人民医院</t>
  </si>
  <si>
    <t>330802908000000476</t>
  </si>
  <si>
    <t>330800106389</t>
  </si>
  <si>
    <t>衢州博悦大酒店基站分体空调系统-室内机</t>
  </si>
  <si>
    <t>KF-72L-SN-JZ1</t>
  </si>
  <si>
    <t>衢州博悦大酒店-2</t>
  </si>
  <si>
    <t>330802908000000811</t>
  </si>
  <si>
    <t>330800300208</t>
  </si>
  <si>
    <t>PS48600-3B-2900</t>
  </si>
  <si>
    <t>衢州下卢</t>
  </si>
  <si>
    <t>330802908000000011</t>
  </si>
  <si>
    <t>330800110057</t>
  </si>
  <si>
    <t>常山大坞林场</t>
  </si>
  <si>
    <t>330822908000000173</t>
  </si>
  <si>
    <t>330800309878</t>
  </si>
  <si>
    <t>改造站-虚拟开关电源</t>
  </si>
  <si>
    <t>座</t>
  </si>
  <si>
    <t>330800003171</t>
  </si>
  <si>
    <t>常山蒋村</t>
  </si>
  <si>
    <t>330822908000000159</t>
  </si>
  <si>
    <t>330800106728</t>
  </si>
  <si>
    <t>常山客弄</t>
  </si>
  <si>
    <t>330822908000000320</t>
  </si>
  <si>
    <t>330800106915</t>
  </si>
  <si>
    <t>KF-72LW-17Y2</t>
  </si>
  <si>
    <t>常山岭后殿村</t>
  </si>
  <si>
    <t>330822908000000269</t>
  </si>
  <si>
    <t>330800308600</t>
  </si>
  <si>
    <t>常山七里弄</t>
  </si>
  <si>
    <t>330822908000000294</t>
  </si>
  <si>
    <t>330800318390</t>
  </si>
  <si>
    <t>常山山边</t>
  </si>
  <si>
    <t>330822908000000204</t>
  </si>
  <si>
    <t>330800308597</t>
  </si>
  <si>
    <t>常山天马富足山</t>
  </si>
  <si>
    <t>330822908000000499</t>
  </si>
  <si>
    <t>330800112306</t>
  </si>
  <si>
    <t>常山西塘坳</t>
  </si>
  <si>
    <t>330822908000000202</t>
  </si>
  <si>
    <t>330800106868</t>
  </si>
  <si>
    <t>KFR-50G</t>
  </si>
  <si>
    <t>常山招贤五里</t>
  </si>
  <si>
    <t>330822908000000417</t>
  </si>
  <si>
    <t>330800300928</t>
  </si>
  <si>
    <t>常山招贤中学</t>
  </si>
  <si>
    <t>330822908000000211</t>
  </si>
  <si>
    <t>330800315194</t>
  </si>
  <si>
    <t>常山白石周家园</t>
  </si>
  <si>
    <t>330822908000000603</t>
  </si>
  <si>
    <t>330800319969</t>
  </si>
  <si>
    <t>常山辉埠久泰弄</t>
  </si>
  <si>
    <t>330822908000000481</t>
  </si>
  <si>
    <t>330800336609</t>
  </si>
  <si>
    <t>常山大洋滩</t>
  </si>
  <si>
    <t>330822908000000015</t>
  </si>
  <si>
    <t>330800315198</t>
  </si>
  <si>
    <t>常山大桥莲塘</t>
  </si>
  <si>
    <t>330822500000000005</t>
  </si>
  <si>
    <t>330800316563</t>
  </si>
  <si>
    <t>常山大桥头濛淤</t>
  </si>
  <si>
    <t>330822908000000495</t>
  </si>
  <si>
    <t>330800317021</t>
  </si>
  <si>
    <t>常山同弓过坑</t>
  </si>
  <si>
    <t>330822908000000527</t>
  </si>
  <si>
    <t>330800316855</t>
  </si>
  <si>
    <t>常山招贤山底</t>
  </si>
  <si>
    <t>330822908000000424</t>
  </si>
  <si>
    <t>330800319971</t>
  </si>
  <si>
    <t>常山公安局</t>
  </si>
  <si>
    <t>330822908000000021</t>
  </si>
  <si>
    <t>330800319965</t>
  </si>
  <si>
    <t>常山同弓胡村</t>
  </si>
  <si>
    <t>330822908000000593</t>
  </si>
  <si>
    <t>330800339923</t>
  </si>
  <si>
    <t>常山新昌彤坑</t>
  </si>
  <si>
    <t>330822908000000696</t>
  </si>
  <si>
    <t>330800311668</t>
  </si>
  <si>
    <t>常山招贤古县畈2</t>
  </si>
  <si>
    <t>330822500000000076</t>
  </si>
  <si>
    <t>330800314479</t>
  </si>
  <si>
    <t>常山新桥搬迁</t>
  </si>
  <si>
    <t>33082200000038</t>
  </si>
  <si>
    <t>330800321376</t>
  </si>
  <si>
    <t>龙游马戍口</t>
  </si>
  <si>
    <t>330825908000000515</t>
  </si>
  <si>
    <t>330800123650</t>
  </si>
  <si>
    <t>龙游马一村</t>
  </si>
  <si>
    <t>330825908000000500</t>
  </si>
  <si>
    <t>330800316846</t>
  </si>
  <si>
    <t>龙游模环菜场新村</t>
  </si>
  <si>
    <t>330825908000000339</t>
  </si>
  <si>
    <t>330800317077</t>
  </si>
  <si>
    <t>龙游模环陈家</t>
  </si>
  <si>
    <t>330825908000000151</t>
  </si>
  <si>
    <t>330800336520</t>
  </si>
  <si>
    <t>龙游白畈东2</t>
  </si>
  <si>
    <t>330825500000001448</t>
  </si>
  <si>
    <t>330800337174</t>
  </si>
  <si>
    <t>龙游岑塘</t>
  </si>
  <si>
    <t>33082500000025</t>
  </si>
  <si>
    <t>330800002686</t>
  </si>
  <si>
    <t>衢州岗头</t>
  </si>
  <si>
    <t>330803908001900046</t>
  </si>
  <si>
    <t>330800315716</t>
  </si>
  <si>
    <t>衢江大洲北</t>
  </si>
  <si>
    <t>330803500000000122</t>
  </si>
  <si>
    <t>330800309373</t>
  </si>
  <si>
    <t>衢州西山下</t>
  </si>
  <si>
    <t>330803908000000522</t>
  </si>
  <si>
    <t>330800129163</t>
  </si>
  <si>
    <t>衢州举村乡政府</t>
  </si>
  <si>
    <t>330803908000000464</t>
  </si>
  <si>
    <t>330800112185</t>
  </si>
  <si>
    <t>衢州西方章村</t>
  </si>
  <si>
    <t>330803908000000597</t>
  </si>
  <si>
    <t>330800310165</t>
  </si>
  <si>
    <t>3P单冷单相整机</t>
  </si>
  <si>
    <t>衢州廿里</t>
  </si>
  <si>
    <t>330803908000000569</t>
  </si>
  <si>
    <t>330800305748</t>
  </si>
  <si>
    <t>基站舒适空调3匹（柜式）（三相）-整机（单冷）</t>
  </si>
  <si>
    <t>衢江莲花山外</t>
  </si>
  <si>
    <t>330803500000000052</t>
  </si>
  <si>
    <t>330800310359</t>
  </si>
  <si>
    <t>衢江后溪菖蒲垄</t>
  </si>
  <si>
    <t>330803908000000166</t>
  </si>
  <si>
    <t>330800106558</t>
  </si>
  <si>
    <t>衢州杭长夏金特大桥西</t>
  </si>
  <si>
    <t>330803908000000761</t>
  </si>
  <si>
    <t>330800322717</t>
  </si>
  <si>
    <t>衢江杨家山村西</t>
  </si>
  <si>
    <t>330803500000000150</t>
  </si>
  <si>
    <t>330800321919</t>
  </si>
  <si>
    <t>衢江峡川金家</t>
  </si>
  <si>
    <t>330803908000000446</t>
  </si>
  <si>
    <t>330800129014</t>
  </si>
  <si>
    <t>KF-53GW-B1</t>
  </si>
  <si>
    <t>衢州流坑</t>
  </si>
  <si>
    <t>330803908000000641</t>
  </si>
  <si>
    <t>330800300318</t>
  </si>
  <si>
    <t>衢江东港好彩印刷基站分体空调系统-室内机</t>
  </si>
  <si>
    <t>衢州东山仓</t>
  </si>
  <si>
    <t>330803908000000469</t>
  </si>
  <si>
    <t>330800112187</t>
  </si>
  <si>
    <t>衢州十三里</t>
  </si>
  <si>
    <t>330803908000000576</t>
  </si>
  <si>
    <t>330800126665</t>
  </si>
  <si>
    <t>衢州管家</t>
  </si>
  <si>
    <t>330803908000000605</t>
  </si>
  <si>
    <t>330800310590</t>
  </si>
  <si>
    <t>衢州上方信用联社(上方二)</t>
  </si>
  <si>
    <t>330803908000000901</t>
  </si>
  <si>
    <t>330800129170</t>
  </si>
  <si>
    <t>衢州飞耀纺织</t>
  </si>
  <si>
    <t>330803908000000484</t>
  </si>
  <si>
    <t>330800308833</t>
  </si>
  <si>
    <t>普通模块50A</t>
  </si>
  <si>
    <t>330800323662</t>
  </si>
  <si>
    <t>开化下庄</t>
  </si>
  <si>
    <t>330824908000000458</t>
  </si>
  <si>
    <t>无卡片资产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</si>
  <si>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</si>
  <si>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</si>
  <si>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</si>
  <si>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</si>
  <si>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</si>
  <si>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</si>
  <si>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</si>
  <si>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</si>
  <si>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</si>
  <si>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规格型号</t>
  </si>
  <si>
    <t>站点名称</t>
  </si>
  <si>
    <t>站点编码</t>
  </si>
  <si>
    <t>提供人</t>
  </si>
  <si>
    <t>温州铁塔党委会纪要〔2020〕第 7 期</t>
  </si>
  <si>
    <t>330300127277</t>
  </si>
  <si>
    <t>平阳鳌江东风路</t>
  </si>
  <si>
    <t>330326908000000389</t>
  </si>
  <si>
    <t>蔡煌湖</t>
  </si>
  <si>
    <t>无配件</t>
  </si>
  <si>
    <t>330300147841</t>
  </si>
  <si>
    <t>苍南龙港家外家</t>
  </si>
  <si>
    <t>330327908000001160</t>
  </si>
  <si>
    <t>330300160096</t>
  </si>
  <si>
    <t>永嘉陡门庙活寺</t>
  </si>
  <si>
    <t>330324908000000770</t>
  </si>
  <si>
    <t>330300163780</t>
  </si>
  <si>
    <t>苍南苍南罗溪</t>
  </si>
  <si>
    <t>330327908000001019</t>
  </si>
  <si>
    <t>总经理办公会纪要〔2024〕第32期</t>
  </si>
  <si>
    <t>330300366405</t>
  </si>
  <si>
    <t>邦讯</t>
  </si>
  <si>
    <t>永嘉瓯北芙蓉印务-2</t>
  </si>
  <si>
    <t>330324908000000231</t>
  </si>
  <si>
    <t>温州铁塔党委会纪要〔2024〕第27期</t>
  </si>
  <si>
    <t>330300369654</t>
  </si>
  <si>
    <t>永嘉瓯北永宁路</t>
  </si>
  <si>
    <t>330324908000000258</t>
  </si>
  <si>
    <t>330300398119</t>
  </si>
  <si>
    <t>伯乐路紧丹霞路交叉口</t>
  </si>
  <si>
    <t>330382500000000063</t>
  </si>
  <si>
    <t>总经理办公会纪要〔2024〕第41期</t>
  </si>
  <si>
    <t>330300382186</t>
  </si>
  <si>
    <t>乐清乐成孵化创业</t>
  </si>
  <si>
    <t>330382908000000308</t>
  </si>
  <si>
    <t>总经理办公会纪要〔2024〕第44期</t>
  </si>
  <si>
    <t>330300369471</t>
  </si>
  <si>
    <t>永嘉上湖东里</t>
  </si>
  <si>
    <t>330324500000000023</t>
  </si>
  <si>
    <t>330300382074</t>
  </si>
  <si>
    <t>乐清柳市爱克斯</t>
  </si>
  <si>
    <t>330382908000000358</t>
  </si>
  <si>
    <t>330300358104</t>
  </si>
  <si>
    <t>永嘉枫林包岙</t>
  </si>
  <si>
    <t>330324500000000102</t>
  </si>
  <si>
    <t>总经理办公会纪要〔2024〕第46期</t>
  </si>
  <si>
    <t>330300366530</t>
  </si>
  <si>
    <t>永嘉鹤盛石桅岩</t>
  </si>
  <si>
    <t>330324908000000208</t>
  </si>
  <si>
    <t>总经理办公会纪要〔2025〕第2期</t>
  </si>
  <si>
    <t>330300370269</t>
  </si>
  <si>
    <t>花坦搬迁</t>
  </si>
  <si>
    <t>33032401000150</t>
  </si>
  <si>
    <t>330300320608</t>
  </si>
  <si>
    <t>民丰二北</t>
  </si>
  <si>
    <t>33032600000050</t>
  </si>
  <si>
    <t>王智淳</t>
  </si>
  <si>
    <t>330300382312</t>
  </si>
  <si>
    <t>乐清石帆岩宕-2</t>
  </si>
  <si>
    <t>330382908000000624</t>
  </si>
  <si>
    <t>总经理办公会纪要〔2025〕第3期</t>
  </si>
  <si>
    <t>330300366520</t>
  </si>
  <si>
    <t>永嘉枫林挡溪</t>
  </si>
  <si>
    <t>330324908000000266</t>
  </si>
  <si>
    <t>总经理办公会纪要〔2025〕第8期</t>
  </si>
  <si>
    <t>330300151196</t>
  </si>
  <si>
    <t>苍南海口</t>
  </si>
  <si>
    <t>330327908000000930</t>
  </si>
  <si>
    <t>330300330502_2</t>
  </si>
  <si>
    <t>中恒</t>
  </si>
  <si>
    <t>苍南龙港金河广场北</t>
  </si>
  <si>
    <t>330327500000000114</t>
  </si>
  <si>
    <t>330300331640</t>
  </si>
  <si>
    <t>总经理办公会纪要〔2025〕第12期</t>
  </si>
  <si>
    <t>330300457226</t>
  </si>
  <si>
    <t>温州滨海瑞丰实业</t>
  </si>
  <si>
    <t>330303908000001048</t>
  </si>
  <si>
    <t>330300397960</t>
  </si>
  <si>
    <t>瑞安塘下鲍田西岸南路</t>
  </si>
  <si>
    <t>33038100000071</t>
  </si>
  <si>
    <t>330300349530</t>
  </si>
  <si>
    <t>机柜</t>
  </si>
  <si>
    <t>中兴</t>
  </si>
  <si>
    <t>苍南巴艚东</t>
  </si>
  <si>
    <t>330327908000001237</t>
  </si>
  <si>
    <t>330300366234</t>
  </si>
  <si>
    <t>330300387063</t>
  </si>
  <si>
    <t>800x800x18002000W</t>
  </si>
  <si>
    <t>330300142021</t>
  </si>
  <si>
    <t>正泰</t>
  </si>
  <si>
    <t>文成百丈底大会</t>
  </si>
  <si>
    <t>330328908000000117</t>
  </si>
  <si>
    <t>330300145902</t>
  </si>
  <si>
    <t>330300147092</t>
  </si>
  <si>
    <t>330300327027</t>
  </si>
  <si>
    <t>330300382000</t>
  </si>
  <si>
    <t>330300382168</t>
  </si>
  <si>
    <t>330300429362</t>
  </si>
  <si>
    <t>330300429428</t>
  </si>
  <si>
    <t>330300168043</t>
  </si>
  <si>
    <t>浙宝</t>
  </si>
  <si>
    <t>瑞安潘岱上溪</t>
  </si>
  <si>
    <t>330381908000001327</t>
  </si>
  <si>
    <t>330300166141</t>
  </si>
  <si>
    <t>330300309469</t>
  </si>
  <si>
    <t>邮电</t>
  </si>
  <si>
    <t>330300390771</t>
  </si>
  <si>
    <t>330300416898</t>
  </si>
  <si>
    <t>330300428484</t>
  </si>
  <si>
    <t>330300111817</t>
  </si>
  <si>
    <t>荣联</t>
  </si>
  <si>
    <t>瑞安凤山村</t>
  </si>
  <si>
    <t>330381908000000806</t>
  </si>
  <si>
    <t>330300140122</t>
  </si>
  <si>
    <t>330300146411</t>
  </si>
  <si>
    <t>华凌</t>
  </si>
  <si>
    <t>330300428440</t>
  </si>
  <si>
    <t>330300409074</t>
  </si>
  <si>
    <t>330300150472</t>
  </si>
  <si>
    <t>苍南桥墩飞林学校搬迁</t>
  </si>
  <si>
    <t>330327500000001639</t>
  </si>
  <si>
    <t>330300153521</t>
  </si>
  <si>
    <t>330300155683</t>
  </si>
  <si>
    <t>330300161327</t>
  </si>
  <si>
    <t>330300429226</t>
  </si>
  <si>
    <t>330300306099</t>
  </si>
  <si>
    <t>昆阳里斜西</t>
  </si>
  <si>
    <t>33032401000135</t>
  </si>
  <si>
    <t>330300306101</t>
  </si>
  <si>
    <t>330300342580</t>
  </si>
  <si>
    <t>330300388879</t>
  </si>
  <si>
    <t>330300394407</t>
  </si>
  <si>
    <t>330300400186</t>
  </si>
  <si>
    <t>330300373256</t>
  </si>
  <si>
    <t>高新兴</t>
  </si>
  <si>
    <t>鹿城仰义范桥</t>
  </si>
  <si>
    <t>330302500000000230</t>
  </si>
  <si>
    <t>330300373260</t>
  </si>
  <si>
    <t>330300373262</t>
  </si>
  <si>
    <t>330300373263</t>
  </si>
  <si>
    <t>330300377662</t>
  </si>
  <si>
    <t>乐清雁芙兰章田村</t>
  </si>
  <si>
    <t>330382500000000437</t>
  </si>
  <si>
    <t>330300377663</t>
  </si>
  <si>
    <t>330300377665</t>
  </si>
  <si>
    <t>330300377666</t>
  </si>
  <si>
    <t>330300377667</t>
  </si>
  <si>
    <t>330300373243</t>
  </si>
  <si>
    <t>瓯海甬台温高铁潘桥方岙村</t>
  </si>
  <si>
    <t>330304500000000379</t>
  </si>
  <si>
    <t>330300373244</t>
  </si>
  <si>
    <t>330300373245</t>
  </si>
  <si>
    <t>美的</t>
  </si>
  <si>
    <t>330300373246</t>
  </si>
  <si>
    <t>330300373250</t>
  </si>
  <si>
    <t>2000x600x600mm</t>
  </si>
  <si>
    <t>330300373251</t>
  </si>
  <si>
    <t>330300362555</t>
  </si>
  <si>
    <t>瑞安莘塍董三南</t>
  </si>
  <si>
    <t>330381500000000435</t>
  </si>
  <si>
    <t>330300362556</t>
  </si>
  <si>
    <t>330300362559</t>
  </si>
  <si>
    <t>330300362560</t>
  </si>
  <si>
    <t>330300116841</t>
  </si>
  <si>
    <t>温州鹿城临江沙头</t>
  </si>
  <si>
    <t>330302908000001302</t>
  </si>
  <si>
    <t>少配件空壳柜</t>
  </si>
  <si>
    <t>330300145021</t>
  </si>
  <si>
    <t>国产</t>
  </si>
  <si>
    <t>330300157550</t>
  </si>
  <si>
    <t>华菱</t>
  </si>
  <si>
    <t>330300165971</t>
  </si>
  <si>
    <t>巨兰格</t>
  </si>
  <si>
    <t>空壳柜</t>
  </si>
  <si>
    <t>330300379664</t>
  </si>
  <si>
    <t>330300383280</t>
  </si>
  <si>
    <t>330300443224</t>
  </si>
  <si>
    <t>330300369500</t>
  </si>
  <si>
    <t>永嘉县巽宅镇饭盆尖村</t>
  </si>
  <si>
    <t>33032400000009</t>
  </si>
  <si>
    <t>330300340712</t>
  </si>
  <si>
    <t>振东</t>
  </si>
  <si>
    <t>330300127567</t>
  </si>
  <si>
    <t>三菱电机</t>
  </si>
  <si>
    <t>苍南龙港工业区-3</t>
  </si>
  <si>
    <t>330327908000000549</t>
  </si>
  <si>
    <t>330300144336</t>
  </si>
  <si>
    <t>330300128713</t>
  </si>
  <si>
    <t>330300128712</t>
  </si>
  <si>
    <t>三相</t>
  </si>
  <si>
    <t>330300171193</t>
  </si>
  <si>
    <t>三洋</t>
  </si>
  <si>
    <t>330300366196</t>
  </si>
  <si>
    <t>330300395863</t>
  </si>
  <si>
    <t>330300396037</t>
  </si>
  <si>
    <t>330300326767</t>
  </si>
  <si>
    <t>瑞安塘下汽摩配工业区</t>
  </si>
  <si>
    <t>330381500000000294</t>
  </si>
  <si>
    <t>330300326772</t>
  </si>
  <si>
    <t>330300326773</t>
  </si>
  <si>
    <t>330300326776</t>
  </si>
  <si>
    <t>铁的</t>
  </si>
  <si>
    <t>330300333807</t>
  </si>
  <si>
    <t>瑞安高楼龙湖南</t>
  </si>
  <si>
    <t>33038100000090</t>
  </si>
  <si>
    <t>330300333809</t>
  </si>
  <si>
    <t>隆兴</t>
  </si>
  <si>
    <t>330300333812</t>
  </si>
  <si>
    <t>融和</t>
  </si>
  <si>
    <t>330300369259</t>
  </si>
  <si>
    <t>330300428548</t>
  </si>
  <si>
    <t>330300411874</t>
  </si>
  <si>
    <t>文成下垟考地</t>
  </si>
  <si>
    <t>33032801000065</t>
  </si>
  <si>
    <t>330300334941</t>
  </si>
  <si>
    <t>乐清中雁西</t>
  </si>
  <si>
    <t>33038201000266</t>
  </si>
  <si>
    <t>330300334942</t>
  </si>
  <si>
    <t>330300334946</t>
  </si>
  <si>
    <t>330300334947</t>
  </si>
  <si>
    <t>330300389847</t>
  </si>
  <si>
    <t>330300421291</t>
  </si>
  <si>
    <t>330300122596</t>
  </si>
  <si>
    <t>泰顺泗溪筠竹坑</t>
  </si>
  <si>
    <t>330329908000000529</t>
  </si>
  <si>
    <t>330300368613</t>
  </si>
  <si>
    <t>330300162513</t>
  </si>
  <si>
    <t>洞头大门小荆基站</t>
  </si>
  <si>
    <t>330322908000000020</t>
  </si>
  <si>
    <t>330300169783</t>
  </si>
  <si>
    <t>330300169976</t>
  </si>
  <si>
    <t>330300166135</t>
  </si>
  <si>
    <t>330300387934</t>
  </si>
  <si>
    <t>330300393552</t>
  </si>
  <si>
    <t>330300395966</t>
  </si>
  <si>
    <t>330300397115</t>
  </si>
  <si>
    <t>330300124644</t>
  </si>
  <si>
    <t>洞头北岙隔头基站</t>
  </si>
  <si>
    <t>330322908000000108</t>
  </si>
  <si>
    <t>330300145873</t>
  </si>
  <si>
    <t>330300169775</t>
  </si>
  <si>
    <t>330300335987</t>
  </si>
  <si>
    <t>330300387692</t>
  </si>
  <si>
    <t>330300395680</t>
  </si>
  <si>
    <t>330300397142</t>
  </si>
  <si>
    <t>330300445244</t>
  </si>
  <si>
    <t>330300392685</t>
  </si>
  <si>
    <t>永嘉岩头下日川-2</t>
  </si>
  <si>
    <t>330324908000000636</t>
  </si>
  <si>
    <t>330300135948</t>
  </si>
  <si>
    <t>温州永昌朱洋</t>
  </si>
  <si>
    <t>330303908000000917</t>
  </si>
  <si>
    <t>330300145846</t>
  </si>
  <si>
    <t>330300301147</t>
  </si>
  <si>
    <t>俊知</t>
  </si>
  <si>
    <t>3米</t>
  </si>
  <si>
    <t>330300389048</t>
  </si>
  <si>
    <t>330300389049</t>
  </si>
  <si>
    <t>330300394063</t>
  </si>
  <si>
    <t>330300399830</t>
  </si>
  <si>
    <t>330300361406</t>
  </si>
  <si>
    <t>苍南巴曹沿河北路</t>
  </si>
  <si>
    <t>330327500000000192</t>
  </si>
  <si>
    <t>330300361408</t>
  </si>
  <si>
    <t>330300361409</t>
  </si>
  <si>
    <t>330300361410</t>
  </si>
  <si>
    <t>330300361411</t>
  </si>
  <si>
    <t>330300361413</t>
  </si>
  <si>
    <t>330300361414</t>
  </si>
  <si>
    <t>空壳箱</t>
  </si>
  <si>
    <t>330300135744</t>
  </si>
  <si>
    <t>海尔</t>
  </si>
  <si>
    <t>瑞安马屿女岙</t>
  </si>
  <si>
    <t>330381908000000503</t>
  </si>
  <si>
    <t>330300158755</t>
  </si>
  <si>
    <t>330300380807</t>
  </si>
  <si>
    <t>330300405249</t>
  </si>
  <si>
    <t>330300429045</t>
  </si>
  <si>
    <t>330300351063</t>
  </si>
  <si>
    <t>瑞安林溪傍山</t>
  </si>
  <si>
    <t>330381908000000909</t>
  </si>
  <si>
    <t>330300462576</t>
  </si>
  <si>
    <t>330300351065</t>
  </si>
  <si>
    <t>雅达</t>
  </si>
  <si>
    <t>330300351066</t>
  </si>
  <si>
    <t>330300388990</t>
  </si>
  <si>
    <t>330300100766</t>
  </si>
  <si>
    <t>苍南观美金岙内</t>
  </si>
  <si>
    <t>330327908000001112</t>
  </si>
  <si>
    <t>330300378803</t>
  </si>
  <si>
    <t>330300396258</t>
  </si>
  <si>
    <t>330300124033</t>
  </si>
  <si>
    <t>华润</t>
  </si>
  <si>
    <t>苍南南宋十字路</t>
  </si>
  <si>
    <t>330327908000001069</t>
  </si>
  <si>
    <t>330300143453</t>
  </si>
  <si>
    <t>施威特克电源（中国）公司</t>
  </si>
  <si>
    <t>330300379367</t>
  </si>
  <si>
    <t>330300391075</t>
  </si>
  <si>
    <t>330300413623</t>
  </si>
  <si>
    <t>330300124622</t>
  </si>
  <si>
    <t>洞头北岙白迭基站</t>
  </si>
  <si>
    <t>330322908000000109</t>
  </si>
  <si>
    <t>330300145872</t>
  </si>
  <si>
    <t>330300169774</t>
  </si>
  <si>
    <t>330300327189</t>
  </si>
  <si>
    <t>330300386988</t>
  </si>
  <si>
    <t>海悟</t>
  </si>
  <si>
    <t>330300395670</t>
  </si>
  <si>
    <t>大华</t>
  </si>
  <si>
    <t>330300397139</t>
  </si>
  <si>
    <t>330300445239</t>
  </si>
  <si>
    <t>330300116735</t>
  </si>
  <si>
    <t>瑞安塘下塘西</t>
  </si>
  <si>
    <t>330381908000001606</t>
  </si>
  <si>
    <t>330300132558</t>
  </si>
  <si>
    <t>330300142000</t>
  </si>
  <si>
    <t>330300143009</t>
  </si>
  <si>
    <t>330300303590</t>
  </si>
  <si>
    <t>4米</t>
  </si>
  <si>
    <t>330300368082</t>
  </si>
  <si>
    <t>330300384137</t>
  </si>
  <si>
    <t>空调监控节能模块</t>
  </si>
  <si>
    <t>330300129702</t>
  </si>
  <si>
    <t>中达</t>
  </si>
  <si>
    <t>苍南宜山仁寿街</t>
  </si>
  <si>
    <t>330327908000000072</t>
  </si>
  <si>
    <t>330300129993</t>
  </si>
  <si>
    <t>杭开电气</t>
  </si>
  <si>
    <t>330300100863</t>
  </si>
  <si>
    <t>330300139734</t>
  </si>
  <si>
    <t>330300302986</t>
  </si>
  <si>
    <t>330300327217</t>
  </si>
  <si>
    <t>330300389081</t>
  </si>
  <si>
    <t>330300395855</t>
  </si>
  <si>
    <t>330300396388</t>
  </si>
  <si>
    <t>330300398737</t>
  </si>
  <si>
    <t>330300377838</t>
  </si>
  <si>
    <t>泰顺仙稔上稔</t>
  </si>
  <si>
    <t>330329908000000655</t>
  </si>
  <si>
    <t>330300407537</t>
  </si>
  <si>
    <t>330300391742</t>
  </si>
  <si>
    <t>330300306262</t>
  </si>
  <si>
    <t>张溪西头</t>
  </si>
  <si>
    <t>33032401000145</t>
  </si>
  <si>
    <t>330300352706</t>
  </si>
  <si>
    <t>600x600x2000mm</t>
  </si>
  <si>
    <t>330300352707</t>
  </si>
  <si>
    <t>330300109581</t>
  </si>
  <si>
    <t>泰顺罗阳镇镇府大楼</t>
  </si>
  <si>
    <t>330329908000000374</t>
  </si>
  <si>
    <t>330300130822</t>
  </si>
  <si>
    <t>三菱</t>
  </si>
  <si>
    <t>330300161091</t>
  </si>
  <si>
    <t>330300393215</t>
  </si>
  <si>
    <t>330300393312</t>
  </si>
  <si>
    <t>330300345983</t>
  </si>
  <si>
    <t>瑞安云周繁荣搬迁</t>
  </si>
  <si>
    <t>330381500000000292</t>
  </si>
  <si>
    <t>330300150961</t>
  </si>
  <si>
    <t>洞头倪岙东岙嘴</t>
  </si>
  <si>
    <t>330322908000000169</t>
  </si>
  <si>
    <t>330300328507</t>
  </si>
  <si>
    <t>洞头南塘工业区中</t>
  </si>
  <si>
    <t>33032201000041</t>
  </si>
  <si>
    <t>少配件</t>
  </si>
  <si>
    <t>330300373293</t>
  </si>
  <si>
    <t>平阳鳌江中保大楼</t>
  </si>
  <si>
    <t>330326908000000681</t>
  </si>
  <si>
    <t>内外机</t>
  </si>
  <si>
    <t>330300508779</t>
  </si>
  <si>
    <t>瓯海南白象温瑞大道与特勤路交叉口</t>
  </si>
  <si>
    <t>330304500000001794</t>
  </si>
  <si>
    <t>330300439931</t>
  </si>
  <si>
    <t>苍南龙港新城世纪大道与北岭大桥口</t>
  </si>
  <si>
    <t>330327500000001758</t>
  </si>
  <si>
    <t>330300362928</t>
  </si>
  <si>
    <t>苍南龙港世纪大道华鸿中央公园</t>
  </si>
  <si>
    <t>330327500000000245</t>
  </si>
  <si>
    <t>配一个监控器</t>
  </si>
  <si>
    <t>330300357368</t>
  </si>
  <si>
    <t>IPS71276</t>
  </si>
  <si>
    <t>瑞安肇平阳工业区北</t>
  </si>
  <si>
    <t>33038100000045</t>
  </si>
  <si>
    <t>一个监控器、两个电源模块</t>
  </si>
  <si>
    <t>330300339920_2</t>
  </si>
  <si>
    <t>乐清福溪水库北</t>
  </si>
  <si>
    <t>330382500000000190</t>
  </si>
  <si>
    <t>烧坏</t>
  </si>
  <si>
    <t>330300139170</t>
  </si>
  <si>
    <t>温州鹿城拉菲大酒店</t>
  </si>
  <si>
    <t>330302908000000766</t>
  </si>
  <si>
    <t>330300151783</t>
  </si>
  <si>
    <t>泰顺泗溪头</t>
  </si>
  <si>
    <t>330329908000000525</t>
  </si>
  <si>
    <t>330300123659</t>
  </si>
  <si>
    <t>泰顺三魁炉梨寺</t>
  </si>
  <si>
    <t>330329908000000357</t>
  </si>
  <si>
    <t>330300134875</t>
  </si>
  <si>
    <t>乐清仙溪高塘-2</t>
  </si>
  <si>
    <t>330382908000001289</t>
  </si>
  <si>
    <t>330300123656</t>
  </si>
  <si>
    <t>泰顺仕阳龟阳</t>
  </si>
  <si>
    <t>330329908000000480</t>
  </si>
  <si>
    <t>330300120042</t>
  </si>
  <si>
    <t>瑞安场桥浦桥工业区</t>
  </si>
  <si>
    <t>330381908000001597</t>
  </si>
  <si>
    <t>330300334201</t>
  </si>
  <si>
    <t>乐清市淡溪镇丁岙村</t>
  </si>
  <si>
    <t>33038200000177</t>
  </si>
  <si>
    <t>330300165240</t>
  </si>
  <si>
    <t>乐清柳市电器城</t>
  </si>
  <si>
    <t>330382908000000391</t>
  </si>
  <si>
    <t>330300148683</t>
  </si>
  <si>
    <t>施威特克</t>
  </si>
  <si>
    <t>文成上林</t>
  </si>
  <si>
    <t>330328908000000333</t>
  </si>
  <si>
    <t>330300154342</t>
  </si>
  <si>
    <t>文成百丈际西里</t>
  </si>
  <si>
    <t>330328908000000309</t>
  </si>
  <si>
    <t>330300328904_2</t>
  </si>
  <si>
    <t>文成龙麒源东</t>
  </si>
  <si>
    <t>33032801000055</t>
  </si>
  <si>
    <t>330300108107</t>
  </si>
  <si>
    <t>文成大峃珊门</t>
  </si>
  <si>
    <t>330328908000000019</t>
  </si>
  <si>
    <t>少门板少配件</t>
  </si>
  <si>
    <t>330300406696</t>
  </si>
  <si>
    <t>苍南龙港临港大道与新城大道口</t>
  </si>
  <si>
    <t>330327010000001669</t>
  </si>
  <si>
    <t>330300357442</t>
  </si>
  <si>
    <t>苍南龙港文楼村超市</t>
  </si>
  <si>
    <t>33032700000068</t>
  </si>
  <si>
    <t>少配件少门板</t>
  </si>
  <si>
    <t>330300120270</t>
  </si>
  <si>
    <t>鹿城葡萄棚车管所搬迁</t>
  </si>
  <si>
    <t>330302010000000146</t>
  </si>
  <si>
    <t>330300328892_2</t>
  </si>
  <si>
    <t>华为</t>
  </si>
  <si>
    <t>文成铜铃山国家森林公园七</t>
  </si>
  <si>
    <t>330328010000000080</t>
  </si>
  <si>
    <t>330300142322</t>
  </si>
  <si>
    <t>LF_H_乐清交警中队</t>
  </si>
  <si>
    <t>330382908000000748</t>
  </si>
  <si>
    <t>330300333478</t>
  </si>
  <si>
    <t>洞头水头岩</t>
  </si>
  <si>
    <t>330322500000000015</t>
  </si>
  <si>
    <t>330300129068</t>
  </si>
  <si>
    <t>瑞安大南西安</t>
  </si>
  <si>
    <t>330381908000000281</t>
  </si>
  <si>
    <t>少配件外观破损</t>
  </si>
  <si>
    <t>330300330959</t>
  </si>
  <si>
    <t>瑞安市三都三南</t>
  </si>
  <si>
    <t>330381500000000312</t>
  </si>
  <si>
    <t>330300163874</t>
  </si>
  <si>
    <t>苍南龙港鑫泰宾馆</t>
  </si>
  <si>
    <t>330327908000000380</t>
  </si>
  <si>
    <t>330300147469</t>
  </si>
  <si>
    <t>艾默生</t>
  </si>
  <si>
    <t>苍南龙港龙跃路</t>
  </si>
  <si>
    <t>330327908000000087</t>
  </si>
  <si>
    <t>330300119807</t>
  </si>
  <si>
    <t>瑞安安阳万松西路</t>
  </si>
  <si>
    <t>330381908000001539</t>
  </si>
  <si>
    <t>330300124227</t>
  </si>
  <si>
    <t>瑞安塘下东陈工业区</t>
  </si>
  <si>
    <t>330381908000001421</t>
  </si>
  <si>
    <t>330300331692_2</t>
  </si>
  <si>
    <t>瑞安罗山大道南</t>
  </si>
  <si>
    <t>330381500000000139</t>
  </si>
  <si>
    <t>330300384309</t>
  </si>
  <si>
    <t>瑞安塘下罗凤开拓路</t>
  </si>
  <si>
    <t>330381500000000480</t>
  </si>
  <si>
    <t>330300151828</t>
  </si>
  <si>
    <t>文成百丈际景区</t>
  </si>
  <si>
    <t>330328908000000390</t>
  </si>
  <si>
    <t>330300133965</t>
  </si>
  <si>
    <t>文成黄坦林山-2</t>
  </si>
  <si>
    <t>330328908000000704</t>
  </si>
  <si>
    <t>330300108113</t>
  </si>
  <si>
    <t>文成东方村</t>
  </si>
  <si>
    <t>330328908000000536</t>
  </si>
  <si>
    <t>330300111748</t>
  </si>
  <si>
    <t>平阳鳌江国际大酒店</t>
  </si>
  <si>
    <t>330326908000001111</t>
  </si>
  <si>
    <t>330300132993</t>
  </si>
  <si>
    <t>平阳鳌江荆溪火车站</t>
  </si>
  <si>
    <t>330326908000000868</t>
  </si>
  <si>
    <t>少门板</t>
  </si>
  <si>
    <t>330300151270</t>
  </si>
  <si>
    <t>乐清虹桥仙垟工业区</t>
  </si>
  <si>
    <t>330382908000000509</t>
  </si>
  <si>
    <t>330300161968</t>
  </si>
  <si>
    <t>文成金炉陈庄</t>
  </si>
  <si>
    <t>330328908000000695</t>
  </si>
  <si>
    <t>330300140117</t>
  </si>
  <si>
    <t>动力源</t>
  </si>
  <si>
    <t>文成百丈漈景区-2</t>
  </si>
  <si>
    <t>330328908000000542</t>
  </si>
  <si>
    <t>330300331899</t>
  </si>
  <si>
    <t>腾蛟溪湾东</t>
  </si>
  <si>
    <t>33032601000093</t>
  </si>
  <si>
    <t>330300158683</t>
  </si>
  <si>
    <t>瑞安塘下陈宅旺村</t>
  </si>
  <si>
    <t>330381908000001419</t>
  </si>
  <si>
    <t>少配件少背板</t>
  </si>
  <si>
    <t>330300163886</t>
  </si>
  <si>
    <t>瑞安塘下佳达机车</t>
  </si>
  <si>
    <t>330381908000001414</t>
  </si>
  <si>
    <t>330300160248</t>
  </si>
  <si>
    <t>温州鹿城上陡门七组团</t>
  </si>
  <si>
    <t>330302908000001377</t>
  </si>
  <si>
    <t>330300143017</t>
  </si>
  <si>
    <t>苍南华阳-2</t>
  </si>
  <si>
    <t>330327908000000574</t>
  </si>
  <si>
    <t>330300354212</t>
  </si>
  <si>
    <t>温州鹿城将军桥上桥</t>
  </si>
  <si>
    <t>330302908000000668</t>
  </si>
  <si>
    <t>330300110066</t>
  </si>
  <si>
    <t>温州鹿城奥林匹克酒店宏站</t>
  </si>
  <si>
    <t>330302908000001097</t>
  </si>
  <si>
    <t>330300129689</t>
  </si>
  <si>
    <t>文成金炉</t>
  </si>
  <si>
    <t>330328908000000142</t>
  </si>
  <si>
    <t>330300162247</t>
  </si>
  <si>
    <t>苍南沪山</t>
  </si>
  <si>
    <t>330327908000000936</t>
  </si>
  <si>
    <t>330300308213</t>
  </si>
  <si>
    <t>苍南园盘</t>
  </si>
  <si>
    <t>330327908000001001</t>
  </si>
  <si>
    <t>少门板空壳柜</t>
  </si>
  <si>
    <t>330300162152</t>
  </si>
  <si>
    <t>瑞安汀田金后</t>
  </si>
  <si>
    <t>330381908000000261</t>
  </si>
  <si>
    <t>330300333401</t>
  </si>
  <si>
    <t>鹿城仰义太山北</t>
  </si>
  <si>
    <t>33030200000041</t>
  </si>
  <si>
    <t>330300357493</t>
  </si>
  <si>
    <t>H777494仰义周岙底宏站</t>
  </si>
  <si>
    <t>33030201000092</t>
  </si>
  <si>
    <t>330300124311</t>
  </si>
  <si>
    <t>温州仰义周岙底</t>
  </si>
  <si>
    <t>330302908000000064</t>
  </si>
  <si>
    <t>330300164535</t>
  </si>
  <si>
    <t>温州鹿城双乐搬迁</t>
  </si>
  <si>
    <t>330302908000000897</t>
  </si>
  <si>
    <t>330300151362</t>
  </si>
  <si>
    <t>永嘉黄南村委</t>
  </si>
  <si>
    <t>330324908000000192</t>
  </si>
  <si>
    <t>330300116780</t>
  </si>
  <si>
    <t>瑞安滨江新村</t>
  </si>
  <si>
    <t>330381908000001007</t>
  </si>
  <si>
    <t>330300142229</t>
  </si>
  <si>
    <t>泰顺仕阳双路</t>
  </si>
  <si>
    <t>330329908000000537</t>
  </si>
  <si>
    <t>破损变形</t>
  </si>
  <si>
    <t>330300327962</t>
  </si>
  <si>
    <t>油岙村小游园</t>
  </si>
  <si>
    <t>330302500000000020</t>
  </si>
  <si>
    <t>330300120569</t>
  </si>
  <si>
    <t>永嘉界坑-2</t>
  </si>
  <si>
    <t>330324908000000764</t>
  </si>
  <si>
    <t>330300134869</t>
  </si>
  <si>
    <t>永嘉陡门绍山</t>
  </si>
  <si>
    <t>330324908000000788</t>
  </si>
  <si>
    <t>330300167073</t>
  </si>
  <si>
    <t>瑞安营前</t>
  </si>
  <si>
    <t>330381908000000337</t>
  </si>
  <si>
    <t>外机破损</t>
  </si>
  <si>
    <t>330300135929</t>
  </si>
  <si>
    <t>泰顺南院棠坪</t>
  </si>
  <si>
    <t>330329908000000291</t>
  </si>
  <si>
    <t>铜管1条1米</t>
  </si>
  <si>
    <t>330300399242</t>
  </si>
  <si>
    <t>甬台温福高铁瑞安火车站西</t>
  </si>
  <si>
    <t>330381906000012004</t>
  </si>
  <si>
    <t>330300135907</t>
  </si>
  <si>
    <t>瑞安群英公司</t>
  </si>
  <si>
    <t>330381908000001190</t>
  </si>
  <si>
    <t>330300339494</t>
  </si>
  <si>
    <t>瑞安飞云桥里</t>
  </si>
  <si>
    <t>330381500000000207</t>
  </si>
  <si>
    <t>330300106224</t>
  </si>
  <si>
    <t>瑞安杜山头</t>
  </si>
  <si>
    <t>330381908000000726</t>
  </si>
  <si>
    <t>铜管1条0.5米</t>
  </si>
  <si>
    <t>330300135850</t>
  </si>
  <si>
    <t>大金</t>
  </si>
  <si>
    <t>330300330968</t>
  </si>
  <si>
    <t>330300111348</t>
  </si>
  <si>
    <t>内外机破损</t>
  </si>
  <si>
    <t>330300169714</t>
  </si>
  <si>
    <t>330300100531</t>
  </si>
  <si>
    <t>外机破损少盖板铜管1条0.5米</t>
  </si>
  <si>
    <t>330300135851</t>
  </si>
  <si>
    <t>330300382071</t>
  </si>
  <si>
    <t>乐清七里港排岩头东村</t>
  </si>
  <si>
    <t>330382908000000370</t>
  </si>
  <si>
    <t>330300369464</t>
  </si>
  <si>
    <t>乐清国道盛惠路口</t>
  </si>
  <si>
    <t>33038201000122</t>
  </si>
  <si>
    <t>330300378445</t>
  </si>
  <si>
    <t>泰顺月湖西关-2</t>
  </si>
  <si>
    <t>330329908000000532</t>
  </si>
  <si>
    <t>330300138927</t>
  </si>
  <si>
    <t>瑞安石岗</t>
  </si>
  <si>
    <t>330381908000000864</t>
  </si>
  <si>
    <t>少配件破损</t>
  </si>
  <si>
    <t>330300308457</t>
  </si>
  <si>
    <t>文成金垟赵龙坟</t>
  </si>
  <si>
    <t>330328908000000685</t>
  </si>
  <si>
    <t>空壳柜外观破烂严重</t>
  </si>
  <si>
    <t>330300155829</t>
  </si>
  <si>
    <t>永嘉黄田江边-2</t>
  </si>
  <si>
    <t>330324908000000105</t>
  </si>
  <si>
    <t>内严重烧坏</t>
  </si>
  <si>
    <t>330300150198</t>
  </si>
  <si>
    <t>永嘉瓯北码头</t>
  </si>
  <si>
    <t>330302908000000046</t>
  </si>
  <si>
    <t>330300146846</t>
  </si>
  <si>
    <t>永嘉瓯北码头-2</t>
  </si>
  <si>
    <t>330324908000001146</t>
  </si>
  <si>
    <t>少配件少门板外观破烂</t>
  </si>
  <si>
    <t>330300105853</t>
  </si>
  <si>
    <t>永嘉瓯北浦东新街</t>
  </si>
  <si>
    <t>330324908000000008</t>
  </si>
  <si>
    <t>330300143697</t>
  </si>
  <si>
    <t>乐清仙溪小坑</t>
  </si>
  <si>
    <t>330382908000001002</t>
  </si>
  <si>
    <t>330300105805</t>
  </si>
  <si>
    <t>永嘉乌牛河口岙-2</t>
  </si>
  <si>
    <t>330382908000000041</t>
  </si>
  <si>
    <t>330300308598</t>
  </si>
  <si>
    <t>文成龙川？边</t>
  </si>
  <si>
    <t>330328908000000697</t>
  </si>
  <si>
    <t>无门板少配件</t>
  </si>
  <si>
    <t>330300350947</t>
  </si>
  <si>
    <t>苍南灵溪河口叶</t>
  </si>
  <si>
    <t>33032701000139</t>
  </si>
  <si>
    <t>330300303518</t>
  </si>
  <si>
    <t>4x35</t>
  </si>
  <si>
    <t>330300398375</t>
  </si>
  <si>
    <t>永嘉下寮乡1扇区</t>
  </si>
  <si>
    <t>330324908000000887</t>
  </si>
  <si>
    <t>330300462102</t>
  </si>
  <si>
    <t>永嘉西溪金园</t>
  </si>
  <si>
    <t>330324908000000750</t>
  </si>
  <si>
    <t>330300445753</t>
  </si>
  <si>
    <t>苍南78省道浦坪南</t>
  </si>
  <si>
    <t>33032700000016</t>
  </si>
  <si>
    <t>330300399557</t>
  </si>
  <si>
    <t>温州沙城永福西路</t>
  </si>
  <si>
    <t>330303908000001052</t>
  </si>
  <si>
    <t>330300394908</t>
  </si>
  <si>
    <t>温州南白象塘下</t>
  </si>
  <si>
    <t>330304908000000141</t>
  </si>
  <si>
    <t>330300392850</t>
  </si>
  <si>
    <t>永嘉表山周山</t>
  </si>
  <si>
    <t>330324908000000367</t>
  </si>
  <si>
    <t>330300398716</t>
  </si>
  <si>
    <t>330300401536</t>
  </si>
  <si>
    <t>330300397660</t>
  </si>
  <si>
    <t>330300460896</t>
  </si>
  <si>
    <t>330300345432</t>
  </si>
  <si>
    <t>洞头元觉状元岙二</t>
  </si>
  <si>
    <t>330322500000000071</t>
  </si>
  <si>
    <t>330300387776</t>
  </si>
  <si>
    <t>温州瓯海瞿溪自营厅</t>
  </si>
  <si>
    <t>330304908000001016</t>
  </si>
  <si>
    <t>330300431793</t>
  </si>
  <si>
    <t>330300379256</t>
  </si>
  <si>
    <t>瑞安桂峰坳后</t>
  </si>
  <si>
    <t>330381908000000387</t>
  </si>
  <si>
    <t>330300407885</t>
  </si>
  <si>
    <t>330300386938</t>
  </si>
  <si>
    <t>330300401542</t>
  </si>
  <si>
    <t>330300388768</t>
  </si>
  <si>
    <t>瑞安罗洋大道</t>
  </si>
  <si>
    <t>330381500000000111</t>
  </si>
  <si>
    <t>330300429788</t>
  </si>
  <si>
    <t>瑞安长山</t>
  </si>
  <si>
    <t>330381908000000478</t>
  </si>
  <si>
    <t>330300386945</t>
  </si>
  <si>
    <t>温州经开奉江路基站</t>
  </si>
  <si>
    <t>330303908000001087</t>
  </si>
  <si>
    <t>330300394166</t>
  </si>
  <si>
    <t>330300409002</t>
  </si>
  <si>
    <t>瑞安潘岱桃花</t>
  </si>
  <si>
    <t>330381908000001324</t>
  </si>
  <si>
    <t>330300429311</t>
  </si>
  <si>
    <t>330300387826</t>
  </si>
  <si>
    <t>330300396970</t>
  </si>
  <si>
    <t>330300379429</t>
  </si>
  <si>
    <t>乐清坭山村</t>
  </si>
  <si>
    <t>33038201000262</t>
  </si>
  <si>
    <t>330300379424</t>
  </si>
  <si>
    <t>平阳榆洋榆北村</t>
  </si>
  <si>
    <t>330326908000000189</t>
  </si>
  <si>
    <t>330300425620</t>
  </si>
  <si>
    <t>330300408085</t>
  </si>
  <si>
    <t>乐清虹桥二1800</t>
  </si>
  <si>
    <t>330382908000001503</t>
  </si>
  <si>
    <t>330300445427</t>
  </si>
  <si>
    <t>330300379573</t>
  </si>
  <si>
    <t>温州乐清芙蓉水牛冈</t>
  </si>
  <si>
    <t>330382500000000010</t>
  </si>
  <si>
    <t>330300378797</t>
  </si>
  <si>
    <t>温州鹿城鞋都三期</t>
  </si>
  <si>
    <t>330302908000001531</t>
  </si>
  <si>
    <t>330300396436</t>
  </si>
  <si>
    <t>330300416351</t>
  </si>
  <si>
    <t>瑞安外滩大厦</t>
  </si>
  <si>
    <t>330381908000000410</t>
  </si>
  <si>
    <t>330300379169</t>
  </si>
  <si>
    <t>苍南昌禅王家垟</t>
  </si>
  <si>
    <t>330327908000001072</t>
  </si>
  <si>
    <t>330300391477</t>
  </si>
  <si>
    <t>330300429780</t>
  </si>
  <si>
    <t>330300378724</t>
  </si>
  <si>
    <t>瑞安湖岭下者村</t>
  </si>
  <si>
    <t>330381908000000368</t>
  </si>
  <si>
    <t>330300407472</t>
  </si>
  <si>
    <t>330300365770</t>
  </si>
  <si>
    <t>330300429215</t>
  </si>
  <si>
    <t>苍南腾垟大石坪</t>
  </si>
  <si>
    <t>330327908000000768</t>
  </si>
  <si>
    <t>330300379080</t>
  </si>
  <si>
    <t>330300391621</t>
  </si>
  <si>
    <t>330300380642</t>
  </si>
  <si>
    <t>330300392350</t>
  </si>
  <si>
    <t>330300390902</t>
  </si>
  <si>
    <t>苍南玉苍山公路</t>
  </si>
  <si>
    <t>330327908000000674</t>
  </si>
  <si>
    <t>330300379008</t>
  </si>
  <si>
    <t>平阳昆阳城东工业区</t>
  </si>
  <si>
    <t>330326908000000274</t>
  </si>
  <si>
    <t>330300388477</t>
  </si>
  <si>
    <t>330300378743</t>
  </si>
  <si>
    <t>温州龙湾梅头工业区二</t>
  </si>
  <si>
    <t>330303908000000163</t>
  </si>
  <si>
    <t>330300404069</t>
  </si>
  <si>
    <t>330300388905</t>
  </si>
  <si>
    <t>瑞安瑞安马屿南</t>
  </si>
  <si>
    <t>330381908000000441</t>
  </si>
  <si>
    <t>330300380020</t>
  </si>
  <si>
    <t>温州鹿城仰义外埠头</t>
  </si>
  <si>
    <t>330302908000001140</t>
  </si>
  <si>
    <t>330300380255</t>
  </si>
  <si>
    <t>乐清虹桥仙垟陈工业区</t>
  </si>
  <si>
    <t>330382908000001283</t>
  </si>
  <si>
    <t>330300388598</t>
  </si>
  <si>
    <t>温州滨海路易诗兰</t>
  </si>
  <si>
    <t>330303908000001006</t>
  </si>
  <si>
    <t>330300388746</t>
  </si>
  <si>
    <t>临区南</t>
  </si>
  <si>
    <t>33032601000117</t>
  </si>
  <si>
    <t>330300409209</t>
  </si>
  <si>
    <t>瑞安潮基</t>
  </si>
  <si>
    <t>330381908000000421</t>
  </si>
  <si>
    <t>330300364759</t>
  </si>
  <si>
    <t>瑞安南洋集团西</t>
  </si>
  <si>
    <t>330381500000000016</t>
  </si>
  <si>
    <t>330300388735</t>
  </si>
  <si>
    <t>瑞安塘下邮政局-3</t>
  </si>
  <si>
    <t>330381908000001485</t>
  </si>
  <si>
    <t>330300368745</t>
  </si>
  <si>
    <t>温州五马商厦-2</t>
  </si>
  <si>
    <t>330302908000000642</t>
  </si>
  <si>
    <t>330300379730</t>
  </si>
  <si>
    <t>瑞安新东山西</t>
  </si>
  <si>
    <t>33038100000025</t>
  </si>
  <si>
    <t>330300154217ZLMK01</t>
  </si>
  <si>
    <t>永嘉鲤溪杏岙-2</t>
  </si>
  <si>
    <t>330324908000000583</t>
  </si>
  <si>
    <t>330300154217ZLMK02</t>
  </si>
  <si>
    <t>330300166770ZLMK01</t>
  </si>
  <si>
    <t>永嘉瓯北西铁阀门</t>
  </si>
  <si>
    <t>330324908000000023</t>
  </si>
  <si>
    <t>330300166770ZLMK02</t>
  </si>
  <si>
    <t>330300154217JKMK01</t>
  </si>
  <si>
    <t>330300166770JKMK01</t>
  </si>
  <si>
    <t>330300108113ZLMK01</t>
  </si>
  <si>
    <t>330300108113ZLMK02</t>
  </si>
  <si>
    <t>330300108113ZLMK03</t>
  </si>
  <si>
    <t>330300129689ZLMK01</t>
  </si>
  <si>
    <t>330300129689ZLMK02</t>
  </si>
  <si>
    <t>330300161968ZLMK01</t>
  </si>
  <si>
    <t>330300161968ZLMK02</t>
  </si>
  <si>
    <t>330300131084ZLMK01</t>
  </si>
  <si>
    <t>文成玉壶碧溪</t>
  </si>
  <si>
    <t>330328908000000196</t>
  </si>
  <si>
    <t>330300108113JKMK01</t>
  </si>
  <si>
    <t>330300129689JKMK01</t>
  </si>
  <si>
    <t>330300161968JKMK01</t>
  </si>
  <si>
    <t>330300131084JKMK01</t>
  </si>
  <si>
    <t>330300162155ZLMK01</t>
  </si>
  <si>
    <t>瑞安瑞安火车站</t>
  </si>
  <si>
    <t>330381908000000546</t>
  </si>
  <si>
    <t>330300463284ZLMK01</t>
  </si>
  <si>
    <t>瑞安万松东路黎明路</t>
  </si>
  <si>
    <t>330381500010002228</t>
  </si>
  <si>
    <t>330300463284ZLMK02</t>
  </si>
  <si>
    <t>330300162155JKMK01</t>
  </si>
  <si>
    <t>330300463284JKMK01</t>
  </si>
  <si>
    <t>330300143009ZLMK01</t>
  </si>
  <si>
    <t>330300143009JKMK01</t>
  </si>
  <si>
    <t>330300117386ZLMK01</t>
  </si>
  <si>
    <t>乐清喜来登大站</t>
  </si>
  <si>
    <t>330382908000001229</t>
  </si>
  <si>
    <t>330300117386ZLMK02</t>
  </si>
  <si>
    <t>330300350606ZLMK01</t>
  </si>
  <si>
    <t>洞头北岙教师进修学校</t>
  </si>
  <si>
    <t>330322700000137293</t>
  </si>
  <si>
    <t>330300350606ZLMK02</t>
  </si>
  <si>
    <t>330300117386JKMK01</t>
  </si>
  <si>
    <t>330300350606JKMK01</t>
  </si>
  <si>
    <t>330300305135ZLMK01</t>
  </si>
  <si>
    <t>乐清镇安郑家岭隧道</t>
  </si>
  <si>
    <t>330382010000000431</t>
  </si>
  <si>
    <t>330300305135ZLMK02</t>
  </si>
  <si>
    <t>330300305135JKMK01</t>
  </si>
  <si>
    <t>330300141624ZLMK01</t>
  </si>
  <si>
    <t>乐清大荆叠石-2</t>
  </si>
  <si>
    <t>330382908000000901</t>
  </si>
  <si>
    <t>330300141624ZLMK02</t>
  </si>
  <si>
    <t>330300152975ZLMK01</t>
  </si>
  <si>
    <t>乐清双峰大岩头</t>
  </si>
  <si>
    <t>330382908000001275</t>
  </si>
  <si>
    <t>330300152975ZLMK02</t>
  </si>
  <si>
    <t>330300124571ZLMK01</t>
  </si>
  <si>
    <t>温州红太阳宾馆</t>
  </si>
  <si>
    <t>330302908000000282</t>
  </si>
  <si>
    <t>330300124571ZLMK02</t>
  </si>
  <si>
    <t>330300352939ZLMK01</t>
  </si>
  <si>
    <t>洞头北岙柴岙基站</t>
  </si>
  <si>
    <t>330322908000000003</t>
  </si>
  <si>
    <t>330300352939ZLMK02</t>
  </si>
  <si>
    <t>330300331801ZLMK01</t>
  </si>
  <si>
    <t>洞头风门村</t>
  </si>
  <si>
    <t>33032200000036</t>
  </si>
  <si>
    <t>330300331801ZLMK02</t>
  </si>
  <si>
    <t>330300141624JKMK01</t>
  </si>
  <si>
    <t>330300152975JKMK01</t>
  </si>
  <si>
    <t>330300124571JKMK01</t>
  </si>
  <si>
    <t>330300352939JKMK01</t>
  </si>
  <si>
    <t>330300331801JKMK01</t>
  </si>
  <si>
    <t>330300114313ZLMK01</t>
  </si>
  <si>
    <t>鹿城东方大酒店基站</t>
  </si>
  <si>
    <t>330302908000000206</t>
  </si>
  <si>
    <t>330300114313ZLMK02</t>
  </si>
  <si>
    <t>330300399549ZLMK01</t>
  </si>
  <si>
    <t>鹿城五马望江西路一1800</t>
  </si>
  <si>
    <t>330302500000001699</t>
  </si>
  <si>
    <t>330300399549ZLMK02</t>
  </si>
  <si>
    <t>330300353867ZLMK01</t>
  </si>
  <si>
    <t>桃花岛北</t>
  </si>
  <si>
    <t>330302010000000134</t>
  </si>
  <si>
    <t>330300353867ZLMK02</t>
  </si>
  <si>
    <t>330300136826ZLMK01</t>
  </si>
  <si>
    <t>温州二轻大楼</t>
  </si>
  <si>
    <t>330302908000000554</t>
  </si>
  <si>
    <t>330300136826ZLMK02</t>
  </si>
  <si>
    <t>330300124150ZLMK01</t>
  </si>
  <si>
    <t>温州双屿客运中心</t>
  </si>
  <si>
    <t>330302908000000379</t>
  </si>
  <si>
    <t>330300124150ZLMK02</t>
  </si>
  <si>
    <t>330300137309ZLMK01</t>
  </si>
  <si>
    <t>温州双屿潘岙村</t>
  </si>
  <si>
    <t>330302908000000338</t>
  </si>
  <si>
    <t>330300137309ZLMK02</t>
  </si>
  <si>
    <t>330300327962ZLMK01</t>
  </si>
  <si>
    <t>330300327962ZLMK02</t>
  </si>
  <si>
    <t>330300114313JKMK01</t>
  </si>
  <si>
    <t>330300399549JKMK01</t>
  </si>
  <si>
    <t>330300353867JKMK01</t>
  </si>
  <si>
    <t>330300136826JKMK01</t>
  </si>
  <si>
    <t>330300124150JKMK01</t>
  </si>
  <si>
    <t>330300137309JKMK01</t>
  </si>
  <si>
    <t>330300327962JKMK01</t>
  </si>
  <si>
    <t>330300362215ZLMK01</t>
  </si>
  <si>
    <t>苍南浦亭乡</t>
  </si>
  <si>
    <t>330327908000000030</t>
  </si>
  <si>
    <t>330300362215ZLMK02</t>
  </si>
  <si>
    <t>330300362215JKMK01</t>
  </si>
  <si>
    <t>330300330502_2ZLMK01</t>
  </si>
  <si>
    <t>330300330502_2ZLMK02</t>
  </si>
  <si>
    <t>330300330502_2ZLMK03</t>
  </si>
  <si>
    <t>330300330502_2ZLMK04</t>
  </si>
  <si>
    <t>330300377573ZLMK01</t>
  </si>
  <si>
    <t>苍南龙港文楼村YD</t>
  </si>
  <si>
    <t>330327500000000281</t>
  </si>
  <si>
    <t>330300377573ZLMK02</t>
  </si>
  <si>
    <t>330300377573ZLMK03</t>
  </si>
  <si>
    <t>330300328092ZLMK01</t>
  </si>
  <si>
    <t>苍南龙港鑫祥</t>
  </si>
  <si>
    <t>330327500000000076</t>
  </si>
  <si>
    <t>330300328092ZLMK02</t>
  </si>
  <si>
    <t>330300328092ZLMK03</t>
  </si>
  <si>
    <t>330300331643_1ZLMK01</t>
  </si>
  <si>
    <t>苍南钱库半河沽</t>
  </si>
  <si>
    <t>330327500000000134</t>
  </si>
  <si>
    <t>330300331643_1ZLMK02</t>
  </si>
  <si>
    <t>330300331643_1ZLMK03</t>
  </si>
  <si>
    <t>330300331643_1ZLMK04</t>
  </si>
  <si>
    <t>330300330502_2JKMK01</t>
  </si>
  <si>
    <t>330300377573JKMK01</t>
  </si>
  <si>
    <t>330300328092JKMK01</t>
  </si>
  <si>
    <t>330300331643_1JKMK01</t>
  </si>
  <si>
    <t>330300131182ZLMK01</t>
  </si>
  <si>
    <t>永嘉岩头大岙降</t>
  </si>
  <si>
    <t>330324908000001025</t>
  </si>
  <si>
    <t>330300131182ZLMK02</t>
  </si>
  <si>
    <t>330300131182JKMK01</t>
  </si>
  <si>
    <t>330300116099ZLMK01</t>
  </si>
  <si>
    <t>30324908000000770</t>
  </si>
  <si>
    <t>330300116099ZLMK02</t>
  </si>
  <si>
    <t>330300116099ZLMK03</t>
  </si>
  <si>
    <t>330300116099JKMK01</t>
  </si>
  <si>
    <t>330300309602ZLMK01</t>
  </si>
  <si>
    <t>LF_B_瑞安塘下派出所</t>
  </si>
  <si>
    <t>330381908000001188</t>
  </si>
  <si>
    <t>330300340390ZLMK01</t>
  </si>
  <si>
    <t>金丽温高铁泽雅隧道南口</t>
  </si>
  <si>
    <t>33030401000089</t>
  </si>
  <si>
    <t>330300340390ZLMK02</t>
  </si>
  <si>
    <t>330300340390ZLMK03</t>
  </si>
  <si>
    <t>330300340390ZLMK04</t>
  </si>
  <si>
    <t>330300385717ZLMK01</t>
  </si>
  <si>
    <t>瑞安塘下韩田凤鸣东路</t>
  </si>
  <si>
    <t>330381500000001830</t>
  </si>
  <si>
    <t>330300385717ZLMK02</t>
  </si>
  <si>
    <t>330300162148ZLMK01</t>
  </si>
  <si>
    <t>瑞安永安南坑炉</t>
  </si>
  <si>
    <t>330381908000000472</t>
  </si>
  <si>
    <t>330300119544ZLMK01</t>
  </si>
  <si>
    <t>文成石垟吴坳</t>
  </si>
  <si>
    <t>330328908000000216</t>
  </si>
  <si>
    <t>330300160322ZLMK01</t>
  </si>
  <si>
    <t>文成双桂城底</t>
  </si>
  <si>
    <t>330328908000000689</t>
  </si>
  <si>
    <t>330300160322ZLMK02</t>
  </si>
  <si>
    <t>330300129289ZLMK01</t>
  </si>
  <si>
    <t>文成平和</t>
  </si>
  <si>
    <t>330328908000000397</t>
  </si>
  <si>
    <t>型号不符</t>
  </si>
  <si>
    <t>330300129289ZLMK02</t>
  </si>
  <si>
    <t>330300129289ZLMK03</t>
  </si>
  <si>
    <t>330300129289ZLMK04</t>
  </si>
  <si>
    <t>330300129289ZLMK05</t>
  </si>
  <si>
    <t>330300309602JKMK01</t>
  </si>
  <si>
    <t>330300340390JKMK01</t>
  </si>
  <si>
    <t>330300385717JKMK01</t>
  </si>
  <si>
    <t>330300162148JKMK01</t>
  </si>
  <si>
    <t>330300129289JKMK01</t>
  </si>
  <si>
    <t>330300119544JKMK01</t>
  </si>
  <si>
    <t>330300160322JKMK01</t>
  </si>
  <si>
    <t>330304908000001248ZLMK01</t>
  </si>
  <si>
    <t>温州瓯海瓯海雄溪陶宅路</t>
  </si>
  <si>
    <t>330304908000001248</t>
  </si>
  <si>
    <t>330304908000001248ZLMK02</t>
  </si>
  <si>
    <t>330304908000001248JKMK01</t>
  </si>
  <si>
    <t>330300354948ZLMK01</t>
  </si>
  <si>
    <t>泰顺上升岭隧道</t>
  </si>
  <si>
    <t>330329908000000575</t>
  </si>
  <si>
    <t>330300354948ZLMK02</t>
  </si>
  <si>
    <t>330300354948JKMK01</t>
  </si>
  <si>
    <t>330300111499ZLMK01</t>
  </si>
  <si>
    <t>泰顺富？隧道(分水关)</t>
  </si>
  <si>
    <t>330329908000000700</t>
  </si>
  <si>
    <t>330300111499ZLMK02</t>
  </si>
  <si>
    <t>330300111499JKMK01</t>
  </si>
  <si>
    <t>330300117758ZLMK01</t>
  </si>
  <si>
    <t>330300117758ZLMK02</t>
  </si>
  <si>
    <t>330300117758ZLMK03</t>
  </si>
  <si>
    <t>330300117758ZLMK04</t>
  </si>
  <si>
    <t>330300117758JKMK01</t>
  </si>
  <si>
    <t>330300111501ZLMK01</t>
  </si>
  <si>
    <t>330300111501ZLMK02</t>
  </si>
  <si>
    <t>330300111501JKMK01</t>
  </si>
  <si>
    <t>330300122607ZLMK01</t>
  </si>
  <si>
    <t>瑞安金川陈山</t>
  </si>
  <si>
    <t>330381908000000886</t>
  </si>
  <si>
    <t>330300151797ZLMK01</t>
  </si>
  <si>
    <t>330300110347ZLMK01</t>
  </si>
  <si>
    <t>瑞安仙降箱包</t>
  </si>
  <si>
    <t>330381908000000239</t>
  </si>
  <si>
    <t>330300122607JKMK01</t>
  </si>
  <si>
    <t>330300151797JKMK01</t>
  </si>
  <si>
    <t>330300110347JKMK01</t>
  </si>
  <si>
    <t>无资产编码</t>
  </si>
  <si>
    <t>温州永兴富康路</t>
  </si>
  <si>
    <t>330303908000000850</t>
  </si>
  <si>
    <t>瑞安汀田华表北</t>
  </si>
  <si>
    <t>330381908000000107</t>
  </si>
  <si>
    <t>苍南龙港江湾新村</t>
  </si>
  <si>
    <t>330327908000001189</t>
  </si>
  <si>
    <t>龙湾响动岩九岗</t>
  </si>
  <si>
    <t>330303500000000323</t>
  </si>
  <si>
    <t>乐清盐盆经开区经九滨海南三路</t>
  </si>
  <si>
    <t>330382500000001850</t>
  </si>
  <si>
    <t>乐清雁芙白岩村</t>
  </si>
  <si>
    <t>330382500000000024</t>
  </si>
  <si>
    <t>温州瑞安桂峰上龙</t>
  </si>
  <si>
    <t>330381500000000090</t>
  </si>
  <si>
    <t>乐清水白线黄泥岭头</t>
  </si>
  <si>
    <t>33038200000153</t>
  </si>
  <si>
    <t>平阳宋埠电镀</t>
  </si>
  <si>
    <t>33032601000106</t>
  </si>
  <si>
    <t>平阳蔡洋内村</t>
  </si>
  <si>
    <t>330326500000000135</t>
  </si>
  <si>
    <t>苍南灵溪翁家垟</t>
  </si>
  <si>
    <t>330327908000001105</t>
  </si>
  <si>
    <t>温州爱尔达制衣</t>
  </si>
  <si>
    <t>330304908000000142</t>
  </si>
  <si>
    <t>瓯海区</t>
  </si>
  <si>
    <t>1根1米 2*4的线</t>
  </si>
  <si>
    <t>鹿城滨江民政局</t>
  </si>
  <si>
    <t>330302500000001664</t>
  </si>
  <si>
    <t>瑞安塘下城南村</t>
  </si>
  <si>
    <t>330381908000001420</t>
  </si>
  <si>
    <t>平阳</t>
  </si>
  <si>
    <t>高铁伏虎山隧道南</t>
  </si>
  <si>
    <t>330326906000012374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</si>
</sst>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  <numFmt numFmtId="179" formatCode="0_);[Red]\(0\)"/>
  </numFmts>
  <fonts count="37">
    <font>
      <sz val="11"/>
      <color theme="1"/>
      <name val="宋体"/>
      <charset val="134"/>
      <scheme val="minor"/>
    </font>
    <font>
      <sz val="8"/>
      <color theme="1"/>
      <name val="华文细黑"/>
      <charset val="134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b/>
      <sz val="8"/>
      <name val="华文细黑"/>
      <charset val="134"/>
    </font>
    <font>
      <b/>
      <sz val="8"/>
      <color rgb="FF000000"/>
      <name val="华文细黑"/>
      <charset val="134"/>
    </font>
    <font>
      <sz val="8"/>
      <color theme="1"/>
      <name val="Arial"/>
      <charset val="134"/>
    </font>
    <font>
      <sz val="11"/>
      <name val="仿宋"/>
      <charset val="134"/>
    </font>
    <font>
      <sz val="11"/>
      <color rgb="FF333333"/>
      <name val="宋体"/>
      <charset val="134"/>
      <scheme val="minor"/>
    </font>
    <font>
      <sz val="12"/>
      <color theme="1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/>
    <xf numFmtId="0" fontId="33" fillId="0" borderId="0"/>
    <xf numFmtId="0" fontId="34" fillId="0" borderId="0" applyBorder="0"/>
    <xf numFmtId="0" fontId="0" fillId="0" borderId="0">
      <alignment vertical="center"/>
    </xf>
    <xf numFmtId="0" fontId="0" fillId="0" borderId="0"/>
    <xf numFmtId="0" fontId="0" fillId="0" borderId="0"/>
  </cellStyleXfs>
  <cellXfs count="8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177" fontId="1" fillId="0" borderId="0" xfId="0" applyNumberFormat="1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52" applyFont="1" applyFill="1" applyBorder="1" applyAlignment="1">
      <alignment horizontal="left" vertical="center" wrapText="1"/>
    </xf>
    <xf numFmtId="176" fontId="1" fillId="0" borderId="1" xfId="52" applyNumberFormat="1" applyFont="1" applyFill="1" applyBorder="1" applyAlignment="1">
      <alignment horizontal="left" vertical="center" wrapText="1"/>
    </xf>
    <xf numFmtId="177" fontId="1" fillId="0" borderId="1" xfId="52" applyNumberFormat="1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0" fillId="0" borderId="0" xfId="0" applyFill="1" applyAlignment="1"/>
    <xf numFmtId="0" fontId="0" fillId="0" borderId="2" xfId="0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6" fillId="0" borderId="0" xfId="0" applyFont="1" applyFill="1" applyAlignment="1">
      <alignment vertical="center"/>
    </xf>
    <xf numFmtId="0" fontId="0" fillId="0" borderId="2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6" fillId="0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178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10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2" applyFill="1" applyBorder="1" applyAlignment="1">
      <alignment horizontal="center" vertical="center"/>
    </xf>
    <xf numFmtId="0" fontId="0" fillId="0" borderId="1" xfId="52" applyFill="1" applyBorder="1" applyAlignment="1">
      <alignment horizontal="center" vertical="center" wrapText="1"/>
    </xf>
    <xf numFmtId="9" fontId="0" fillId="0" borderId="1" xfId="52" applyNumberForma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1" xfId="52" applyFont="1" applyFill="1" applyBorder="1" applyAlignment="1">
      <alignment horizontal="center" vertical="center"/>
    </xf>
    <xf numFmtId="9" fontId="0" fillId="0" borderId="1" xfId="52" applyNumberFormat="1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9" fontId="0" fillId="0" borderId="1" xfId="0" applyNumberFormat="1" applyFont="1" applyFill="1" applyBorder="1" applyAlignment="1">
      <alignment horizontal="center"/>
    </xf>
    <xf numFmtId="0" fontId="0" fillId="0" borderId="1" xfId="52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2" borderId="1" xfId="52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3" xfId="52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center"/>
    </xf>
    <xf numFmtId="0" fontId="0" fillId="0" borderId="1" xfId="52" applyFill="1" applyBorder="1" applyAlignment="1">
      <alignment horizontal="center"/>
    </xf>
    <xf numFmtId="0" fontId="0" fillId="0" borderId="1" xfId="53" applyFont="1" applyBorder="1" applyAlignment="1">
      <alignment horizontal="center" vertical="center" wrapText="1"/>
    </xf>
    <xf numFmtId="0" fontId="0" fillId="0" borderId="1" xfId="54" applyFon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left" vertical="center"/>
    </xf>
    <xf numFmtId="0" fontId="0" fillId="0" borderId="2" xfId="0" applyFill="1" applyBorder="1" applyAlignment="1" quotePrefix="1">
      <alignment horizontal="center"/>
    </xf>
    <xf numFmtId="0" fontId="0" fillId="0" borderId="2" xfId="0" applyNumberFormat="1" applyFill="1" applyBorder="1" applyAlignment="1" quotePrefix="1">
      <alignment horizontal="center"/>
    </xf>
    <xf numFmtId="0" fontId="6" fillId="0" borderId="1" xfId="0" applyFont="1" applyFill="1" applyBorder="1" applyAlignment="1" quotePrefix="1">
      <alignment horizontal="center" vertical="center"/>
    </xf>
    <xf numFmtId="0" fontId="0" fillId="0" borderId="1" xfId="0" applyNumberFormat="1" applyFill="1" applyBorder="1" applyAlignment="1" quotePrefix="1">
      <alignment horizontal="center"/>
    </xf>
    <xf numFmtId="0" fontId="4" fillId="2" borderId="1" xfId="0" applyNumberFormat="1" applyFont="1" applyFill="1" applyBorder="1" applyAlignment="1" quotePrefix="1">
      <alignment horizontal="center" vertical="center"/>
    </xf>
    <xf numFmtId="0" fontId="1" fillId="0" borderId="0" xfId="0" applyFont="1" applyFill="1" applyAlignment="1" quotePrefix="1">
      <alignment horizontal="left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7" xfId="51"/>
    <cellStyle name="常规 2" xfId="52"/>
    <cellStyle name="常规 2 2" xfId="53"/>
    <cellStyle name="常规 3 2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6"/>
  <sheetViews>
    <sheetView tabSelected="1" workbookViewId="0">
      <selection activeCell="D24" sqref="D24"/>
    </sheetView>
  </sheetViews>
  <sheetFormatPr defaultColWidth="8.87272727272727" defaultRowHeight="13.75" outlineLevelRow="5"/>
  <cols>
    <col min="1" max="1" width="14.6272727272727" style="69" customWidth="1"/>
    <col min="2" max="2" width="9.5" style="70" customWidth="1"/>
    <col min="3" max="4" width="16.5" style="71" customWidth="1"/>
    <col min="5" max="5" width="14.4545454545455" style="72" customWidth="1"/>
    <col min="6" max="6" width="16.5" style="71" customWidth="1"/>
    <col min="7" max="8" width="17.1090909090909"/>
    <col min="9" max="10" width="14.1090909090909" customWidth="1"/>
    <col min="11" max="11" width="14.3363636363636" customWidth="1"/>
    <col min="12" max="12" width="14" customWidth="1"/>
    <col min="13" max="13" width="15.3363636363636" customWidth="1"/>
    <col min="14" max="14" width="13.5545454545455" customWidth="1"/>
    <col min="15" max="15" width="17.1090909090909"/>
  </cols>
  <sheetData>
    <row r="1" ht="19.65" customHeight="1" spans="1:17">
      <c r="A1" s="73" t="s">
        <v>0</v>
      </c>
      <c r="B1" s="74" t="s">
        <v>1</v>
      </c>
      <c r="C1" s="75" t="s">
        <v>2</v>
      </c>
      <c r="D1" s="75" t="s">
        <v>3</v>
      </c>
      <c r="E1" s="76" t="s">
        <v>4</v>
      </c>
      <c r="F1" s="75" t="s">
        <v>5</v>
      </c>
      <c r="I1" s="80"/>
      <c r="J1" s="81"/>
      <c r="K1" s="81"/>
      <c r="L1" s="81"/>
      <c r="M1" s="81"/>
      <c r="N1" s="81"/>
      <c r="O1" s="81"/>
      <c r="P1" s="81"/>
      <c r="Q1" s="80"/>
    </row>
    <row r="2" spans="1:17">
      <c r="A2" s="77" t="s">
        <v>6</v>
      </c>
      <c r="B2" s="78">
        <v>100</v>
      </c>
      <c r="C2" s="55">
        <v>477074.47</v>
      </c>
      <c r="D2" s="55">
        <v>14312.24</v>
      </c>
      <c r="E2" s="79">
        <f>D2/C2</f>
        <v>0.030000012367042</v>
      </c>
      <c r="F2" s="75">
        <v>27510.767</v>
      </c>
      <c r="I2" s="80"/>
      <c r="J2" s="82"/>
      <c r="K2" s="83"/>
      <c r="L2" s="84"/>
      <c r="M2" s="85"/>
      <c r="N2" s="85"/>
      <c r="O2" s="85"/>
      <c r="P2" s="82"/>
      <c r="Q2" s="80"/>
    </row>
    <row r="3" spans="1:17">
      <c r="A3" s="77" t="s">
        <v>7</v>
      </c>
      <c r="B3" s="78">
        <v>2202</v>
      </c>
      <c r="C3" s="55">
        <v>440245.92</v>
      </c>
      <c r="D3" s="55">
        <v>75546.38</v>
      </c>
      <c r="E3" s="79">
        <f>D3/C3</f>
        <v>0.171600409153139</v>
      </c>
      <c r="F3" s="55">
        <v>62437.9964</v>
      </c>
      <c r="I3" s="80"/>
      <c r="J3" s="82"/>
      <c r="K3" s="83"/>
      <c r="L3" s="84"/>
      <c r="M3" s="85"/>
      <c r="N3" s="85"/>
      <c r="O3" s="85"/>
      <c r="P3" s="82"/>
      <c r="Q3" s="80"/>
    </row>
    <row r="4" spans="1:17">
      <c r="A4" s="77" t="s">
        <v>8</v>
      </c>
      <c r="B4" s="78">
        <v>200</v>
      </c>
      <c r="C4" s="55">
        <v>688099.09</v>
      </c>
      <c r="D4" s="55">
        <v>24270.5</v>
      </c>
      <c r="E4" s="79">
        <f>D4/C4</f>
        <v>0.0352718094715109</v>
      </c>
      <c r="F4" s="55">
        <v>84662.5555</v>
      </c>
      <c r="I4" s="80"/>
      <c r="J4" s="82"/>
      <c r="K4" s="83"/>
      <c r="L4" s="84"/>
      <c r="M4" s="85"/>
      <c r="N4" s="85"/>
      <c r="O4" s="85"/>
      <c r="P4" s="82"/>
      <c r="Q4" s="80"/>
    </row>
    <row r="5" spans="1:17">
      <c r="A5" s="77" t="s">
        <v>9</v>
      </c>
      <c r="B5" s="78">
        <v>675</v>
      </c>
      <c r="C5" s="55">
        <v>959085.65</v>
      </c>
      <c r="D5" s="55">
        <v>60078.4</v>
      </c>
      <c r="E5" s="79">
        <f>D5/C5</f>
        <v>0.0626413292702273</v>
      </c>
      <c r="F5" s="55">
        <v>60421.8538</v>
      </c>
      <c r="I5" s="80"/>
      <c r="J5" s="82"/>
      <c r="K5" s="83"/>
      <c r="L5" s="84"/>
      <c r="M5" s="85"/>
      <c r="N5" s="85"/>
      <c r="O5" s="85"/>
      <c r="P5" s="82"/>
      <c r="Q5" s="80"/>
    </row>
    <row r="6" spans="1:17">
      <c r="A6" s="77" t="s">
        <v>10</v>
      </c>
      <c r="B6" s="78">
        <f>SUM(B2:B5)</f>
        <v>3177</v>
      </c>
      <c r="C6" s="55">
        <f>SUM(C2:C5)</f>
        <v>2564505.13</v>
      </c>
      <c r="D6" s="55">
        <f>SUM(D2:D5)</f>
        <v>174207.52</v>
      </c>
      <c r="E6" s="79">
        <f>D6/C6</f>
        <v>0.0679302677004199</v>
      </c>
      <c r="F6" s="55">
        <f>SUM(F2:F5)</f>
        <v>235033.1727</v>
      </c>
      <c r="I6" s="80"/>
      <c r="J6" s="82"/>
      <c r="K6" s="83"/>
      <c r="L6" s="84"/>
      <c r="M6" s="85"/>
      <c r="N6" s="85"/>
      <c r="O6" s="85"/>
      <c r="P6" s="82"/>
      <c r="Q6" s="80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88"/>
  <sheetViews>
    <sheetView topLeftCell="B1" workbookViewId="0">
      <pane ySplit="1" topLeftCell="A37" activePane="bottomLeft" state="frozen"/>
      <selection/>
      <selection pane="bottomLeft" activeCell="J1" sqref="J$1:J$1048576"/>
    </sheetView>
  </sheetViews>
  <sheetFormatPr defaultColWidth="16.4090909090909" defaultRowHeight="14" customHeight="1"/>
  <cols>
    <col min="1" max="16384" width="16.4090909090909" style="36"/>
  </cols>
  <sheetData>
    <row r="1" s="16" customFormat="1" ht="55" spans="1:11">
      <c r="A1" s="37" t="s">
        <v>0</v>
      </c>
      <c r="B1" s="37" t="s">
        <v>11</v>
      </c>
      <c r="C1" s="38" t="s">
        <v>12</v>
      </c>
      <c r="D1" s="38" t="s">
        <v>13</v>
      </c>
      <c r="E1" s="37" t="s">
        <v>14</v>
      </c>
      <c r="F1" s="37" t="s">
        <v>15</v>
      </c>
      <c r="G1" s="39" t="s">
        <v>16</v>
      </c>
      <c r="H1" s="37" t="s">
        <v>17</v>
      </c>
      <c r="I1" s="55" t="s">
        <v>18</v>
      </c>
      <c r="J1" s="55" t="s">
        <v>19</v>
      </c>
      <c r="K1" s="38" t="s">
        <v>20</v>
      </c>
    </row>
    <row r="2" s="16" customFormat="1" ht="13.75" spans="1:11">
      <c r="A2" s="40" t="s">
        <v>6</v>
      </c>
      <c r="B2" s="37" t="s">
        <v>21</v>
      </c>
      <c r="C2" s="41" t="s">
        <v>22</v>
      </c>
      <c r="D2" s="40" t="s">
        <v>23</v>
      </c>
      <c r="E2" s="40" t="s">
        <v>24</v>
      </c>
      <c r="F2" s="40">
        <v>8</v>
      </c>
      <c r="G2" s="40" t="s">
        <v>25</v>
      </c>
      <c r="H2" s="40" t="s">
        <v>25</v>
      </c>
      <c r="I2" s="37">
        <v>769</v>
      </c>
      <c r="J2" s="56">
        <f t="shared" ref="J2:J7" si="0">I2*F2</f>
        <v>6152</v>
      </c>
      <c r="K2" s="41" t="s">
        <v>26</v>
      </c>
    </row>
    <row r="3" s="16" customFormat="1" ht="13.75" spans="1:11">
      <c r="A3" s="40" t="s">
        <v>6</v>
      </c>
      <c r="B3" s="37" t="s">
        <v>21</v>
      </c>
      <c r="C3" s="41" t="s">
        <v>27</v>
      </c>
      <c r="D3" s="40" t="s">
        <v>28</v>
      </c>
      <c r="E3" s="40" t="s">
        <v>24</v>
      </c>
      <c r="F3" s="40">
        <v>3</v>
      </c>
      <c r="G3" s="40" t="s">
        <v>25</v>
      </c>
      <c r="H3" s="40" t="s">
        <v>25</v>
      </c>
      <c r="I3" s="37">
        <v>413</v>
      </c>
      <c r="J3" s="56">
        <f t="shared" si="0"/>
        <v>1239</v>
      </c>
      <c r="K3" s="41" t="s">
        <v>26</v>
      </c>
    </row>
    <row r="4" s="16" customFormat="1" ht="15.5" spans="1:11">
      <c r="A4" s="40" t="s">
        <v>6</v>
      </c>
      <c r="B4" s="37" t="s">
        <v>21</v>
      </c>
      <c r="C4" s="41" t="s">
        <v>29</v>
      </c>
      <c r="D4" s="37" t="s">
        <v>30</v>
      </c>
      <c r="E4" s="40" t="s">
        <v>31</v>
      </c>
      <c r="F4" s="40">
        <v>1</v>
      </c>
      <c r="G4" s="40">
        <v>20</v>
      </c>
      <c r="H4" s="40" t="s">
        <v>25</v>
      </c>
      <c r="I4" s="57" t="s">
        <v>32</v>
      </c>
      <c r="J4" s="56">
        <f>1980/1000*G4</f>
        <v>39.6</v>
      </c>
      <c r="K4" s="58" t="s">
        <v>33</v>
      </c>
    </row>
    <row r="5" s="16" customFormat="1" ht="13.75" spans="1:11">
      <c r="A5" s="40" t="s">
        <v>6</v>
      </c>
      <c r="B5" s="37" t="s">
        <v>21</v>
      </c>
      <c r="C5" s="41" t="s">
        <v>34</v>
      </c>
      <c r="D5" s="37" t="s">
        <v>35</v>
      </c>
      <c r="E5" s="40" t="s">
        <v>36</v>
      </c>
      <c r="F5" s="40">
        <v>3</v>
      </c>
      <c r="G5" s="40">
        <v>15</v>
      </c>
      <c r="H5" s="42">
        <v>0.3</v>
      </c>
      <c r="I5" s="55" t="s">
        <v>37</v>
      </c>
      <c r="J5" s="59">
        <f>17160/1000*H5*G5</f>
        <v>77.22</v>
      </c>
      <c r="K5" s="41"/>
    </row>
    <row r="6" s="33" customFormat="1" ht="15.5" spans="1:11">
      <c r="A6" s="40" t="s">
        <v>6</v>
      </c>
      <c r="B6" s="37" t="s">
        <v>21</v>
      </c>
      <c r="C6" s="41" t="s">
        <v>38</v>
      </c>
      <c r="D6" s="37" t="s">
        <v>39</v>
      </c>
      <c r="E6" s="40" t="s">
        <v>36</v>
      </c>
      <c r="F6" s="40">
        <v>3</v>
      </c>
      <c r="G6" s="43">
        <v>10.5</v>
      </c>
      <c r="H6" s="42">
        <v>0.3</v>
      </c>
      <c r="I6" s="57" t="s">
        <v>40</v>
      </c>
      <c r="J6" s="59">
        <f t="shared" ref="J6:J10" si="1">70210/1000*H6*G6</f>
        <v>221.1615</v>
      </c>
      <c r="K6" s="41"/>
    </row>
    <row r="7" s="33" customFormat="1" ht="15.5" spans="1:11">
      <c r="A7" s="40" t="s">
        <v>6</v>
      </c>
      <c r="B7" s="37" t="s">
        <v>21</v>
      </c>
      <c r="C7" s="41" t="s">
        <v>41</v>
      </c>
      <c r="D7" s="37" t="s">
        <v>42</v>
      </c>
      <c r="E7" s="40" t="s">
        <v>31</v>
      </c>
      <c r="F7" s="40">
        <v>13</v>
      </c>
      <c r="G7" s="40">
        <v>45.5</v>
      </c>
      <c r="H7" s="40" t="s">
        <v>25</v>
      </c>
      <c r="I7" s="57">
        <v>16</v>
      </c>
      <c r="J7" s="60">
        <f t="shared" si="0"/>
        <v>208</v>
      </c>
      <c r="K7" s="41"/>
    </row>
    <row r="8" s="33" customFormat="1" ht="27.5" spans="1:11">
      <c r="A8" s="40" t="s">
        <v>6</v>
      </c>
      <c r="B8" s="37" t="s">
        <v>21</v>
      </c>
      <c r="C8" s="41" t="s">
        <v>43</v>
      </c>
      <c r="D8" s="37" t="s">
        <v>30</v>
      </c>
      <c r="E8" s="40" t="s">
        <v>31</v>
      </c>
      <c r="F8" s="40">
        <v>1</v>
      </c>
      <c r="G8" s="43">
        <v>1.5</v>
      </c>
      <c r="H8" s="40" t="s">
        <v>25</v>
      </c>
      <c r="I8" s="57" t="s">
        <v>32</v>
      </c>
      <c r="J8" s="56">
        <f t="shared" ref="J8:J12" si="2">1980/1000*G8</f>
        <v>2.97</v>
      </c>
      <c r="K8" s="41"/>
    </row>
    <row r="9" s="33" customFormat="1" ht="15.5" spans="1:11">
      <c r="A9" s="40" t="s">
        <v>6</v>
      </c>
      <c r="B9" s="37" t="s">
        <v>21</v>
      </c>
      <c r="C9" s="41" t="s">
        <v>44</v>
      </c>
      <c r="D9" s="37" t="s">
        <v>45</v>
      </c>
      <c r="E9" s="40" t="s">
        <v>31</v>
      </c>
      <c r="F9" s="40">
        <v>4</v>
      </c>
      <c r="G9" s="40">
        <v>4.5</v>
      </c>
      <c r="H9" s="42">
        <v>0.9</v>
      </c>
      <c r="I9" s="57" t="s">
        <v>40</v>
      </c>
      <c r="J9" s="59">
        <f t="shared" si="1"/>
        <v>284.3505</v>
      </c>
      <c r="K9" s="41"/>
    </row>
    <row r="10" s="33" customFormat="1" ht="15.5" spans="1:11">
      <c r="A10" s="40" t="s">
        <v>6</v>
      </c>
      <c r="B10" s="37" t="s">
        <v>21</v>
      </c>
      <c r="C10" s="41" t="s">
        <v>46</v>
      </c>
      <c r="D10" s="37" t="s">
        <v>45</v>
      </c>
      <c r="E10" s="40" t="s">
        <v>31</v>
      </c>
      <c r="F10" s="40">
        <v>2</v>
      </c>
      <c r="G10" s="40">
        <v>5</v>
      </c>
      <c r="H10" s="42">
        <v>0.9</v>
      </c>
      <c r="I10" s="57" t="s">
        <v>40</v>
      </c>
      <c r="J10" s="59">
        <f t="shared" si="1"/>
        <v>315.945</v>
      </c>
      <c r="K10" s="41"/>
    </row>
    <row r="11" s="33" customFormat="1" ht="15.5" spans="1:11">
      <c r="A11" s="40" t="s">
        <v>6</v>
      </c>
      <c r="B11" s="37" t="s">
        <v>21</v>
      </c>
      <c r="C11" s="41" t="s">
        <v>47</v>
      </c>
      <c r="D11" s="37" t="s">
        <v>30</v>
      </c>
      <c r="E11" s="40" t="s">
        <v>31</v>
      </c>
      <c r="F11" s="40">
        <v>7</v>
      </c>
      <c r="G11" s="40">
        <v>10.5</v>
      </c>
      <c r="H11" s="40" t="s">
        <v>25</v>
      </c>
      <c r="I11" s="57" t="s">
        <v>32</v>
      </c>
      <c r="J11" s="56">
        <f t="shared" si="2"/>
        <v>20.79</v>
      </c>
      <c r="K11" s="41"/>
    </row>
    <row r="12" s="33" customFormat="1" ht="15.5" spans="1:11">
      <c r="A12" s="40" t="s">
        <v>6</v>
      </c>
      <c r="B12" s="37" t="s">
        <v>21</v>
      </c>
      <c r="C12" s="41" t="s">
        <v>48</v>
      </c>
      <c r="D12" s="37" t="s">
        <v>30</v>
      </c>
      <c r="E12" s="40" t="s">
        <v>31</v>
      </c>
      <c r="F12" s="40">
        <v>21</v>
      </c>
      <c r="G12" s="40">
        <v>493.5</v>
      </c>
      <c r="H12" s="40" t="s">
        <v>25</v>
      </c>
      <c r="I12" s="57" t="s">
        <v>32</v>
      </c>
      <c r="J12" s="56">
        <f t="shared" si="2"/>
        <v>977.13</v>
      </c>
      <c r="K12" s="58" t="s">
        <v>33</v>
      </c>
    </row>
    <row r="13" s="33" customFormat="1" ht="15.5" spans="1:11">
      <c r="A13" s="40" t="s">
        <v>6</v>
      </c>
      <c r="B13" s="37" t="s">
        <v>21</v>
      </c>
      <c r="C13" s="41" t="s">
        <v>49</v>
      </c>
      <c r="D13" s="20" t="s">
        <v>50</v>
      </c>
      <c r="E13" s="40" t="s">
        <v>31</v>
      </c>
      <c r="F13" s="40">
        <v>1</v>
      </c>
      <c r="G13" s="40">
        <v>5</v>
      </c>
      <c r="H13" s="40" t="s">
        <v>25</v>
      </c>
      <c r="I13" s="57">
        <v>102</v>
      </c>
      <c r="J13" s="56">
        <f>I13*F13</f>
        <v>102</v>
      </c>
      <c r="K13" s="41"/>
    </row>
    <row r="14" s="33" customFormat="1" ht="15.5" spans="1:11">
      <c r="A14" s="40" t="s">
        <v>6</v>
      </c>
      <c r="B14" s="37" t="s">
        <v>21</v>
      </c>
      <c r="C14" s="41" t="s">
        <v>51</v>
      </c>
      <c r="D14" s="37" t="s">
        <v>30</v>
      </c>
      <c r="E14" s="40" t="s">
        <v>31</v>
      </c>
      <c r="F14" s="40">
        <v>3</v>
      </c>
      <c r="G14" s="40">
        <v>30</v>
      </c>
      <c r="H14" s="40" t="s">
        <v>25</v>
      </c>
      <c r="I14" s="57" t="s">
        <v>32</v>
      </c>
      <c r="J14" s="56">
        <f>1980/1000*G14</f>
        <v>59.4</v>
      </c>
      <c r="K14" s="41"/>
    </row>
    <row r="15" s="33" customFormat="1" ht="15.5" spans="1:11">
      <c r="A15" s="40" t="s">
        <v>6</v>
      </c>
      <c r="B15" s="37" t="s">
        <v>21</v>
      </c>
      <c r="C15" s="41" t="s">
        <v>52</v>
      </c>
      <c r="D15" s="40" t="s">
        <v>53</v>
      </c>
      <c r="E15" s="40" t="s">
        <v>31</v>
      </c>
      <c r="F15" s="40">
        <v>32</v>
      </c>
      <c r="G15" s="40" t="s">
        <v>25</v>
      </c>
      <c r="H15" s="42">
        <v>0.4</v>
      </c>
      <c r="I15" s="57" t="s">
        <v>54</v>
      </c>
      <c r="J15" s="55">
        <f>(959*H15+173)*F15</f>
        <v>17811.2</v>
      </c>
      <c r="K15" s="61" t="s">
        <v>33</v>
      </c>
    </row>
    <row r="16" s="16" customFormat="1" ht="15.5" spans="1:11">
      <c r="A16" s="44" t="s">
        <v>7</v>
      </c>
      <c r="B16" s="13" t="s">
        <v>21</v>
      </c>
      <c r="C16" s="44" t="s">
        <v>55</v>
      </c>
      <c r="D16" s="44" t="s">
        <v>55</v>
      </c>
      <c r="E16" s="44" t="s">
        <v>56</v>
      </c>
      <c r="F16" s="44">
        <v>44</v>
      </c>
      <c r="G16" s="44" t="s">
        <v>25</v>
      </c>
      <c r="H16" s="45">
        <v>0</v>
      </c>
      <c r="I16" s="57" t="s">
        <v>54</v>
      </c>
      <c r="J16" s="55">
        <f>(959*H16+173)*F16</f>
        <v>7612</v>
      </c>
      <c r="K16" s="62"/>
    </row>
    <row r="17" s="16" customFormat="1" ht="15.5" spans="1:11">
      <c r="A17" s="44" t="s">
        <v>7</v>
      </c>
      <c r="B17" s="13" t="s">
        <v>21</v>
      </c>
      <c r="C17" s="46" t="s">
        <v>48</v>
      </c>
      <c r="D17" s="13" t="s">
        <v>30</v>
      </c>
      <c r="E17" s="44" t="s">
        <v>56</v>
      </c>
      <c r="F17" s="44">
        <v>9</v>
      </c>
      <c r="G17" s="44">
        <v>180</v>
      </c>
      <c r="H17" s="45"/>
      <c r="I17" s="57" t="s">
        <v>32</v>
      </c>
      <c r="J17" s="56">
        <f>1980/1000*G17</f>
        <v>356.4</v>
      </c>
      <c r="K17" s="62"/>
    </row>
    <row r="18" s="16" customFormat="1" ht="13.75" spans="1:11">
      <c r="A18" s="44" t="s">
        <v>7</v>
      </c>
      <c r="B18" s="13" t="s">
        <v>21</v>
      </c>
      <c r="C18" s="44" t="s">
        <v>57</v>
      </c>
      <c r="D18" s="44" t="s">
        <v>58</v>
      </c>
      <c r="E18" s="44" t="s">
        <v>59</v>
      </c>
      <c r="F18" s="44">
        <v>17</v>
      </c>
      <c r="G18" s="44" t="s">
        <v>25</v>
      </c>
      <c r="H18" s="44"/>
      <c r="I18" s="37">
        <v>950</v>
      </c>
      <c r="J18" s="56">
        <f>I18*F18</f>
        <v>16150</v>
      </c>
      <c r="K18" s="62"/>
    </row>
    <row r="19" s="16" customFormat="1" ht="15.5" spans="1:11">
      <c r="A19" s="44" t="s">
        <v>7</v>
      </c>
      <c r="B19" s="13" t="s">
        <v>21</v>
      </c>
      <c r="C19" s="46" t="s">
        <v>46</v>
      </c>
      <c r="D19" s="13" t="s">
        <v>45</v>
      </c>
      <c r="E19" s="44" t="s">
        <v>60</v>
      </c>
      <c r="F19" s="44">
        <v>2</v>
      </c>
      <c r="G19" s="47">
        <v>4</v>
      </c>
      <c r="H19" s="48">
        <v>0.99</v>
      </c>
      <c r="I19" s="57" t="s">
        <v>40</v>
      </c>
      <c r="J19" s="59">
        <f>70210/1000*H19*G19</f>
        <v>278.0316</v>
      </c>
      <c r="K19" s="62"/>
    </row>
    <row r="20" s="33" customFormat="1" ht="13.75" spans="1:11">
      <c r="A20" s="44" t="s">
        <v>7</v>
      </c>
      <c r="B20" s="13" t="s">
        <v>21</v>
      </c>
      <c r="C20" s="44" t="s">
        <v>61</v>
      </c>
      <c r="D20" s="13" t="s">
        <v>35</v>
      </c>
      <c r="E20" s="44" t="s">
        <v>62</v>
      </c>
      <c r="F20" s="44">
        <v>2084</v>
      </c>
      <c r="G20" s="49">
        <v>1740</v>
      </c>
      <c r="H20" s="45">
        <v>0.23</v>
      </c>
      <c r="I20" s="55" t="s">
        <v>37</v>
      </c>
      <c r="J20" s="59">
        <f>17160/1000*H20*G20</f>
        <v>6867.432</v>
      </c>
      <c r="K20" s="62"/>
    </row>
    <row r="21" s="33" customFormat="1" ht="15.5" spans="1:11">
      <c r="A21" s="44" t="s">
        <v>7</v>
      </c>
      <c r="B21" s="13" t="s">
        <v>21</v>
      </c>
      <c r="C21" s="47" t="s">
        <v>63</v>
      </c>
      <c r="D21" s="47" t="s">
        <v>30</v>
      </c>
      <c r="E21" s="44" t="s">
        <v>31</v>
      </c>
      <c r="F21" s="44">
        <v>3</v>
      </c>
      <c r="G21" s="47">
        <v>7.5</v>
      </c>
      <c r="H21" s="47"/>
      <c r="I21" s="57" t="s">
        <v>32</v>
      </c>
      <c r="J21" s="56">
        <f t="shared" ref="J21:J26" si="3">1980/1000*G21</f>
        <v>14.85</v>
      </c>
      <c r="K21" s="62"/>
    </row>
    <row r="22" s="33" customFormat="1" ht="15.5" spans="1:11">
      <c r="A22" s="44" t="s">
        <v>7</v>
      </c>
      <c r="B22" s="13" t="s">
        <v>21</v>
      </c>
      <c r="C22" s="44" t="s">
        <v>64</v>
      </c>
      <c r="D22" s="47" t="s">
        <v>50</v>
      </c>
      <c r="E22" s="44" t="s">
        <v>31</v>
      </c>
      <c r="F22" s="44">
        <v>3</v>
      </c>
      <c r="G22" s="44" t="s">
        <v>25</v>
      </c>
      <c r="H22" s="47"/>
      <c r="I22" s="57">
        <v>102</v>
      </c>
      <c r="J22" s="56">
        <f>I22*F22</f>
        <v>306</v>
      </c>
      <c r="K22" s="62"/>
    </row>
    <row r="23" s="33" customFormat="1" ht="15.5" spans="1:11">
      <c r="A23" s="44" t="s">
        <v>7</v>
      </c>
      <c r="B23" s="13" t="s">
        <v>21</v>
      </c>
      <c r="C23" s="44" t="s">
        <v>65</v>
      </c>
      <c r="D23" s="13" t="s">
        <v>39</v>
      </c>
      <c r="E23" s="44" t="s">
        <v>62</v>
      </c>
      <c r="F23" s="44">
        <v>16</v>
      </c>
      <c r="G23" s="44">
        <v>16</v>
      </c>
      <c r="H23" s="45">
        <v>0.23</v>
      </c>
      <c r="I23" s="57" t="s">
        <v>40</v>
      </c>
      <c r="J23" s="59">
        <f>70210/1000*H23*G23</f>
        <v>258.3728</v>
      </c>
      <c r="K23" s="63"/>
    </row>
    <row r="24" s="33" customFormat="1" ht="15.5" spans="1:11">
      <c r="A24" s="44" t="s">
        <v>7</v>
      </c>
      <c r="B24" s="13" t="s">
        <v>21</v>
      </c>
      <c r="C24" s="47" t="s">
        <v>66</v>
      </c>
      <c r="D24" s="13" t="s">
        <v>42</v>
      </c>
      <c r="E24" s="47" t="s">
        <v>31</v>
      </c>
      <c r="F24" s="47">
        <v>4</v>
      </c>
      <c r="G24" s="44" t="s">
        <v>25</v>
      </c>
      <c r="H24" s="47"/>
      <c r="I24" s="57">
        <v>16</v>
      </c>
      <c r="J24" s="60">
        <f>I24*F24</f>
        <v>64</v>
      </c>
      <c r="K24" s="63"/>
    </row>
    <row r="25" s="33" customFormat="1" ht="15.5" spans="1:11">
      <c r="A25" s="44" t="s">
        <v>7</v>
      </c>
      <c r="B25" s="13" t="s">
        <v>21</v>
      </c>
      <c r="C25" s="44" t="s">
        <v>47</v>
      </c>
      <c r="D25" s="13" t="s">
        <v>30</v>
      </c>
      <c r="E25" s="44" t="s">
        <v>31</v>
      </c>
      <c r="F25" s="44">
        <v>2</v>
      </c>
      <c r="G25" s="47">
        <v>3.5</v>
      </c>
      <c r="H25" s="47"/>
      <c r="I25" s="57" t="s">
        <v>32</v>
      </c>
      <c r="J25" s="56">
        <f t="shared" si="3"/>
        <v>6.93</v>
      </c>
      <c r="K25" s="62"/>
    </row>
    <row r="26" s="33" customFormat="1" ht="15.5" spans="1:11">
      <c r="A26" s="44" t="s">
        <v>7</v>
      </c>
      <c r="B26" s="13" t="s">
        <v>21</v>
      </c>
      <c r="C26" s="47" t="s">
        <v>67</v>
      </c>
      <c r="D26" s="13" t="s">
        <v>30</v>
      </c>
      <c r="E26" s="44" t="s">
        <v>31</v>
      </c>
      <c r="F26" s="44">
        <v>1</v>
      </c>
      <c r="G26" s="47">
        <v>80</v>
      </c>
      <c r="H26" s="47"/>
      <c r="I26" s="57" t="s">
        <v>32</v>
      </c>
      <c r="J26" s="56">
        <f t="shared" si="3"/>
        <v>158.4</v>
      </c>
      <c r="K26" s="62"/>
    </row>
    <row r="27" s="33" customFormat="1" ht="13.75" spans="1:11">
      <c r="A27" s="44" t="s">
        <v>7</v>
      </c>
      <c r="B27" s="13" t="s">
        <v>21</v>
      </c>
      <c r="C27" s="47" t="s">
        <v>68</v>
      </c>
      <c r="D27" s="50" t="s">
        <v>69</v>
      </c>
      <c r="E27" s="44" t="s">
        <v>31</v>
      </c>
      <c r="F27" s="44">
        <v>6</v>
      </c>
      <c r="G27" s="50">
        <v>1062</v>
      </c>
      <c r="H27" s="47"/>
      <c r="I27" s="13" t="s">
        <v>70</v>
      </c>
      <c r="J27" s="56">
        <f>13190/1000*G27</f>
        <v>14007.78</v>
      </c>
      <c r="K27" s="62"/>
    </row>
    <row r="28" s="33" customFormat="1" ht="13.75" spans="1:11">
      <c r="A28" s="44" t="s">
        <v>7</v>
      </c>
      <c r="B28" s="13" t="s">
        <v>21</v>
      </c>
      <c r="C28" s="47" t="s">
        <v>68</v>
      </c>
      <c r="D28" s="47" t="s">
        <v>71</v>
      </c>
      <c r="E28" s="44" t="s">
        <v>31</v>
      </c>
      <c r="F28" s="44">
        <v>4</v>
      </c>
      <c r="G28" s="50">
        <v>1080</v>
      </c>
      <c r="H28" s="47"/>
      <c r="I28" s="13" t="s">
        <v>72</v>
      </c>
      <c r="J28" s="56">
        <f>13540/1000*G28</f>
        <v>14623.2</v>
      </c>
      <c r="K28" s="63"/>
    </row>
    <row r="29" s="33" customFormat="1" ht="13.75" spans="1:11">
      <c r="A29" s="44" t="s">
        <v>7</v>
      </c>
      <c r="B29" s="13" t="s">
        <v>21</v>
      </c>
      <c r="C29" s="47" t="s">
        <v>73</v>
      </c>
      <c r="D29" s="47" t="s">
        <v>73</v>
      </c>
      <c r="E29" s="44" t="s">
        <v>31</v>
      </c>
      <c r="F29" s="44">
        <v>1</v>
      </c>
      <c r="G29" s="47">
        <v>7.8</v>
      </c>
      <c r="H29" s="47"/>
      <c r="I29" s="13">
        <v>3</v>
      </c>
      <c r="J29" s="56">
        <f t="shared" ref="J29:J33" si="4">I29*F29</f>
        <v>3</v>
      </c>
      <c r="K29" s="63"/>
    </row>
    <row r="30" s="33" customFormat="1" ht="13.75" spans="1:11">
      <c r="A30" s="44" t="s">
        <v>7</v>
      </c>
      <c r="B30" s="13" t="s">
        <v>21</v>
      </c>
      <c r="C30" s="47" t="s">
        <v>74</v>
      </c>
      <c r="D30" s="13" t="s">
        <v>75</v>
      </c>
      <c r="E30" s="50" t="s">
        <v>76</v>
      </c>
      <c r="F30" s="44">
        <v>6</v>
      </c>
      <c r="G30" s="47">
        <v>780</v>
      </c>
      <c r="H30" s="47"/>
      <c r="I30" s="13" t="s">
        <v>77</v>
      </c>
      <c r="J30" s="56">
        <f>2220/1000*G30</f>
        <v>1731.6</v>
      </c>
      <c r="K30" s="62"/>
    </row>
    <row r="31" customHeight="1" spans="1:11">
      <c r="A31" s="40" t="s">
        <v>8</v>
      </c>
      <c r="B31" s="13" t="s">
        <v>21</v>
      </c>
      <c r="C31" s="41" t="s">
        <v>78</v>
      </c>
      <c r="D31" s="37" t="s">
        <v>78</v>
      </c>
      <c r="E31" s="40" t="s">
        <v>24</v>
      </c>
      <c r="F31" s="40">
        <v>15</v>
      </c>
      <c r="G31" s="40" t="s">
        <v>25</v>
      </c>
      <c r="H31" s="40" t="s">
        <v>25</v>
      </c>
      <c r="I31" s="57">
        <v>527</v>
      </c>
      <c r="J31" s="55">
        <f t="shared" si="4"/>
        <v>7905</v>
      </c>
      <c r="K31" s="41"/>
    </row>
    <row r="32" customHeight="1" spans="1:11">
      <c r="A32" s="40" t="s">
        <v>8</v>
      </c>
      <c r="B32" s="13" t="s">
        <v>21</v>
      </c>
      <c r="C32" s="41" t="s">
        <v>79</v>
      </c>
      <c r="D32" s="37" t="s">
        <v>78</v>
      </c>
      <c r="E32" s="40" t="s">
        <v>24</v>
      </c>
      <c r="F32" s="40">
        <v>2</v>
      </c>
      <c r="G32" s="40" t="s">
        <v>25</v>
      </c>
      <c r="H32" s="40" t="s">
        <v>25</v>
      </c>
      <c r="I32" s="57">
        <v>527</v>
      </c>
      <c r="J32" s="55">
        <f t="shared" si="4"/>
        <v>1054</v>
      </c>
      <c r="K32" s="41"/>
    </row>
    <row r="33" customHeight="1" spans="1:11">
      <c r="A33" s="40" t="s">
        <v>8</v>
      </c>
      <c r="B33" s="13" t="s">
        <v>21</v>
      </c>
      <c r="C33" s="41" t="s">
        <v>80</v>
      </c>
      <c r="D33" s="41" t="s">
        <v>80</v>
      </c>
      <c r="E33" s="40" t="s">
        <v>24</v>
      </c>
      <c r="F33" s="40">
        <v>72</v>
      </c>
      <c r="G33" s="40" t="s">
        <v>25</v>
      </c>
      <c r="H33" s="40" t="s">
        <v>25</v>
      </c>
      <c r="I33" s="37">
        <v>950</v>
      </c>
      <c r="J33" s="55">
        <f t="shared" si="4"/>
        <v>68400</v>
      </c>
      <c r="K33" s="41"/>
    </row>
    <row r="34" customHeight="1" spans="1:11">
      <c r="A34" s="40" t="s">
        <v>8</v>
      </c>
      <c r="B34" s="13" t="s">
        <v>21</v>
      </c>
      <c r="C34" s="41" t="s">
        <v>81</v>
      </c>
      <c r="D34" s="37" t="s">
        <v>30</v>
      </c>
      <c r="E34" s="40" t="s">
        <v>31</v>
      </c>
      <c r="F34" s="40">
        <v>2</v>
      </c>
      <c r="G34" s="40">
        <v>48</v>
      </c>
      <c r="H34" s="40" t="s">
        <v>25</v>
      </c>
      <c r="I34" s="57" t="s">
        <v>32</v>
      </c>
      <c r="J34" s="56">
        <f t="shared" ref="J34:J37" si="5">1980/1000*G34</f>
        <v>95.04</v>
      </c>
      <c r="K34" s="41"/>
    </row>
    <row r="35" customHeight="1" spans="1:11">
      <c r="A35" s="40" t="s">
        <v>8</v>
      </c>
      <c r="B35" s="13" t="s">
        <v>21</v>
      </c>
      <c r="C35" s="41" t="s">
        <v>82</v>
      </c>
      <c r="D35" s="37" t="s">
        <v>30</v>
      </c>
      <c r="E35" s="40" t="s">
        <v>31</v>
      </c>
      <c r="F35" s="40">
        <v>3</v>
      </c>
      <c r="G35" s="40">
        <v>1</v>
      </c>
      <c r="H35" s="40" t="s">
        <v>25</v>
      </c>
      <c r="I35" s="57" t="s">
        <v>32</v>
      </c>
      <c r="J35" s="56">
        <f t="shared" si="5"/>
        <v>1.98</v>
      </c>
      <c r="K35" s="41"/>
    </row>
    <row r="36" customHeight="1" spans="1:11">
      <c r="A36" s="40" t="s">
        <v>8</v>
      </c>
      <c r="B36" s="13" t="s">
        <v>21</v>
      </c>
      <c r="C36" s="41" t="s">
        <v>83</v>
      </c>
      <c r="D36" s="37" t="s">
        <v>30</v>
      </c>
      <c r="E36" s="40" t="s">
        <v>31</v>
      </c>
      <c r="F36" s="40">
        <v>3</v>
      </c>
      <c r="G36" s="40">
        <v>2</v>
      </c>
      <c r="H36" s="40" t="s">
        <v>25</v>
      </c>
      <c r="I36" s="57" t="s">
        <v>32</v>
      </c>
      <c r="J36" s="56">
        <f t="shared" si="5"/>
        <v>3.96</v>
      </c>
      <c r="K36" s="41"/>
    </row>
    <row r="37" customHeight="1" spans="1:11">
      <c r="A37" s="40" t="s">
        <v>8</v>
      </c>
      <c r="B37" s="13" t="s">
        <v>21</v>
      </c>
      <c r="C37" s="41" t="s">
        <v>84</v>
      </c>
      <c r="D37" s="37" t="s">
        <v>30</v>
      </c>
      <c r="E37" s="40" t="s">
        <v>31</v>
      </c>
      <c r="F37" s="40">
        <v>2</v>
      </c>
      <c r="G37" s="40">
        <v>3</v>
      </c>
      <c r="H37" s="40" t="s">
        <v>25</v>
      </c>
      <c r="I37" s="57" t="s">
        <v>32</v>
      </c>
      <c r="J37" s="56">
        <f t="shared" si="5"/>
        <v>5.94</v>
      </c>
      <c r="K37" s="41"/>
    </row>
    <row r="38" customHeight="1" spans="1:11">
      <c r="A38" s="40" t="s">
        <v>8</v>
      </c>
      <c r="B38" s="13" t="s">
        <v>21</v>
      </c>
      <c r="C38" s="41" t="s">
        <v>41</v>
      </c>
      <c r="D38" s="37" t="s">
        <v>42</v>
      </c>
      <c r="E38" s="40" t="s">
        <v>31</v>
      </c>
      <c r="F38" s="40">
        <v>62</v>
      </c>
      <c r="G38" s="37">
        <v>124</v>
      </c>
      <c r="H38" s="40" t="s">
        <v>25</v>
      </c>
      <c r="I38" s="57">
        <v>16</v>
      </c>
      <c r="J38" s="60">
        <f>I38*F38</f>
        <v>992</v>
      </c>
      <c r="K38" s="41"/>
    </row>
    <row r="39" customHeight="1" spans="1:11">
      <c r="A39" s="40" t="s">
        <v>8</v>
      </c>
      <c r="B39" s="13" t="s">
        <v>21</v>
      </c>
      <c r="C39" s="41" t="s">
        <v>85</v>
      </c>
      <c r="D39" s="37" t="s">
        <v>30</v>
      </c>
      <c r="E39" s="40" t="s">
        <v>56</v>
      </c>
      <c r="F39" s="40">
        <v>2</v>
      </c>
      <c r="G39" s="40">
        <v>16</v>
      </c>
      <c r="H39" s="40" t="s">
        <v>25</v>
      </c>
      <c r="I39" s="57" t="s">
        <v>32</v>
      </c>
      <c r="J39" s="56">
        <f t="shared" ref="J39:J44" si="6">1980/1000*G39</f>
        <v>31.68</v>
      </c>
      <c r="K39" s="41"/>
    </row>
    <row r="40" customHeight="1" spans="1:11">
      <c r="A40" s="40" t="s">
        <v>8</v>
      </c>
      <c r="B40" s="13" t="s">
        <v>21</v>
      </c>
      <c r="C40" s="41" t="s">
        <v>86</v>
      </c>
      <c r="D40" s="40" t="s">
        <v>86</v>
      </c>
      <c r="E40" s="40" t="s">
        <v>31</v>
      </c>
      <c r="F40" s="40">
        <v>1</v>
      </c>
      <c r="G40" s="40">
        <v>12</v>
      </c>
      <c r="H40" s="40" t="s">
        <v>25</v>
      </c>
      <c r="I40" s="57">
        <v>102</v>
      </c>
      <c r="J40" s="56">
        <f>I40*F40</f>
        <v>102</v>
      </c>
      <c r="K40" s="41"/>
    </row>
    <row r="41" customHeight="1" spans="1:11">
      <c r="A41" s="40" t="s">
        <v>8</v>
      </c>
      <c r="B41" s="13" t="s">
        <v>21</v>
      </c>
      <c r="C41" s="41" t="s">
        <v>87</v>
      </c>
      <c r="D41" s="37" t="s">
        <v>30</v>
      </c>
      <c r="E41" s="40" t="s">
        <v>31</v>
      </c>
      <c r="F41" s="40">
        <v>1</v>
      </c>
      <c r="G41" s="40">
        <v>0.5</v>
      </c>
      <c r="H41" s="40" t="s">
        <v>25</v>
      </c>
      <c r="I41" s="57" t="s">
        <v>32</v>
      </c>
      <c r="J41" s="56">
        <f t="shared" si="6"/>
        <v>0.99</v>
      </c>
      <c r="K41" s="41"/>
    </row>
    <row r="42" customHeight="1" spans="1:11">
      <c r="A42" s="40" t="s">
        <v>8</v>
      </c>
      <c r="B42" s="13" t="s">
        <v>21</v>
      </c>
      <c r="C42" s="41" t="s">
        <v>88</v>
      </c>
      <c r="D42" s="37" t="s">
        <v>30</v>
      </c>
      <c r="E42" s="40" t="s">
        <v>31</v>
      </c>
      <c r="F42" s="40">
        <v>1</v>
      </c>
      <c r="G42" s="40">
        <v>0.5</v>
      </c>
      <c r="H42" s="40" t="s">
        <v>25</v>
      </c>
      <c r="I42" s="57" t="s">
        <v>32</v>
      </c>
      <c r="J42" s="56">
        <f t="shared" si="6"/>
        <v>0.99</v>
      </c>
      <c r="K42" s="41"/>
    </row>
    <row r="43" customHeight="1" spans="1:11">
      <c r="A43" s="40" t="s">
        <v>8</v>
      </c>
      <c r="B43" s="13" t="s">
        <v>21</v>
      </c>
      <c r="C43" s="41" t="s">
        <v>89</v>
      </c>
      <c r="D43" s="37" t="s">
        <v>30</v>
      </c>
      <c r="E43" s="40" t="s">
        <v>31</v>
      </c>
      <c r="F43" s="40">
        <v>1</v>
      </c>
      <c r="G43" s="40">
        <v>1</v>
      </c>
      <c r="H43" s="40" t="s">
        <v>25</v>
      </c>
      <c r="I43" s="57" t="s">
        <v>32</v>
      </c>
      <c r="J43" s="56">
        <f t="shared" si="6"/>
        <v>1.98</v>
      </c>
      <c r="K43" s="41"/>
    </row>
    <row r="44" customHeight="1" spans="1:11">
      <c r="A44" s="40" t="s">
        <v>8</v>
      </c>
      <c r="B44" s="13" t="s">
        <v>21</v>
      </c>
      <c r="C44" s="41" t="s">
        <v>63</v>
      </c>
      <c r="D44" s="37" t="s">
        <v>30</v>
      </c>
      <c r="E44" s="40" t="s">
        <v>31</v>
      </c>
      <c r="F44" s="40">
        <v>1</v>
      </c>
      <c r="G44" s="40">
        <v>1</v>
      </c>
      <c r="H44" s="40" t="s">
        <v>25</v>
      </c>
      <c r="I44" s="57" t="s">
        <v>32</v>
      </c>
      <c r="J44" s="56">
        <f t="shared" si="6"/>
        <v>1.98</v>
      </c>
      <c r="K44" s="41"/>
    </row>
    <row r="45" customHeight="1" spans="1:11">
      <c r="A45" s="40" t="s">
        <v>8</v>
      </c>
      <c r="B45" s="13" t="s">
        <v>21</v>
      </c>
      <c r="C45" s="41" t="s">
        <v>90</v>
      </c>
      <c r="D45" s="37" t="s">
        <v>90</v>
      </c>
      <c r="E45" s="40" t="s">
        <v>31</v>
      </c>
      <c r="F45" s="40">
        <v>1</v>
      </c>
      <c r="G45" s="40">
        <v>6</v>
      </c>
      <c r="H45" s="40" t="s">
        <v>25</v>
      </c>
      <c r="I45" s="57">
        <v>102</v>
      </c>
      <c r="J45" s="56">
        <f t="shared" ref="J45:J50" si="7">I45*F45</f>
        <v>102</v>
      </c>
      <c r="K45" s="41"/>
    </row>
    <row r="46" customHeight="1" spans="1:11">
      <c r="A46" s="40" t="s">
        <v>8</v>
      </c>
      <c r="B46" s="13" t="s">
        <v>21</v>
      </c>
      <c r="C46" s="41" t="s">
        <v>64</v>
      </c>
      <c r="D46" s="20" t="s">
        <v>50</v>
      </c>
      <c r="E46" s="40" t="s">
        <v>31</v>
      </c>
      <c r="F46" s="40">
        <v>2</v>
      </c>
      <c r="G46" s="40" t="s">
        <v>25</v>
      </c>
      <c r="H46" s="40" t="s">
        <v>25</v>
      </c>
      <c r="I46" s="57">
        <v>102</v>
      </c>
      <c r="J46" s="56">
        <f t="shared" si="7"/>
        <v>204</v>
      </c>
      <c r="K46" s="41"/>
    </row>
    <row r="47" customHeight="1" spans="1:11">
      <c r="A47" s="40" t="s">
        <v>8</v>
      </c>
      <c r="B47" s="13" t="s">
        <v>21</v>
      </c>
      <c r="C47" s="41" t="s">
        <v>48</v>
      </c>
      <c r="D47" s="37" t="s">
        <v>30</v>
      </c>
      <c r="E47" s="40" t="s">
        <v>31</v>
      </c>
      <c r="F47" s="40">
        <v>11</v>
      </c>
      <c r="G47" s="40">
        <v>218</v>
      </c>
      <c r="H47" s="40" t="s">
        <v>25</v>
      </c>
      <c r="I47" s="57" t="s">
        <v>32</v>
      </c>
      <c r="J47" s="56">
        <f>1980/1000*G47</f>
        <v>431.64</v>
      </c>
      <c r="K47" s="41" t="s">
        <v>33</v>
      </c>
    </row>
    <row r="48" customHeight="1" spans="1:11">
      <c r="A48" s="40" t="s">
        <v>8</v>
      </c>
      <c r="B48" s="13" t="s">
        <v>21</v>
      </c>
      <c r="C48" s="41" t="s">
        <v>91</v>
      </c>
      <c r="D48" s="40" t="s">
        <v>39</v>
      </c>
      <c r="E48" s="40" t="s">
        <v>36</v>
      </c>
      <c r="F48" s="40">
        <v>5</v>
      </c>
      <c r="G48" s="40">
        <v>8.5</v>
      </c>
      <c r="H48" s="42">
        <v>0.3</v>
      </c>
      <c r="I48" s="57" t="s">
        <v>40</v>
      </c>
      <c r="J48" s="59">
        <f>70210/1000*H48*G48</f>
        <v>179.0355</v>
      </c>
      <c r="K48" s="41"/>
    </row>
    <row r="49" customHeight="1" spans="1:11">
      <c r="A49" s="40" t="s">
        <v>8</v>
      </c>
      <c r="B49" s="13" t="s">
        <v>21</v>
      </c>
      <c r="C49" s="41" t="s">
        <v>49</v>
      </c>
      <c r="D49" s="20" t="s">
        <v>50</v>
      </c>
      <c r="E49" s="40" t="s">
        <v>31</v>
      </c>
      <c r="F49" s="40">
        <v>2</v>
      </c>
      <c r="G49" s="40" t="s">
        <v>25</v>
      </c>
      <c r="H49" s="40" t="s">
        <v>25</v>
      </c>
      <c r="I49" s="57">
        <v>102</v>
      </c>
      <c r="J49" s="56">
        <f t="shared" si="7"/>
        <v>204</v>
      </c>
      <c r="K49" s="41"/>
    </row>
    <row r="50" customHeight="1" spans="1:11">
      <c r="A50" s="40" t="s">
        <v>8</v>
      </c>
      <c r="B50" s="13" t="s">
        <v>21</v>
      </c>
      <c r="C50" s="41" t="s">
        <v>92</v>
      </c>
      <c r="D50" s="20" t="s">
        <v>50</v>
      </c>
      <c r="E50" s="40" t="s">
        <v>31</v>
      </c>
      <c r="F50" s="40">
        <v>1</v>
      </c>
      <c r="G50" s="40" t="s">
        <v>25</v>
      </c>
      <c r="H50" s="40" t="s">
        <v>25</v>
      </c>
      <c r="I50" s="57">
        <v>102</v>
      </c>
      <c r="J50" s="56">
        <f t="shared" si="7"/>
        <v>102</v>
      </c>
      <c r="K50" s="41"/>
    </row>
    <row r="51" customHeight="1" spans="1:11">
      <c r="A51" s="40" t="s">
        <v>8</v>
      </c>
      <c r="B51" s="13" t="s">
        <v>21</v>
      </c>
      <c r="C51" s="41" t="s">
        <v>93</v>
      </c>
      <c r="D51" s="37" t="s">
        <v>30</v>
      </c>
      <c r="E51" s="40" t="s">
        <v>31</v>
      </c>
      <c r="F51" s="40">
        <v>2</v>
      </c>
      <c r="G51" s="40">
        <v>3</v>
      </c>
      <c r="H51" s="40" t="s">
        <v>25</v>
      </c>
      <c r="I51" s="57" t="s">
        <v>32</v>
      </c>
      <c r="J51" s="56">
        <f>1980/1000*G51</f>
        <v>5.94</v>
      </c>
      <c r="K51" s="41"/>
    </row>
    <row r="52" customHeight="1" spans="1:11">
      <c r="A52" s="40" t="s">
        <v>8</v>
      </c>
      <c r="B52" s="13" t="s">
        <v>21</v>
      </c>
      <c r="C52" s="41" t="s">
        <v>55</v>
      </c>
      <c r="D52" s="40" t="s">
        <v>53</v>
      </c>
      <c r="E52" s="40" t="s">
        <v>56</v>
      </c>
      <c r="F52" s="40">
        <v>8</v>
      </c>
      <c r="G52" s="40" t="s">
        <v>25</v>
      </c>
      <c r="H52" s="42">
        <v>0.45</v>
      </c>
      <c r="I52" s="57" t="s">
        <v>54</v>
      </c>
      <c r="J52" s="55">
        <f>(959*H52+173)*F52</f>
        <v>4836.4</v>
      </c>
      <c r="K52" s="41" t="s">
        <v>33</v>
      </c>
    </row>
    <row r="53" s="34" customFormat="1" ht="13.75" spans="1:11">
      <c r="A53" s="44" t="s">
        <v>9</v>
      </c>
      <c r="B53" s="51" t="s">
        <v>21</v>
      </c>
      <c r="C53" s="44" t="s">
        <v>78</v>
      </c>
      <c r="D53" s="44" t="s">
        <v>78</v>
      </c>
      <c r="E53" s="44" t="s">
        <v>59</v>
      </c>
      <c r="F53" s="44">
        <v>2</v>
      </c>
      <c r="G53" s="44"/>
      <c r="H53" s="44"/>
      <c r="I53" s="52">
        <v>527</v>
      </c>
      <c r="J53" s="64">
        <f t="shared" ref="J53:J59" si="8">I53*F53</f>
        <v>1054</v>
      </c>
      <c r="K53" s="44"/>
    </row>
    <row r="54" s="34" customFormat="1" ht="13.75" spans="1:11">
      <c r="A54" s="44" t="s">
        <v>9</v>
      </c>
      <c r="B54" s="51" t="s">
        <v>21</v>
      </c>
      <c r="C54" s="44" t="s">
        <v>28</v>
      </c>
      <c r="D54" s="52" t="s">
        <v>28</v>
      </c>
      <c r="E54" s="44" t="s">
        <v>59</v>
      </c>
      <c r="F54" s="44">
        <v>4</v>
      </c>
      <c r="G54" s="44"/>
      <c r="H54" s="44"/>
      <c r="I54" s="52">
        <v>413</v>
      </c>
      <c r="J54" s="64">
        <f t="shared" si="8"/>
        <v>1652</v>
      </c>
      <c r="K54" s="44"/>
    </row>
    <row r="55" s="34" customFormat="1" ht="13.75" spans="1:11">
      <c r="A55" s="44" t="s">
        <v>9</v>
      </c>
      <c r="B55" s="51" t="s">
        <v>21</v>
      </c>
      <c r="C55" s="44" t="s">
        <v>23</v>
      </c>
      <c r="D55" s="52" t="s">
        <v>94</v>
      </c>
      <c r="E55" s="44" t="s">
        <v>59</v>
      </c>
      <c r="F55" s="44">
        <v>28</v>
      </c>
      <c r="G55" s="44"/>
      <c r="H55" s="44"/>
      <c r="I55" s="52">
        <v>769</v>
      </c>
      <c r="J55" s="64">
        <f t="shared" si="8"/>
        <v>21532</v>
      </c>
      <c r="K55" s="44"/>
    </row>
    <row r="56" s="34" customFormat="1" ht="13.75" spans="1:11">
      <c r="A56" s="44" t="s">
        <v>9</v>
      </c>
      <c r="B56" s="51" t="s">
        <v>21</v>
      </c>
      <c r="C56" s="44" t="s">
        <v>95</v>
      </c>
      <c r="D56" s="52" t="s">
        <v>80</v>
      </c>
      <c r="E56" s="44" t="s">
        <v>59</v>
      </c>
      <c r="F56" s="44">
        <v>5</v>
      </c>
      <c r="G56" s="44"/>
      <c r="H56" s="44"/>
      <c r="I56" s="52">
        <v>950</v>
      </c>
      <c r="J56" s="64">
        <f t="shared" si="8"/>
        <v>4750</v>
      </c>
      <c r="K56" s="44"/>
    </row>
    <row r="57" s="35" customFormat="1" ht="15.5" spans="1:11">
      <c r="A57" s="44" t="s">
        <v>9</v>
      </c>
      <c r="B57" s="51" t="s">
        <v>21</v>
      </c>
      <c r="C57" s="44" t="s">
        <v>49</v>
      </c>
      <c r="D57" s="53" t="s">
        <v>50</v>
      </c>
      <c r="E57" s="44" t="s">
        <v>31</v>
      </c>
      <c r="F57" s="44">
        <v>13</v>
      </c>
      <c r="G57" s="44"/>
      <c r="H57" s="44"/>
      <c r="I57" s="65">
        <v>102</v>
      </c>
      <c r="J57" s="66">
        <f t="shared" si="8"/>
        <v>1326</v>
      </c>
      <c r="K57" s="44"/>
    </row>
    <row r="58" s="35" customFormat="1" ht="15.5" spans="1:11">
      <c r="A58" s="44" t="s">
        <v>9</v>
      </c>
      <c r="B58" s="51" t="s">
        <v>21</v>
      </c>
      <c r="C58" s="44" t="s">
        <v>96</v>
      </c>
      <c r="D58" s="53" t="s">
        <v>50</v>
      </c>
      <c r="E58" s="44" t="s">
        <v>31</v>
      </c>
      <c r="F58" s="44">
        <v>34</v>
      </c>
      <c r="G58" s="44"/>
      <c r="H58" s="44"/>
      <c r="I58" s="65">
        <v>102</v>
      </c>
      <c r="J58" s="66">
        <f t="shared" si="8"/>
        <v>3468</v>
      </c>
      <c r="K58" s="44"/>
    </row>
    <row r="59" s="35" customFormat="1" ht="13.75" spans="1:11">
      <c r="A59" s="44" t="s">
        <v>9</v>
      </c>
      <c r="B59" s="51" t="s">
        <v>21</v>
      </c>
      <c r="C59" s="44" t="s">
        <v>97</v>
      </c>
      <c r="D59" s="52" t="s">
        <v>98</v>
      </c>
      <c r="E59" s="44" t="s">
        <v>31</v>
      </c>
      <c r="F59" s="44">
        <v>3</v>
      </c>
      <c r="G59" s="44"/>
      <c r="H59" s="44"/>
      <c r="I59" s="52">
        <v>155</v>
      </c>
      <c r="J59" s="66">
        <f t="shared" si="8"/>
        <v>465</v>
      </c>
      <c r="K59" s="44"/>
    </row>
    <row r="60" s="35" customFormat="1" ht="15.5" spans="1:11">
      <c r="A60" s="44" t="s">
        <v>9</v>
      </c>
      <c r="B60" s="51" t="s">
        <v>21</v>
      </c>
      <c r="C60" s="44" t="s">
        <v>52</v>
      </c>
      <c r="D60" s="44" t="s">
        <v>55</v>
      </c>
      <c r="E60" s="44" t="s">
        <v>56</v>
      </c>
      <c r="F60" s="44">
        <v>56</v>
      </c>
      <c r="G60" s="44"/>
      <c r="H60" s="45">
        <v>0.1</v>
      </c>
      <c r="I60" s="65" t="s">
        <v>54</v>
      </c>
      <c r="J60" s="64">
        <f>(959*H60+173)*F60</f>
        <v>15058.4</v>
      </c>
      <c r="K60" s="44"/>
    </row>
    <row r="61" s="35" customFormat="1" ht="15.5" spans="1:11">
      <c r="A61" s="44" t="s">
        <v>9</v>
      </c>
      <c r="B61" s="51" t="s">
        <v>21</v>
      </c>
      <c r="C61" s="44" t="s">
        <v>99</v>
      </c>
      <c r="D61" s="52" t="s">
        <v>42</v>
      </c>
      <c r="E61" s="44" t="s">
        <v>31</v>
      </c>
      <c r="F61" s="44">
        <v>36</v>
      </c>
      <c r="G61" s="44"/>
      <c r="H61" s="44"/>
      <c r="I61" s="65">
        <v>16</v>
      </c>
      <c r="J61" s="67">
        <f>I61*F61</f>
        <v>576</v>
      </c>
      <c r="K61" s="44" t="s">
        <v>100</v>
      </c>
    </row>
    <row r="62" s="35" customFormat="1" ht="15.5" spans="1:11">
      <c r="A62" s="44" t="s">
        <v>9</v>
      </c>
      <c r="B62" s="51" t="s">
        <v>21</v>
      </c>
      <c r="C62" s="44" t="s">
        <v>101</v>
      </c>
      <c r="D62" s="52" t="s">
        <v>30</v>
      </c>
      <c r="E62" s="44" t="s">
        <v>31</v>
      </c>
      <c r="F62" s="44">
        <v>18</v>
      </c>
      <c r="G62" s="54">
        <v>360</v>
      </c>
      <c r="H62" s="44"/>
      <c r="I62" s="65" t="s">
        <v>32</v>
      </c>
      <c r="J62" s="66">
        <f t="shared" ref="J62:J65" si="9">1980/1000*G62</f>
        <v>712.8</v>
      </c>
      <c r="K62" s="44"/>
    </row>
    <row r="63" s="35" customFormat="1" ht="15.5" spans="1:11">
      <c r="A63" s="44" t="s">
        <v>9</v>
      </c>
      <c r="B63" s="51" t="s">
        <v>21</v>
      </c>
      <c r="C63" s="44" t="s">
        <v>29</v>
      </c>
      <c r="D63" s="52" t="s">
        <v>30</v>
      </c>
      <c r="E63" s="44" t="s">
        <v>56</v>
      </c>
      <c r="F63" s="44">
        <v>9</v>
      </c>
      <c r="G63" s="54">
        <v>180</v>
      </c>
      <c r="H63" s="44"/>
      <c r="I63" s="65" t="s">
        <v>32</v>
      </c>
      <c r="J63" s="66">
        <f t="shared" si="9"/>
        <v>356.4</v>
      </c>
      <c r="K63" s="44"/>
    </row>
    <row r="64" s="35" customFormat="1" ht="13.75" spans="1:11">
      <c r="A64" s="44" t="s">
        <v>9</v>
      </c>
      <c r="B64" s="51" t="s">
        <v>21</v>
      </c>
      <c r="C64" s="44" t="s">
        <v>102</v>
      </c>
      <c r="D64" s="52" t="s">
        <v>69</v>
      </c>
      <c r="E64" s="44" t="s">
        <v>59</v>
      </c>
      <c r="F64" s="44">
        <v>2</v>
      </c>
      <c r="G64" s="54">
        <v>320</v>
      </c>
      <c r="H64" s="44"/>
      <c r="I64" s="51" t="s">
        <v>70</v>
      </c>
      <c r="J64" s="66">
        <f>13190/1000*G64</f>
        <v>4220.8</v>
      </c>
      <c r="K64" s="44"/>
    </row>
    <row r="65" s="35" customFormat="1" ht="15.5" spans="1:11">
      <c r="A65" s="44" t="s">
        <v>9</v>
      </c>
      <c r="B65" s="51" t="s">
        <v>21</v>
      </c>
      <c r="C65" s="44" t="s">
        <v>103</v>
      </c>
      <c r="D65" s="52" t="s">
        <v>30</v>
      </c>
      <c r="E65" s="44" t="s">
        <v>31</v>
      </c>
      <c r="F65" s="44">
        <v>8</v>
      </c>
      <c r="G65" s="54">
        <v>1</v>
      </c>
      <c r="H65" s="44"/>
      <c r="I65" s="65" t="s">
        <v>32</v>
      </c>
      <c r="J65" s="66">
        <f t="shared" si="9"/>
        <v>1.98</v>
      </c>
      <c r="K65" s="44"/>
    </row>
    <row r="66" s="35" customFormat="1" ht="15.5" spans="1:11">
      <c r="A66" s="44" t="s">
        <v>9</v>
      </c>
      <c r="B66" s="51" t="s">
        <v>21</v>
      </c>
      <c r="C66" s="44" t="s">
        <v>104</v>
      </c>
      <c r="D66" s="52" t="s">
        <v>104</v>
      </c>
      <c r="E66" s="44" t="s">
        <v>31</v>
      </c>
      <c r="F66" s="44">
        <v>8</v>
      </c>
      <c r="G66" s="54">
        <v>1.2</v>
      </c>
      <c r="H66" s="44"/>
      <c r="I66" s="65">
        <v>102</v>
      </c>
      <c r="J66" s="66">
        <f>I66*F66</f>
        <v>816</v>
      </c>
      <c r="K66" s="44"/>
    </row>
    <row r="67" s="35" customFormat="1" ht="15.5" spans="1:11">
      <c r="A67" s="44" t="s">
        <v>9</v>
      </c>
      <c r="B67" s="51" t="s">
        <v>21</v>
      </c>
      <c r="C67" s="44" t="s">
        <v>105</v>
      </c>
      <c r="D67" s="51" t="s">
        <v>45</v>
      </c>
      <c r="E67" s="44" t="s">
        <v>31</v>
      </c>
      <c r="F67" s="44">
        <v>1</v>
      </c>
      <c r="G67" s="44">
        <v>1</v>
      </c>
      <c r="H67" s="45">
        <v>1</v>
      </c>
      <c r="I67" s="65" t="s">
        <v>40</v>
      </c>
      <c r="J67" s="68">
        <f>70210/1000*H67*G67</f>
        <v>70.21</v>
      </c>
      <c r="K67" s="44"/>
    </row>
    <row r="68" s="35" customFormat="1" ht="15.5" spans="1:11">
      <c r="A68" s="44" t="s">
        <v>9</v>
      </c>
      <c r="B68" s="51" t="s">
        <v>21</v>
      </c>
      <c r="C68" s="44" t="s">
        <v>106</v>
      </c>
      <c r="D68" s="52" t="s">
        <v>30</v>
      </c>
      <c r="E68" s="44" t="s">
        <v>31</v>
      </c>
      <c r="F68" s="44">
        <v>2</v>
      </c>
      <c r="G68" s="44">
        <v>40</v>
      </c>
      <c r="H68" s="44"/>
      <c r="I68" s="65" t="s">
        <v>32</v>
      </c>
      <c r="J68" s="66">
        <f t="shared" ref="J68:J72" si="10">1980/1000*G68</f>
        <v>79.2</v>
      </c>
      <c r="K68" s="44"/>
    </row>
    <row r="69" s="35" customFormat="1" ht="15.5" spans="1:11">
      <c r="A69" s="44" t="s">
        <v>9</v>
      </c>
      <c r="B69" s="51" t="s">
        <v>21</v>
      </c>
      <c r="C69" s="44" t="s">
        <v>84</v>
      </c>
      <c r="D69" s="52" t="s">
        <v>30</v>
      </c>
      <c r="E69" s="44" t="s">
        <v>31</v>
      </c>
      <c r="F69" s="44">
        <v>4</v>
      </c>
      <c r="G69" s="44">
        <v>1</v>
      </c>
      <c r="H69" s="44"/>
      <c r="I69" s="65" t="s">
        <v>32</v>
      </c>
      <c r="J69" s="66">
        <f t="shared" si="10"/>
        <v>1.98</v>
      </c>
      <c r="K69" s="44"/>
    </row>
    <row r="70" s="35" customFormat="1" ht="15.5" spans="1:11">
      <c r="A70" s="44" t="s">
        <v>9</v>
      </c>
      <c r="B70" s="51" t="s">
        <v>21</v>
      </c>
      <c r="C70" s="44" t="s">
        <v>107</v>
      </c>
      <c r="D70" s="52" t="s">
        <v>30</v>
      </c>
      <c r="E70" s="44" t="s">
        <v>31</v>
      </c>
      <c r="F70" s="44">
        <v>2</v>
      </c>
      <c r="G70" s="44">
        <v>10</v>
      </c>
      <c r="H70" s="44"/>
      <c r="I70" s="65" t="s">
        <v>32</v>
      </c>
      <c r="J70" s="66">
        <f t="shared" si="10"/>
        <v>19.8</v>
      </c>
      <c r="K70" s="44"/>
    </row>
    <row r="71" s="35" customFormat="1" ht="15.5" spans="1:11">
      <c r="A71" s="44" t="s">
        <v>9</v>
      </c>
      <c r="B71" s="51" t="s">
        <v>21</v>
      </c>
      <c r="C71" s="44" t="s">
        <v>108</v>
      </c>
      <c r="D71" s="52" t="s">
        <v>30</v>
      </c>
      <c r="E71" s="44" t="s">
        <v>31</v>
      </c>
      <c r="F71" s="44">
        <v>12</v>
      </c>
      <c r="G71" s="44">
        <v>2</v>
      </c>
      <c r="H71" s="44"/>
      <c r="I71" s="65" t="s">
        <v>32</v>
      </c>
      <c r="J71" s="66">
        <f t="shared" si="10"/>
        <v>3.96</v>
      </c>
      <c r="K71" s="44"/>
    </row>
    <row r="72" s="35" customFormat="1" ht="15.5" spans="1:11">
      <c r="A72" s="44" t="s">
        <v>9</v>
      </c>
      <c r="B72" s="51" t="s">
        <v>21</v>
      </c>
      <c r="C72" s="44" t="s">
        <v>109</v>
      </c>
      <c r="D72" s="52" t="s">
        <v>30</v>
      </c>
      <c r="E72" s="44" t="s">
        <v>31</v>
      </c>
      <c r="F72" s="44">
        <v>46</v>
      </c>
      <c r="G72" s="44">
        <v>10</v>
      </c>
      <c r="H72" s="44"/>
      <c r="I72" s="65" t="s">
        <v>32</v>
      </c>
      <c r="J72" s="66">
        <f t="shared" si="10"/>
        <v>19.8</v>
      </c>
      <c r="K72" s="44"/>
    </row>
    <row r="73" s="35" customFormat="1" ht="15.5" spans="1:11">
      <c r="A73" s="44" t="s">
        <v>9</v>
      </c>
      <c r="B73" s="51" t="s">
        <v>21</v>
      </c>
      <c r="C73" s="44" t="s">
        <v>110</v>
      </c>
      <c r="D73" s="51" t="s">
        <v>45</v>
      </c>
      <c r="E73" s="44" t="s">
        <v>60</v>
      </c>
      <c r="F73" s="44">
        <v>17</v>
      </c>
      <c r="G73" s="44">
        <v>17</v>
      </c>
      <c r="H73" s="45">
        <v>1</v>
      </c>
      <c r="I73" s="65" t="s">
        <v>40</v>
      </c>
      <c r="J73" s="68">
        <f>70210/1000*H73*G73</f>
        <v>1193.57</v>
      </c>
      <c r="K73" s="44" t="s">
        <v>111</v>
      </c>
    </row>
    <row r="74" s="35" customFormat="1" ht="15.5" spans="1:11">
      <c r="A74" s="44" t="s">
        <v>9</v>
      </c>
      <c r="B74" s="51" t="s">
        <v>21</v>
      </c>
      <c r="C74" s="44" t="s">
        <v>110</v>
      </c>
      <c r="D74" s="52" t="s">
        <v>30</v>
      </c>
      <c r="E74" s="44" t="s">
        <v>60</v>
      </c>
      <c r="F74" s="44">
        <v>4</v>
      </c>
      <c r="G74" s="44">
        <v>4</v>
      </c>
      <c r="H74" s="44"/>
      <c r="I74" s="65" t="s">
        <v>32</v>
      </c>
      <c r="J74" s="66">
        <f t="shared" ref="J74:J80" si="11">1980/1000*G74</f>
        <v>7.92</v>
      </c>
      <c r="K74" s="44" t="s">
        <v>112</v>
      </c>
    </row>
    <row r="75" s="35" customFormat="1" ht="15.5" spans="1:11">
      <c r="A75" s="44" t="s">
        <v>9</v>
      </c>
      <c r="B75" s="51" t="s">
        <v>21</v>
      </c>
      <c r="C75" s="44" t="s">
        <v>87</v>
      </c>
      <c r="D75" s="52" t="s">
        <v>30</v>
      </c>
      <c r="E75" s="44" t="s">
        <v>31</v>
      </c>
      <c r="F75" s="44">
        <v>24</v>
      </c>
      <c r="G75" s="44">
        <v>2</v>
      </c>
      <c r="H75" s="44"/>
      <c r="I75" s="65" t="s">
        <v>32</v>
      </c>
      <c r="J75" s="66">
        <f t="shared" si="11"/>
        <v>3.96</v>
      </c>
      <c r="K75" s="44"/>
    </row>
    <row r="76" s="35" customFormat="1" ht="13.75" spans="1:11">
      <c r="A76" s="44" t="s">
        <v>9</v>
      </c>
      <c r="B76" s="51" t="s">
        <v>21</v>
      </c>
      <c r="C76" s="44" t="s">
        <v>61</v>
      </c>
      <c r="D76" s="52" t="s">
        <v>35</v>
      </c>
      <c r="E76" s="44" t="s">
        <v>62</v>
      </c>
      <c r="F76" s="44">
        <v>47</v>
      </c>
      <c r="G76" s="44">
        <v>23</v>
      </c>
      <c r="H76" s="45">
        <v>0.23</v>
      </c>
      <c r="I76" s="64" t="s">
        <v>37</v>
      </c>
      <c r="J76" s="68">
        <f>17160/1000*H76*G76</f>
        <v>90.7764</v>
      </c>
      <c r="K76" s="44"/>
    </row>
    <row r="77" s="35" customFormat="1" ht="13.75" spans="1:11">
      <c r="A77" s="44" t="s">
        <v>9</v>
      </c>
      <c r="B77" s="51" t="s">
        <v>21</v>
      </c>
      <c r="C77" s="44" t="s">
        <v>61</v>
      </c>
      <c r="D77" s="52" t="s">
        <v>35</v>
      </c>
      <c r="E77" s="44" t="s">
        <v>76</v>
      </c>
      <c r="F77" s="44">
        <v>18</v>
      </c>
      <c r="G77" s="44">
        <v>18</v>
      </c>
      <c r="H77" s="45">
        <v>0.23</v>
      </c>
      <c r="I77" s="64" t="s">
        <v>37</v>
      </c>
      <c r="J77" s="68">
        <f>17160/1000*H77*G77</f>
        <v>71.0424</v>
      </c>
      <c r="K77" s="44"/>
    </row>
    <row r="78" s="35" customFormat="1" ht="15.5" spans="1:11">
      <c r="A78" s="44" t="s">
        <v>9</v>
      </c>
      <c r="B78" s="51" t="s">
        <v>21</v>
      </c>
      <c r="C78" s="44" t="s">
        <v>113</v>
      </c>
      <c r="D78" s="52" t="s">
        <v>30</v>
      </c>
      <c r="E78" s="44" t="s">
        <v>31</v>
      </c>
      <c r="F78" s="44">
        <v>35</v>
      </c>
      <c r="G78" s="44">
        <v>3</v>
      </c>
      <c r="H78" s="44"/>
      <c r="I78" s="65" t="s">
        <v>32</v>
      </c>
      <c r="J78" s="66">
        <f t="shared" si="11"/>
        <v>5.94</v>
      </c>
      <c r="K78" s="44"/>
    </row>
    <row r="79" s="35" customFormat="1" ht="15.5" spans="1:11">
      <c r="A79" s="44" t="s">
        <v>9</v>
      </c>
      <c r="B79" s="51" t="s">
        <v>21</v>
      </c>
      <c r="C79" s="44" t="s">
        <v>114</v>
      </c>
      <c r="D79" s="52" t="s">
        <v>30</v>
      </c>
      <c r="E79" s="44" t="s">
        <v>59</v>
      </c>
      <c r="F79" s="44">
        <v>7</v>
      </c>
      <c r="G79" s="44">
        <v>420</v>
      </c>
      <c r="H79" s="44"/>
      <c r="I79" s="65" t="s">
        <v>32</v>
      </c>
      <c r="J79" s="66">
        <f t="shared" si="11"/>
        <v>831.6</v>
      </c>
      <c r="K79" s="44"/>
    </row>
    <row r="80" s="35" customFormat="1" ht="15.5" spans="1:11">
      <c r="A80" s="44" t="s">
        <v>9</v>
      </c>
      <c r="B80" s="51" t="s">
        <v>21</v>
      </c>
      <c r="C80" s="44" t="s">
        <v>48</v>
      </c>
      <c r="D80" s="52" t="s">
        <v>30</v>
      </c>
      <c r="E80" s="44" t="s">
        <v>56</v>
      </c>
      <c r="F80" s="44">
        <v>15</v>
      </c>
      <c r="G80" s="44">
        <v>225</v>
      </c>
      <c r="H80" s="44"/>
      <c r="I80" s="65" t="s">
        <v>32</v>
      </c>
      <c r="J80" s="66">
        <f t="shared" si="11"/>
        <v>445.5</v>
      </c>
      <c r="K80" s="44"/>
    </row>
    <row r="81" s="35" customFormat="1" ht="15.5" spans="1:11">
      <c r="A81" s="44" t="s">
        <v>9</v>
      </c>
      <c r="B81" s="51" t="s">
        <v>21</v>
      </c>
      <c r="C81" s="44" t="s">
        <v>115</v>
      </c>
      <c r="D81" s="51" t="s">
        <v>45</v>
      </c>
      <c r="E81" s="44" t="s">
        <v>36</v>
      </c>
      <c r="F81" s="44">
        <v>2</v>
      </c>
      <c r="G81" s="44">
        <v>1</v>
      </c>
      <c r="H81" s="45">
        <v>0.5</v>
      </c>
      <c r="I81" s="65" t="s">
        <v>40</v>
      </c>
      <c r="J81" s="68">
        <f t="shared" ref="J81:J84" si="12">70210/1000*H81*G81</f>
        <v>35.105</v>
      </c>
      <c r="K81" s="44"/>
    </row>
    <row r="82" s="35" customFormat="1" ht="15.5" spans="1:11">
      <c r="A82" s="44" t="s">
        <v>9</v>
      </c>
      <c r="B82" s="51" t="s">
        <v>21</v>
      </c>
      <c r="C82" s="44" t="s">
        <v>115</v>
      </c>
      <c r="D82" s="51" t="s">
        <v>45</v>
      </c>
      <c r="E82" s="44" t="s">
        <v>62</v>
      </c>
      <c r="F82" s="44">
        <v>5</v>
      </c>
      <c r="G82" s="44">
        <v>3.5</v>
      </c>
      <c r="H82" s="45">
        <v>0.5</v>
      </c>
      <c r="I82" s="65" t="s">
        <v>40</v>
      </c>
      <c r="J82" s="68">
        <f t="shared" si="12"/>
        <v>122.8675</v>
      </c>
      <c r="K82" s="44"/>
    </row>
    <row r="83" s="35" customFormat="1" ht="15.5" spans="1:11">
      <c r="A83" s="44" t="s">
        <v>9</v>
      </c>
      <c r="B83" s="51" t="s">
        <v>21</v>
      </c>
      <c r="C83" s="44" t="s">
        <v>116</v>
      </c>
      <c r="D83" s="51" t="s">
        <v>45</v>
      </c>
      <c r="E83" s="44" t="s">
        <v>36</v>
      </c>
      <c r="F83" s="44">
        <v>80</v>
      </c>
      <c r="G83" s="44">
        <v>23</v>
      </c>
      <c r="H83" s="45">
        <v>0.5</v>
      </c>
      <c r="I83" s="65" t="s">
        <v>40</v>
      </c>
      <c r="J83" s="68">
        <f t="shared" si="12"/>
        <v>807.415</v>
      </c>
      <c r="K83" s="44"/>
    </row>
    <row r="84" s="35" customFormat="1" ht="15.5" spans="1:11">
      <c r="A84" s="44" t="s">
        <v>9</v>
      </c>
      <c r="B84" s="51" t="s">
        <v>21</v>
      </c>
      <c r="C84" s="44" t="s">
        <v>116</v>
      </c>
      <c r="D84" s="51" t="s">
        <v>45</v>
      </c>
      <c r="E84" s="44" t="s">
        <v>62</v>
      </c>
      <c r="F84" s="44">
        <v>17</v>
      </c>
      <c r="G84" s="54">
        <v>3.5</v>
      </c>
      <c r="H84" s="45">
        <v>0.5</v>
      </c>
      <c r="I84" s="65" t="s">
        <v>40</v>
      </c>
      <c r="J84" s="68">
        <f t="shared" si="12"/>
        <v>122.8675</v>
      </c>
      <c r="K84" s="44"/>
    </row>
    <row r="85" s="35" customFormat="1" ht="15.5" spans="1:11">
      <c r="A85" s="44" t="s">
        <v>9</v>
      </c>
      <c r="B85" s="51" t="s">
        <v>21</v>
      </c>
      <c r="C85" s="44" t="s">
        <v>93</v>
      </c>
      <c r="D85" s="52" t="s">
        <v>30</v>
      </c>
      <c r="E85" s="44" t="s">
        <v>31</v>
      </c>
      <c r="F85" s="44">
        <v>100</v>
      </c>
      <c r="G85" s="54">
        <v>249</v>
      </c>
      <c r="H85" s="44"/>
      <c r="I85" s="65" t="s">
        <v>32</v>
      </c>
      <c r="J85" s="66">
        <f t="shared" ref="J85:J88" si="13">1980/1000*G85</f>
        <v>493.02</v>
      </c>
      <c r="K85" s="44"/>
    </row>
    <row r="86" s="34" customFormat="1" ht="15.5" spans="1:11">
      <c r="A86" s="44" t="s">
        <v>9</v>
      </c>
      <c r="B86" s="51" t="s">
        <v>21</v>
      </c>
      <c r="C86" s="44" t="s">
        <v>117</v>
      </c>
      <c r="D86" s="52" t="s">
        <v>30</v>
      </c>
      <c r="E86" s="44" t="s">
        <v>31</v>
      </c>
      <c r="F86" s="44">
        <v>1</v>
      </c>
      <c r="G86" s="54">
        <v>1</v>
      </c>
      <c r="H86" s="44"/>
      <c r="I86" s="65" t="s">
        <v>32</v>
      </c>
      <c r="J86" s="66">
        <f t="shared" si="13"/>
        <v>1.98</v>
      </c>
      <c r="K86" s="44"/>
    </row>
    <row r="87" s="34" customFormat="1" ht="15.5" spans="1:11">
      <c r="A87" s="44" t="s">
        <v>9</v>
      </c>
      <c r="B87" s="51" t="s">
        <v>21</v>
      </c>
      <c r="C87" s="44" t="s">
        <v>118</v>
      </c>
      <c r="D87" s="52" t="s">
        <v>30</v>
      </c>
      <c r="E87" s="44" t="s">
        <v>31</v>
      </c>
      <c r="F87" s="44">
        <v>9</v>
      </c>
      <c r="G87" s="54">
        <v>1</v>
      </c>
      <c r="H87" s="44"/>
      <c r="I87" s="65" t="s">
        <v>32</v>
      </c>
      <c r="J87" s="66">
        <f t="shared" si="13"/>
        <v>1.98</v>
      </c>
      <c r="K87" s="44"/>
    </row>
    <row r="88" s="34" customFormat="1" ht="15.5" spans="1:11">
      <c r="A88" s="44" t="s">
        <v>9</v>
      </c>
      <c r="B88" s="51" t="s">
        <v>21</v>
      </c>
      <c r="C88" s="44" t="s">
        <v>119</v>
      </c>
      <c r="D88" s="52" t="s">
        <v>30</v>
      </c>
      <c r="E88" s="44" t="s">
        <v>31</v>
      </c>
      <c r="F88" s="44">
        <v>1</v>
      </c>
      <c r="G88" s="54">
        <v>1</v>
      </c>
      <c r="H88" s="44"/>
      <c r="I88" s="65" t="s">
        <v>32</v>
      </c>
      <c r="J88" s="66">
        <f t="shared" si="13"/>
        <v>1.98</v>
      </c>
      <c r="K88" s="44"/>
    </row>
  </sheetData>
  <autoFilter xmlns:etc="http://www.wps.cn/officeDocument/2017/etCustomData" ref="A1:K52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N102"/>
  <sheetViews>
    <sheetView workbookViewId="0">
      <selection activeCell="A11" sqref="A11"/>
    </sheetView>
  </sheetViews>
  <sheetFormatPr defaultColWidth="8.89090909090909" defaultRowHeight="12"/>
  <cols>
    <col min="1" max="1" width="61" style="26" customWidth="1"/>
    <col min="2" max="2" width="17.3636363636364" style="26" customWidth="1"/>
    <col min="3" max="3" width="68.2727272727273" style="26" customWidth="1"/>
    <col min="4" max="4" width="11.3636363636364" style="26" customWidth="1"/>
    <col min="5" max="6" width="14.6818181818182" style="26" customWidth="1"/>
    <col min="7" max="8" width="7.18181818181818" style="26" customWidth="1"/>
    <col min="9" max="9" width="8" style="26" customWidth="1"/>
    <col min="10" max="10" width="14.7272727272727" style="26" customWidth="1"/>
    <col min="11" max="11" width="6.5" style="26" customWidth="1"/>
    <col min="12" max="12" width="25.7727272727273" style="26" customWidth="1"/>
    <col min="13" max="13" width="17.0454545454545" style="26" customWidth="1"/>
    <col min="14" max="14" width="7.22727272727273" style="26" customWidth="1"/>
    <col min="15" max="16384" width="8.89090909090909" style="26"/>
  </cols>
  <sheetData>
    <row r="1" ht="24" spans="1:14">
      <c r="A1" s="27" t="s">
        <v>120</v>
      </c>
      <c r="B1" s="28" t="s">
        <v>121</v>
      </c>
      <c r="C1" s="29" t="s">
        <v>122</v>
      </c>
      <c r="D1" s="27" t="s">
        <v>123</v>
      </c>
      <c r="E1" s="29" t="s">
        <v>124</v>
      </c>
      <c r="F1" s="30" t="s">
        <v>125</v>
      </c>
      <c r="G1" s="30" t="s">
        <v>126</v>
      </c>
      <c r="H1" s="30" t="s">
        <v>127</v>
      </c>
      <c r="I1" s="30" t="s">
        <v>128</v>
      </c>
      <c r="J1" s="30" t="s">
        <v>129</v>
      </c>
      <c r="K1" s="30" t="s">
        <v>130</v>
      </c>
      <c r="L1" s="30" t="s">
        <v>131</v>
      </c>
      <c r="M1" s="30" t="s">
        <v>132</v>
      </c>
      <c r="N1" s="31" t="s">
        <v>133</v>
      </c>
    </row>
    <row r="2" spans="1:14">
      <c r="A2" s="4" t="s">
        <v>134</v>
      </c>
      <c r="B2" s="4" t="s">
        <v>135</v>
      </c>
      <c r="C2" s="4" t="s">
        <v>136</v>
      </c>
      <c r="D2" s="4" t="s">
        <v>136</v>
      </c>
      <c r="E2" s="4">
        <v>2251.65</v>
      </c>
      <c r="F2" s="4">
        <v>67.55</v>
      </c>
      <c r="G2" s="4">
        <v>1</v>
      </c>
      <c r="H2" s="4" t="s">
        <v>31</v>
      </c>
      <c r="I2" s="4"/>
      <c r="J2" s="4" t="s">
        <v>137</v>
      </c>
      <c r="K2" s="4"/>
      <c r="L2" s="4" t="s">
        <v>138</v>
      </c>
      <c r="M2" s="4" t="s">
        <v>139</v>
      </c>
      <c r="N2" s="4" t="s">
        <v>140</v>
      </c>
    </row>
    <row r="3" spans="1:14">
      <c r="A3" s="4" t="s">
        <v>141</v>
      </c>
      <c r="B3" s="4" t="s">
        <v>142</v>
      </c>
      <c r="C3" s="4" t="s">
        <v>143</v>
      </c>
      <c r="D3" s="4" t="s">
        <v>144</v>
      </c>
      <c r="E3" s="4">
        <v>7956.72</v>
      </c>
      <c r="F3" s="4">
        <v>238.7</v>
      </c>
      <c r="G3" s="4">
        <v>1</v>
      </c>
      <c r="H3" s="4" t="s">
        <v>56</v>
      </c>
      <c r="I3" s="4"/>
      <c r="J3" s="4" t="s">
        <v>145</v>
      </c>
      <c r="K3" s="4"/>
      <c r="L3" s="4" t="s">
        <v>146</v>
      </c>
      <c r="M3" s="4" t="s">
        <v>147</v>
      </c>
      <c r="N3" s="4" t="s">
        <v>148</v>
      </c>
    </row>
    <row r="4" spans="1:14">
      <c r="A4" s="4" t="s">
        <v>141</v>
      </c>
      <c r="B4" s="4" t="s">
        <v>149</v>
      </c>
      <c r="C4" s="4" t="s">
        <v>144</v>
      </c>
      <c r="D4" s="4" t="s">
        <v>144</v>
      </c>
      <c r="E4" s="4">
        <v>4384.03</v>
      </c>
      <c r="F4" s="4">
        <v>131.52</v>
      </c>
      <c r="G4" s="4">
        <v>1</v>
      </c>
      <c r="H4" s="4" t="s">
        <v>56</v>
      </c>
      <c r="I4" s="4"/>
      <c r="J4" s="4" t="s">
        <v>145</v>
      </c>
      <c r="K4" s="4"/>
      <c r="L4" s="4" t="s">
        <v>150</v>
      </c>
      <c r="M4" s="4" t="s">
        <v>151</v>
      </c>
      <c r="N4" s="4" t="s">
        <v>148</v>
      </c>
    </row>
    <row r="5" spans="1:14">
      <c r="A5" s="4" t="s">
        <v>141</v>
      </c>
      <c r="B5" s="4" t="s">
        <v>152</v>
      </c>
      <c r="C5" s="4" t="s">
        <v>144</v>
      </c>
      <c r="D5" s="4" t="s">
        <v>144</v>
      </c>
      <c r="E5" s="4">
        <v>11542.73</v>
      </c>
      <c r="F5" s="4">
        <v>346.28</v>
      </c>
      <c r="G5" s="4">
        <v>1</v>
      </c>
      <c r="H5" s="4" t="s">
        <v>56</v>
      </c>
      <c r="I5" s="4"/>
      <c r="J5" s="4" t="s">
        <v>145</v>
      </c>
      <c r="K5" s="4"/>
      <c r="L5" s="4" t="s">
        <v>153</v>
      </c>
      <c r="M5" s="4" t="s">
        <v>154</v>
      </c>
      <c r="N5" s="4" t="s">
        <v>148</v>
      </c>
    </row>
    <row r="6" spans="1:14">
      <c r="A6" s="4" t="s">
        <v>141</v>
      </c>
      <c r="B6" s="4" t="s">
        <v>155</v>
      </c>
      <c r="C6" s="4" t="s">
        <v>144</v>
      </c>
      <c r="D6" s="4" t="s">
        <v>144</v>
      </c>
      <c r="E6" s="4">
        <v>13320</v>
      </c>
      <c r="F6" s="4">
        <v>399.6</v>
      </c>
      <c r="G6" s="4">
        <v>1</v>
      </c>
      <c r="H6" s="4" t="s">
        <v>56</v>
      </c>
      <c r="I6" s="4"/>
      <c r="J6" s="4" t="s">
        <v>145</v>
      </c>
      <c r="K6" s="4"/>
      <c r="L6" s="4" t="s">
        <v>156</v>
      </c>
      <c r="M6" s="4" t="s">
        <v>157</v>
      </c>
      <c r="N6" s="4" t="s">
        <v>148</v>
      </c>
    </row>
    <row r="7" spans="1:14">
      <c r="A7" s="4" t="s">
        <v>141</v>
      </c>
      <c r="B7" s="4" t="s">
        <v>158</v>
      </c>
      <c r="C7" s="4" t="s">
        <v>144</v>
      </c>
      <c r="D7" s="4" t="s">
        <v>144</v>
      </c>
      <c r="E7" s="4">
        <v>4093.77</v>
      </c>
      <c r="F7" s="4">
        <v>122.81</v>
      </c>
      <c r="G7" s="4">
        <v>1</v>
      </c>
      <c r="H7" s="4" t="s">
        <v>56</v>
      </c>
      <c r="I7" s="4"/>
      <c r="J7" s="4" t="s">
        <v>145</v>
      </c>
      <c r="K7" s="4"/>
      <c r="L7" s="4" t="s">
        <v>159</v>
      </c>
      <c r="M7" s="4" t="s">
        <v>160</v>
      </c>
      <c r="N7" s="4" t="s">
        <v>148</v>
      </c>
    </row>
    <row r="8" spans="1:14">
      <c r="A8" s="4" t="s">
        <v>141</v>
      </c>
      <c r="B8" s="4" t="s">
        <v>161</v>
      </c>
      <c r="C8" s="4" t="s">
        <v>144</v>
      </c>
      <c r="D8" s="4" t="s">
        <v>144</v>
      </c>
      <c r="E8" s="4">
        <v>3563.8</v>
      </c>
      <c r="F8" s="4">
        <v>106.91</v>
      </c>
      <c r="G8" s="4">
        <v>1</v>
      </c>
      <c r="H8" s="4" t="s">
        <v>56</v>
      </c>
      <c r="I8" s="4"/>
      <c r="J8" s="4" t="s">
        <v>145</v>
      </c>
      <c r="K8" s="4"/>
      <c r="L8" s="4" t="s">
        <v>162</v>
      </c>
      <c r="M8" s="4" t="s">
        <v>163</v>
      </c>
      <c r="N8" s="4" t="s">
        <v>148</v>
      </c>
    </row>
    <row r="9" spans="1:14">
      <c r="A9" s="4" t="s">
        <v>141</v>
      </c>
      <c r="B9" s="4" t="s">
        <v>164</v>
      </c>
      <c r="C9" s="4" t="s">
        <v>165</v>
      </c>
      <c r="D9" s="4" t="s">
        <v>144</v>
      </c>
      <c r="E9" s="4">
        <v>18166.43</v>
      </c>
      <c r="F9" s="4">
        <v>544.99</v>
      </c>
      <c r="G9" s="4">
        <v>1</v>
      </c>
      <c r="H9" s="4" t="s">
        <v>56</v>
      </c>
      <c r="I9" s="4"/>
      <c r="J9" s="4" t="s">
        <v>145</v>
      </c>
      <c r="K9" s="4"/>
      <c r="L9" s="4" t="s">
        <v>166</v>
      </c>
      <c r="M9" s="4" t="s">
        <v>167</v>
      </c>
      <c r="N9" s="4" t="s">
        <v>148</v>
      </c>
    </row>
    <row r="10" spans="1:14">
      <c r="A10" s="4" t="s">
        <v>141</v>
      </c>
      <c r="B10" s="4" t="s">
        <v>168</v>
      </c>
      <c r="C10" s="4" t="s">
        <v>144</v>
      </c>
      <c r="D10" s="4" t="s">
        <v>144</v>
      </c>
      <c r="E10" s="4">
        <v>9131.62</v>
      </c>
      <c r="F10" s="4">
        <v>273.95</v>
      </c>
      <c r="G10" s="4">
        <v>1</v>
      </c>
      <c r="H10" s="4" t="s">
        <v>56</v>
      </c>
      <c r="I10" s="4"/>
      <c r="J10" s="4" t="s">
        <v>145</v>
      </c>
      <c r="K10" s="4"/>
      <c r="L10" s="4" t="s">
        <v>169</v>
      </c>
      <c r="M10" s="4" t="s">
        <v>170</v>
      </c>
      <c r="N10" s="4" t="s">
        <v>148</v>
      </c>
    </row>
    <row r="11" spans="1:14">
      <c r="A11" s="4" t="s">
        <v>141</v>
      </c>
      <c r="B11" s="4" t="s">
        <v>171</v>
      </c>
      <c r="C11" s="4" t="s">
        <v>48</v>
      </c>
      <c r="D11" s="4" t="s">
        <v>144</v>
      </c>
      <c r="E11" s="4">
        <v>8125.29</v>
      </c>
      <c r="F11" s="4">
        <v>243.76</v>
      </c>
      <c r="G11" s="4">
        <v>1</v>
      </c>
      <c r="H11" s="4" t="s">
        <v>56</v>
      </c>
      <c r="I11" s="4"/>
      <c r="J11" s="4" t="s">
        <v>145</v>
      </c>
      <c r="K11" s="4"/>
      <c r="L11" s="4" t="s">
        <v>172</v>
      </c>
      <c r="M11" s="4" t="s">
        <v>173</v>
      </c>
      <c r="N11" s="4" t="s">
        <v>148</v>
      </c>
    </row>
    <row r="12" spans="1:14">
      <c r="A12" s="4" t="s">
        <v>141</v>
      </c>
      <c r="B12" s="4" t="s">
        <v>174</v>
      </c>
      <c r="C12" s="4" t="s">
        <v>144</v>
      </c>
      <c r="D12" s="4" t="s">
        <v>144</v>
      </c>
      <c r="E12" s="4">
        <v>9212.41</v>
      </c>
      <c r="F12" s="4">
        <v>276.37</v>
      </c>
      <c r="G12" s="4">
        <v>1</v>
      </c>
      <c r="H12" s="4" t="s">
        <v>56</v>
      </c>
      <c r="I12" s="4"/>
      <c r="J12" s="4" t="s">
        <v>145</v>
      </c>
      <c r="K12" s="4"/>
      <c r="L12" s="4" t="s">
        <v>175</v>
      </c>
      <c r="M12" s="4" t="s">
        <v>176</v>
      </c>
      <c r="N12" s="4" t="s">
        <v>148</v>
      </c>
    </row>
    <row r="13" spans="1:14">
      <c r="A13" s="4" t="s">
        <v>141</v>
      </c>
      <c r="B13" s="4" t="s">
        <v>177</v>
      </c>
      <c r="C13" s="4" t="s">
        <v>144</v>
      </c>
      <c r="D13" s="4" t="s">
        <v>144</v>
      </c>
      <c r="E13" s="4">
        <v>12569.97</v>
      </c>
      <c r="F13" s="4">
        <v>377.1</v>
      </c>
      <c r="G13" s="4">
        <v>1</v>
      </c>
      <c r="H13" s="4" t="s">
        <v>56</v>
      </c>
      <c r="I13" s="4"/>
      <c r="J13" s="4" t="s">
        <v>145</v>
      </c>
      <c r="K13" s="4"/>
      <c r="L13" s="4" t="s">
        <v>178</v>
      </c>
      <c r="M13" s="4" t="s">
        <v>179</v>
      </c>
      <c r="N13" s="4" t="s">
        <v>148</v>
      </c>
    </row>
    <row r="14" spans="1:14">
      <c r="A14" s="4" t="s">
        <v>141</v>
      </c>
      <c r="B14" s="4" t="s">
        <v>180</v>
      </c>
      <c r="C14" s="4" t="s">
        <v>144</v>
      </c>
      <c r="D14" s="4" t="s">
        <v>144</v>
      </c>
      <c r="E14" s="4">
        <v>4570.56</v>
      </c>
      <c r="F14" s="4">
        <v>137.12</v>
      </c>
      <c r="G14" s="4">
        <v>1</v>
      </c>
      <c r="H14" s="4" t="s">
        <v>56</v>
      </c>
      <c r="I14" s="4"/>
      <c r="J14" s="4" t="s">
        <v>145</v>
      </c>
      <c r="K14" s="4"/>
      <c r="L14" s="4" t="s">
        <v>181</v>
      </c>
      <c r="M14" s="4" t="s">
        <v>182</v>
      </c>
      <c r="N14" s="4" t="s">
        <v>148</v>
      </c>
    </row>
    <row r="15" spans="1:14">
      <c r="A15" s="4" t="s">
        <v>141</v>
      </c>
      <c r="B15" s="4" t="s">
        <v>183</v>
      </c>
      <c r="C15" s="4" t="s">
        <v>143</v>
      </c>
      <c r="D15" s="4" t="s">
        <v>144</v>
      </c>
      <c r="E15" s="4">
        <v>8937.6</v>
      </c>
      <c r="F15" s="4">
        <v>268.13</v>
      </c>
      <c r="G15" s="4">
        <v>1</v>
      </c>
      <c r="H15" s="4" t="s">
        <v>56</v>
      </c>
      <c r="I15" s="4"/>
      <c r="J15" s="4" t="s">
        <v>145</v>
      </c>
      <c r="K15" s="4"/>
      <c r="L15" s="4" t="s">
        <v>184</v>
      </c>
      <c r="M15" s="4" t="s">
        <v>185</v>
      </c>
      <c r="N15" s="4" t="s">
        <v>148</v>
      </c>
    </row>
    <row r="16" spans="1:14">
      <c r="A16" s="4" t="s">
        <v>141</v>
      </c>
      <c r="B16" s="4" t="s">
        <v>186</v>
      </c>
      <c r="C16" s="4" t="s">
        <v>143</v>
      </c>
      <c r="D16" s="4" t="s">
        <v>144</v>
      </c>
      <c r="E16" s="4">
        <v>9423.33</v>
      </c>
      <c r="F16" s="4">
        <v>282.7</v>
      </c>
      <c r="G16" s="4">
        <v>1</v>
      </c>
      <c r="H16" s="4" t="s">
        <v>56</v>
      </c>
      <c r="I16" s="4"/>
      <c r="J16" s="4" t="s">
        <v>145</v>
      </c>
      <c r="K16" s="4"/>
      <c r="L16" s="4" t="s">
        <v>187</v>
      </c>
      <c r="M16" s="4" t="s">
        <v>188</v>
      </c>
      <c r="N16" s="4" t="s">
        <v>148</v>
      </c>
    </row>
    <row r="17" spans="1:14">
      <c r="A17" s="4" t="s">
        <v>141</v>
      </c>
      <c r="B17" s="4" t="s">
        <v>189</v>
      </c>
      <c r="C17" s="4" t="s">
        <v>144</v>
      </c>
      <c r="D17" s="4" t="s">
        <v>144</v>
      </c>
      <c r="E17" s="4">
        <v>1632.68</v>
      </c>
      <c r="F17" s="4">
        <v>48.98</v>
      </c>
      <c r="G17" s="4">
        <v>1</v>
      </c>
      <c r="H17" s="4" t="s">
        <v>56</v>
      </c>
      <c r="I17" s="4"/>
      <c r="J17" s="4" t="s">
        <v>145</v>
      </c>
      <c r="K17" s="4"/>
      <c r="L17" s="4" t="s">
        <v>190</v>
      </c>
      <c r="M17" s="4" t="s">
        <v>191</v>
      </c>
      <c r="N17" s="4" t="s">
        <v>148</v>
      </c>
    </row>
    <row r="18" spans="1:14">
      <c r="A18" s="4" t="s">
        <v>192</v>
      </c>
      <c r="B18" s="4" t="s">
        <v>193</v>
      </c>
      <c r="C18" s="4" t="s">
        <v>144</v>
      </c>
      <c r="D18" s="4" t="s">
        <v>144</v>
      </c>
      <c r="E18" s="4">
        <v>9291.72</v>
      </c>
      <c r="F18" s="4">
        <v>278.75</v>
      </c>
      <c r="G18" s="4">
        <v>1</v>
      </c>
      <c r="H18" s="4" t="s">
        <v>56</v>
      </c>
      <c r="I18" s="4"/>
      <c r="J18" s="4" t="s">
        <v>145</v>
      </c>
      <c r="K18" s="4"/>
      <c r="L18" s="4" t="s">
        <v>194</v>
      </c>
      <c r="M18" s="4" t="s">
        <v>195</v>
      </c>
      <c r="N18" s="4" t="s">
        <v>196</v>
      </c>
    </row>
    <row r="19" spans="1:14">
      <c r="A19" s="4" t="s">
        <v>141</v>
      </c>
      <c r="B19" s="4" t="s">
        <v>197</v>
      </c>
      <c r="C19" s="4" t="s">
        <v>144</v>
      </c>
      <c r="D19" s="4" t="s">
        <v>144</v>
      </c>
      <c r="E19" s="4">
        <v>9725.5</v>
      </c>
      <c r="F19" s="4">
        <v>291.77</v>
      </c>
      <c r="G19" s="4">
        <v>1</v>
      </c>
      <c r="H19" s="4" t="s">
        <v>56</v>
      </c>
      <c r="I19" s="4"/>
      <c r="J19" s="4" t="s">
        <v>198</v>
      </c>
      <c r="K19" s="4"/>
      <c r="L19" s="4" t="s">
        <v>199</v>
      </c>
      <c r="M19" s="4" t="s">
        <v>200</v>
      </c>
      <c r="N19" s="4" t="s">
        <v>148</v>
      </c>
    </row>
    <row r="20" spans="1:14">
      <c r="A20" s="4" t="s">
        <v>141</v>
      </c>
      <c r="B20" s="4" t="s">
        <v>201</v>
      </c>
      <c r="C20" s="4" t="s">
        <v>144</v>
      </c>
      <c r="D20" s="4" t="s">
        <v>144</v>
      </c>
      <c r="E20" s="4">
        <v>2452.09</v>
      </c>
      <c r="F20" s="4">
        <v>73.56</v>
      </c>
      <c r="G20" s="4">
        <v>1</v>
      </c>
      <c r="H20" s="4" t="s">
        <v>56</v>
      </c>
      <c r="I20" s="4"/>
      <c r="J20" s="4" t="s">
        <v>198</v>
      </c>
      <c r="K20" s="4"/>
      <c r="L20" s="4" t="s">
        <v>202</v>
      </c>
      <c r="M20" s="4" t="s">
        <v>203</v>
      </c>
      <c r="N20" s="4" t="s">
        <v>148</v>
      </c>
    </row>
    <row r="21" spans="1:14">
      <c r="A21" s="4" t="s">
        <v>141</v>
      </c>
      <c r="B21" s="4" t="s">
        <v>204</v>
      </c>
      <c r="C21" s="4" t="s">
        <v>144</v>
      </c>
      <c r="D21" s="4" t="s">
        <v>144</v>
      </c>
      <c r="E21" s="4">
        <v>13322.21</v>
      </c>
      <c r="F21" s="4">
        <v>399.67</v>
      </c>
      <c r="G21" s="4">
        <v>1</v>
      </c>
      <c r="H21" s="4" t="s">
        <v>56</v>
      </c>
      <c r="I21" s="4"/>
      <c r="J21" s="4" t="s">
        <v>198</v>
      </c>
      <c r="K21" s="4"/>
      <c r="L21" s="4" t="s">
        <v>205</v>
      </c>
      <c r="M21" s="4" t="s">
        <v>206</v>
      </c>
      <c r="N21" s="4" t="s">
        <v>148</v>
      </c>
    </row>
    <row r="22" spans="1:14">
      <c r="A22" s="4" t="s">
        <v>207</v>
      </c>
      <c r="B22" s="4" t="s">
        <v>208</v>
      </c>
      <c r="C22" s="4" t="s">
        <v>144</v>
      </c>
      <c r="D22" s="4" t="s">
        <v>144</v>
      </c>
      <c r="E22" s="4">
        <v>7863.74</v>
      </c>
      <c r="F22" s="4">
        <v>235.91</v>
      </c>
      <c r="G22" s="4">
        <v>1</v>
      </c>
      <c r="H22" s="4" t="s">
        <v>56</v>
      </c>
      <c r="I22" s="4"/>
      <c r="J22" s="4" t="s">
        <v>198</v>
      </c>
      <c r="K22" s="4"/>
      <c r="L22" s="4" t="s">
        <v>209</v>
      </c>
      <c r="M22" s="4" t="s">
        <v>210</v>
      </c>
      <c r="N22" s="4" t="s">
        <v>211</v>
      </c>
    </row>
    <row r="23" spans="1:14">
      <c r="A23" s="4" t="s">
        <v>212</v>
      </c>
      <c r="B23" s="4" t="s">
        <v>213</v>
      </c>
      <c r="C23" s="4" t="s">
        <v>214</v>
      </c>
      <c r="D23" s="4" t="s">
        <v>215</v>
      </c>
      <c r="E23" s="4">
        <v>117</v>
      </c>
      <c r="F23" s="4">
        <v>3.51</v>
      </c>
      <c r="G23" s="4">
        <v>1</v>
      </c>
      <c r="H23" s="4" t="s">
        <v>59</v>
      </c>
      <c r="I23" s="4"/>
      <c r="J23" s="4" t="s">
        <v>216</v>
      </c>
      <c r="K23" s="4"/>
      <c r="L23" s="4" t="s">
        <v>217</v>
      </c>
      <c r="M23" s="4" t="s">
        <v>218</v>
      </c>
      <c r="N23" s="4" t="s">
        <v>219</v>
      </c>
    </row>
    <row r="24" spans="1:14">
      <c r="A24" s="4" t="s">
        <v>212</v>
      </c>
      <c r="B24" s="4" t="s">
        <v>220</v>
      </c>
      <c r="C24" s="4" t="s">
        <v>214</v>
      </c>
      <c r="D24" s="4" t="s">
        <v>215</v>
      </c>
      <c r="E24" s="4">
        <v>1206</v>
      </c>
      <c r="F24" s="4">
        <v>36.18</v>
      </c>
      <c r="G24" s="4">
        <v>1</v>
      </c>
      <c r="H24" s="4" t="s">
        <v>59</v>
      </c>
      <c r="I24" s="4"/>
      <c r="J24" s="4" t="s">
        <v>216</v>
      </c>
      <c r="K24" s="4"/>
      <c r="L24" s="4" t="s">
        <v>221</v>
      </c>
      <c r="M24" s="4" t="s">
        <v>222</v>
      </c>
      <c r="N24" s="4" t="s">
        <v>219</v>
      </c>
    </row>
    <row r="25" spans="1:14">
      <c r="A25" s="4" t="s">
        <v>223</v>
      </c>
      <c r="B25" s="4" t="s">
        <v>224</v>
      </c>
      <c r="C25" s="4" t="s">
        <v>214</v>
      </c>
      <c r="D25" s="4" t="s">
        <v>215</v>
      </c>
      <c r="E25" s="4">
        <v>257.5</v>
      </c>
      <c r="F25" s="4">
        <v>7.73</v>
      </c>
      <c r="G25" s="4">
        <v>1</v>
      </c>
      <c r="H25" s="4" t="s">
        <v>59</v>
      </c>
      <c r="I25" s="4"/>
      <c r="J25" s="4" t="s">
        <v>225</v>
      </c>
      <c r="K25" s="4"/>
      <c r="L25" s="4" t="s">
        <v>226</v>
      </c>
      <c r="M25" s="4" t="s">
        <v>227</v>
      </c>
      <c r="N25" s="4" t="s">
        <v>228</v>
      </c>
    </row>
    <row r="26" spans="1:14">
      <c r="A26" s="4" t="s">
        <v>212</v>
      </c>
      <c r="B26" s="4" t="s">
        <v>229</v>
      </c>
      <c r="C26" s="4" t="s">
        <v>214</v>
      </c>
      <c r="D26" s="4" t="s">
        <v>215</v>
      </c>
      <c r="E26" s="4">
        <v>12922.5</v>
      </c>
      <c r="F26" s="4">
        <v>387.68</v>
      </c>
      <c r="G26" s="4">
        <v>1</v>
      </c>
      <c r="H26" s="4" t="s">
        <v>59</v>
      </c>
      <c r="I26" s="4"/>
      <c r="J26" s="4" t="s">
        <v>225</v>
      </c>
      <c r="K26" s="4"/>
      <c r="L26" s="4" t="s">
        <v>230</v>
      </c>
      <c r="M26" s="4" t="s">
        <v>231</v>
      </c>
      <c r="N26" s="4" t="s">
        <v>219</v>
      </c>
    </row>
    <row r="27" spans="1:14">
      <c r="A27" s="4" t="s">
        <v>232</v>
      </c>
      <c r="B27" s="4" t="s">
        <v>233</v>
      </c>
      <c r="C27" s="4" t="s">
        <v>234</v>
      </c>
      <c r="D27" s="4" t="s">
        <v>235</v>
      </c>
      <c r="E27" s="4">
        <v>4955.08</v>
      </c>
      <c r="F27" s="4">
        <v>148.65</v>
      </c>
      <c r="G27" s="4">
        <v>1</v>
      </c>
      <c r="H27" s="4" t="s">
        <v>31</v>
      </c>
      <c r="I27" s="4"/>
      <c r="J27" s="4" t="s">
        <v>66</v>
      </c>
      <c r="K27" s="4"/>
      <c r="L27" s="4" t="s">
        <v>236</v>
      </c>
      <c r="M27" s="4" t="s">
        <v>237</v>
      </c>
      <c r="N27" s="4" t="s">
        <v>238</v>
      </c>
    </row>
    <row r="28" spans="1:14">
      <c r="A28" s="4" t="s">
        <v>141</v>
      </c>
      <c r="B28" s="4" t="s">
        <v>239</v>
      </c>
      <c r="C28" s="4" t="s">
        <v>48</v>
      </c>
      <c r="D28" s="4" t="s">
        <v>144</v>
      </c>
      <c r="E28" s="4">
        <v>8979.02</v>
      </c>
      <c r="F28" s="4">
        <v>269.37</v>
      </c>
      <c r="G28" s="4">
        <v>1</v>
      </c>
      <c r="H28" s="4" t="s">
        <v>56</v>
      </c>
      <c r="I28" s="4"/>
      <c r="J28" s="4" t="s">
        <v>145</v>
      </c>
      <c r="K28" s="4"/>
      <c r="L28" s="4" t="s">
        <v>240</v>
      </c>
      <c r="M28" s="4" t="s">
        <v>241</v>
      </c>
      <c r="N28" s="4" t="s">
        <v>148</v>
      </c>
    </row>
    <row r="29" spans="1:14">
      <c r="A29" s="4" t="s">
        <v>141</v>
      </c>
      <c r="B29" s="4" t="s">
        <v>242</v>
      </c>
      <c r="C29" s="4" t="s">
        <v>144</v>
      </c>
      <c r="D29" s="4" t="s">
        <v>144</v>
      </c>
      <c r="E29" s="4">
        <v>14570.87</v>
      </c>
      <c r="F29" s="4">
        <v>437.13</v>
      </c>
      <c r="G29" s="4">
        <v>1</v>
      </c>
      <c r="H29" s="4" t="s">
        <v>56</v>
      </c>
      <c r="I29" s="4"/>
      <c r="J29" s="4" t="s">
        <v>198</v>
      </c>
      <c r="K29" s="4"/>
      <c r="L29" s="4" t="s">
        <v>243</v>
      </c>
      <c r="M29" s="4" t="s">
        <v>244</v>
      </c>
      <c r="N29" s="4" t="s">
        <v>148</v>
      </c>
    </row>
    <row r="30" spans="1:14">
      <c r="A30" s="4" t="s">
        <v>141</v>
      </c>
      <c r="B30" s="4" t="s">
        <v>245</v>
      </c>
      <c r="C30" s="4" t="s">
        <v>48</v>
      </c>
      <c r="D30" s="4" t="s">
        <v>144</v>
      </c>
      <c r="E30" s="4">
        <v>7094.07</v>
      </c>
      <c r="F30" s="4">
        <v>212.82</v>
      </c>
      <c r="G30" s="4">
        <v>1</v>
      </c>
      <c r="H30" s="4" t="s">
        <v>56</v>
      </c>
      <c r="I30" s="4"/>
      <c r="J30" s="4" t="s">
        <v>246</v>
      </c>
      <c r="K30" s="4"/>
      <c r="L30" s="4" t="s">
        <v>247</v>
      </c>
      <c r="M30" s="4" t="s">
        <v>248</v>
      </c>
      <c r="N30" s="4" t="s">
        <v>148</v>
      </c>
    </row>
    <row r="31" spans="1:14">
      <c r="A31" s="4" t="s">
        <v>141</v>
      </c>
      <c r="B31" s="4" t="s">
        <v>249</v>
      </c>
      <c r="C31" s="4" t="s">
        <v>250</v>
      </c>
      <c r="D31" s="4" t="s">
        <v>144</v>
      </c>
      <c r="E31" s="4">
        <v>7177.05</v>
      </c>
      <c r="F31" s="4">
        <v>215.31</v>
      </c>
      <c r="G31" s="4">
        <v>1</v>
      </c>
      <c r="H31" s="4" t="s">
        <v>56</v>
      </c>
      <c r="I31" s="4"/>
      <c r="J31" s="4" t="s">
        <v>145</v>
      </c>
      <c r="K31" s="4"/>
      <c r="L31" s="4" t="s">
        <v>251</v>
      </c>
      <c r="M31" s="4" t="s">
        <v>252</v>
      </c>
      <c r="N31" s="4" t="s">
        <v>148</v>
      </c>
    </row>
    <row r="32" spans="1:14">
      <c r="A32" s="4" t="s">
        <v>141</v>
      </c>
      <c r="B32" s="4" t="s">
        <v>253</v>
      </c>
      <c r="C32" s="4" t="s">
        <v>48</v>
      </c>
      <c r="D32" s="4" t="s">
        <v>144</v>
      </c>
      <c r="E32" s="4">
        <v>6858.64</v>
      </c>
      <c r="F32" s="4">
        <v>205.76</v>
      </c>
      <c r="G32" s="4">
        <v>1</v>
      </c>
      <c r="H32" s="4" t="s">
        <v>56</v>
      </c>
      <c r="I32" s="4"/>
      <c r="J32" s="4" t="s">
        <v>145</v>
      </c>
      <c r="K32" s="4"/>
      <c r="L32" s="4" t="s">
        <v>254</v>
      </c>
      <c r="M32" s="4" t="s">
        <v>255</v>
      </c>
      <c r="N32" s="4" t="s">
        <v>148</v>
      </c>
    </row>
    <row r="33" spans="1:14">
      <c r="A33" s="4" t="s">
        <v>141</v>
      </c>
      <c r="B33" s="4" t="s">
        <v>256</v>
      </c>
      <c r="C33" s="4" t="s">
        <v>143</v>
      </c>
      <c r="D33" s="4" t="s">
        <v>144</v>
      </c>
      <c r="E33" s="4">
        <v>8831.55</v>
      </c>
      <c r="F33" s="4">
        <v>264.95</v>
      </c>
      <c r="G33" s="4">
        <v>1</v>
      </c>
      <c r="H33" s="4" t="s">
        <v>56</v>
      </c>
      <c r="I33" s="4"/>
      <c r="J33" s="4" t="s">
        <v>145</v>
      </c>
      <c r="K33" s="4"/>
      <c r="L33" s="4" t="s">
        <v>257</v>
      </c>
      <c r="M33" s="4" t="s">
        <v>258</v>
      </c>
      <c r="N33" s="4" t="s">
        <v>148</v>
      </c>
    </row>
    <row r="34" spans="1:14">
      <c r="A34" s="4" t="s">
        <v>134</v>
      </c>
      <c r="B34" s="4" t="s">
        <v>259</v>
      </c>
      <c r="C34" s="4" t="s">
        <v>144</v>
      </c>
      <c r="D34" s="4" t="s">
        <v>144</v>
      </c>
      <c r="E34" s="4">
        <v>9068.41</v>
      </c>
      <c r="F34" s="4">
        <v>272.05</v>
      </c>
      <c r="G34" s="4">
        <v>1</v>
      </c>
      <c r="H34" s="4" t="s">
        <v>56</v>
      </c>
      <c r="I34" s="4"/>
      <c r="J34" s="4" t="s">
        <v>145</v>
      </c>
      <c r="K34" s="4"/>
      <c r="L34" s="4" t="s">
        <v>260</v>
      </c>
      <c r="M34" s="4" t="s">
        <v>261</v>
      </c>
      <c r="N34" s="4" t="s">
        <v>140</v>
      </c>
    </row>
    <row r="35" spans="1:14">
      <c r="A35" s="4" t="s">
        <v>141</v>
      </c>
      <c r="B35" s="4" t="s">
        <v>262</v>
      </c>
      <c r="C35" s="4" t="s">
        <v>144</v>
      </c>
      <c r="D35" s="4" t="s">
        <v>144</v>
      </c>
      <c r="E35" s="4">
        <v>5172.7</v>
      </c>
      <c r="F35" s="4">
        <v>155.18</v>
      </c>
      <c r="G35" s="4">
        <v>1</v>
      </c>
      <c r="H35" s="4" t="s">
        <v>56</v>
      </c>
      <c r="I35" s="4"/>
      <c r="J35" s="4" t="s">
        <v>198</v>
      </c>
      <c r="K35" s="4"/>
      <c r="L35" s="4" t="s">
        <v>263</v>
      </c>
      <c r="M35" s="4" t="s">
        <v>264</v>
      </c>
      <c r="N35" s="4" t="s">
        <v>148</v>
      </c>
    </row>
    <row r="36" spans="1:14">
      <c r="A36" s="4" t="s">
        <v>141</v>
      </c>
      <c r="B36" s="4" t="s">
        <v>265</v>
      </c>
      <c r="C36" s="4" t="s">
        <v>144</v>
      </c>
      <c r="D36" s="4" t="s">
        <v>144</v>
      </c>
      <c r="E36" s="4">
        <v>1244.4</v>
      </c>
      <c r="F36" s="4">
        <v>37.33</v>
      </c>
      <c r="G36" s="4">
        <v>1</v>
      </c>
      <c r="H36" s="4" t="s">
        <v>56</v>
      </c>
      <c r="I36" s="4"/>
      <c r="J36" s="4" t="s">
        <v>198</v>
      </c>
      <c r="K36" s="4"/>
      <c r="L36" s="4" t="s">
        <v>266</v>
      </c>
      <c r="M36" s="4" t="s">
        <v>267</v>
      </c>
      <c r="N36" s="4" t="s">
        <v>148</v>
      </c>
    </row>
    <row r="37" spans="1:14">
      <c r="A37" s="4" t="s">
        <v>141</v>
      </c>
      <c r="B37" s="4" t="s">
        <v>268</v>
      </c>
      <c r="C37" s="4" t="s">
        <v>269</v>
      </c>
      <c r="D37" s="4" t="s">
        <v>144</v>
      </c>
      <c r="E37" s="4">
        <v>6442.28</v>
      </c>
      <c r="F37" s="4">
        <v>193.27</v>
      </c>
      <c r="G37" s="4">
        <v>1</v>
      </c>
      <c r="H37" s="4" t="s">
        <v>56</v>
      </c>
      <c r="I37" s="4"/>
      <c r="J37" s="4" t="s">
        <v>198</v>
      </c>
      <c r="K37" s="4"/>
      <c r="L37" s="4" t="s">
        <v>266</v>
      </c>
      <c r="M37" s="4" t="s">
        <v>267</v>
      </c>
      <c r="N37" s="4" t="s">
        <v>148</v>
      </c>
    </row>
    <row r="38" spans="1:14">
      <c r="A38" s="4" t="s">
        <v>141</v>
      </c>
      <c r="B38" s="4" t="s">
        <v>270</v>
      </c>
      <c r="C38" s="4" t="s">
        <v>144</v>
      </c>
      <c r="D38" s="4" t="s">
        <v>144</v>
      </c>
      <c r="E38" s="4">
        <v>7963.13</v>
      </c>
      <c r="F38" s="4">
        <v>238.89</v>
      </c>
      <c r="G38" s="4">
        <v>1</v>
      </c>
      <c r="H38" s="4" t="s">
        <v>56</v>
      </c>
      <c r="I38" s="4"/>
      <c r="J38" s="4" t="s">
        <v>198</v>
      </c>
      <c r="K38" s="4"/>
      <c r="L38" s="4" t="s">
        <v>271</v>
      </c>
      <c r="M38" s="4" t="s">
        <v>272</v>
      </c>
      <c r="N38" s="4" t="s">
        <v>148</v>
      </c>
    </row>
    <row r="39" spans="1:14">
      <c r="A39" s="4" t="s">
        <v>141</v>
      </c>
      <c r="B39" s="4" t="s">
        <v>273</v>
      </c>
      <c r="C39" s="4" t="s">
        <v>144</v>
      </c>
      <c r="D39" s="4" t="s">
        <v>144</v>
      </c>
      <c r="E39" s="4">
        <v>956.1</v>
      </c>
      <c r="F39" s="4">
        <v>28.68</v>
      </c>
      <c r="G39" s="4">
        <v>1</v>
      </c>
      <c r="H39" s="4" t="s">
        <v>56</v>
      </c>
      <c r="I39" s="4"/>
      <c r="J39" s="4" t="s">
        <v>198</v>
      </c>
      <c r="K39" s="4"/>
      <c r="L39" s="4" t="s">
        <v>274</v>
      </c>
      <c r="M39" s="4" t="s">
        <v>275</v>
      </c>
      <c r="N39" s="4" t="s">
        <v>148</v>
      </c>
    </row>
    <row r="40" spans="1:14">
      <c r="A40" s="4" t="s">
        <v>141</v>
      </c>
      <c r="B40" s="4" t="s">
        <v>276</v>
      </c>
      <c r="C40" s="4" t="s">
        <v>144</v>
      </c>
      <c r="D40" s="4" t="s">
        <v>144</v>
      </c>
      <c r="E40" s="4">
        <v>4936.89</v>
      </c>
      <c r="F40" s="4">
        <v>148.11</v>
      </c>
      <c r="G40" s="4">
        <v>1</v>
      </c>
      <c r="H40" s="4" t="s">
        <v>56</v>
      </c>
      <c r="I40" s="4"/>
      <c r="J40" s="4" t="s">
        <v>198</v>
      </c>
      <c r="K40" s="4"/>
      <c r="L40" s="4" t="s">
        <v>277</v>
      </c>
      <c r="M40" s="4" t="s">
        <v>278</v>
      </c>
      <c r="N40" s="4" t="s">
        <v>148</v>
      </c>
    </row>
    <row r="41" spans="1:14">
      <c r="A41" s="4" t="s">
        <v>141</v>
      </c>
      <c r="B41" s="4" t="s">
        <v>279</v>
      </c>
      <c r="C41" s="4" t="s">
        <v>144</v>
      </c>
      <c r="D41" s="4" t="s">
        <v>144</v>
      </c>
      <c r="E41" s="4">
        <v>1035</v>
      </c>
      <c r="F41" s="4">
        <v>31.05</v>
      </c>
      <c r="G41" s="4">
        <v>1</v>
      </c>
      <c r="H41" s="4" t="s">
        <v>56</v>
      </c>
      <c r="I41" s="4"/>
      <c r="J41" s="4" t="s">
        <v>198</v>
      </c>
      <c r="K41" s="4"/>
      <c r="L41" s="4" t="s">
        <v>280</v>
      </c>
      <c r="M41" s="4" t="s">
        <v>281</v>
      </c>
      <c r="N41" s="4" t="s">
        <v>148</v>
      </c>
    </row>
    <row r="42" spans="1:14">
      <c r="A42" s="4" t="s">
        <v>141</v>
      </c>
      <c r="B42" s="4" t="s">
        <v>282</v>
      </c>
      <c r="C42" s="4" t="s">
        <v>144</v>
      </c>
      <c r="D42" s="4" t="s">
        <v>144</v>
      </c>
      <c r="E42" s="4">
        <v>13476.7</v>
      </c>
      <c r="F42" s="4">
        <v>404.3</v>
      </c>
      <c r="G42" s="4">
        <v>1</v>
      </c>
      <c r="H42" s="4" t="s">
        <v>56</v>
      </c>
      <c r="I42" s="4"/>
      <c r="J42" s="4" t="s">
        <v>198</v>
      </c>
      <c r="K42" s="4"/>
      <c r="L42" s="4" t="s">
        <v>283</v>
      </c>
      <c r="M42" s="4" t="s">
        <v>284</v>
      </c>
      <c r="N42" s="4" t="s">
        <v>148</v>
      </c>
    </row>
    <row r="43" spans="1:14">
      <c r="A43" s="4" t="s">
        <v>141</v>
      </c>
      <c r="B43" s="4" t="s">
        <v>285</v>
      </c>
      <c r="C43" s="4" t="s">
        <v>52</v>
      </c>
      <c r="D43" s="4" t="s">
        <v>144</v>
      </c>
      <c r="E43" s="4">
        <v>1341.03</v>
      </c>
      <c r="F43" s="4">
        <v>40.23</v>
      </c>
      <c r="G43" s="4">
        <v>1</v>
      </c>
      <c r="H43" s="4" t="s">
        <v>56</v>
      </c>
      <c r="I43" s="4"/>
      <c r="J43" s="4" t="s">
        <v>198</v>
      </c>
      <c r="K43" s="4"/>
      <c r="L43" s="4" t="s">
        <v>286</v>
      </c>
      <c r="M43" s="4" t="s">
        <v>287</v>
      </c>
      <c r="N43" s="4" t="s">
        <v>148</v>
      </c>
    </row>
    <row r="44" spans="1:14">
      <c r="A44" s="4" t="s">
        <v>141</v>
      </c>
      <c r="B44" s="4" t="s">
        <v>288</v>
      </c>
      <c r="C44" s="4" t="s">
        <v>144</v>
      </c>
      <c r="D44" s="4" t="s">
        <v>144</v>
      </c>
      <c r="E44" s="4">
        <v>5633.18</v>
      </c>
      <c r="F44" s="4">
        <v>169</v>
      </c>
      <c r="G44" s="4">
        <v>1</v>
      </c>
      <c r="H44" s="4" t="s">
        <v>56</v>
      </c>
      <c r="I44" s="4"/>
      <c r="J44" s="4" t="s">
        <v>198</v>
      </c>
      <c r="K44" s="4"/>
      <c r="L44" s="4" t="s">
        <v>289</v>
      </c>
      <c r="M44" s="4" t="s">
        <v>290</v>
      </c>
      <c r="N44" s="4" t="s">
        <v>148</v>
      </c>
    </row>
    <row r="45" spans="1:14">
      <c r="A45" s="4" t="s">
        <v>141</v>
      </c>
      <c r="B45" s="4" t="s">
        <v>291</v>
      </c>
      <c r="C45" s="4" t="s">
        <v>144</v>
      </c>
      <c r="D45" s="4" t="s">
        <v>144</v>
      </c>
      <c r="E45" s="4">
        <v>1907.65</v>
      </c>
      <c r="F45" s="4">
        <v>57.23</v>
      </c>
      <c r="G45" s="4">
        <v>1</v>
      </c>
      <c r="H45" s="4" t="s">
        <v>56</v>
      </c>
      <c r="I45" s="4"/>
      <c r="J45" s="4" t="s">
        <v>198</v>
      </c>
      <c r="K45" s="4"/>
      <c r="L45" s="4" t="s">
        <v>292</v>
      </c>
      <c r="M45" s="4" t="s">
        <v>293</v>
      </c>
      <c r="N45" s="4" t="s">
        <v>148</v>
      </c>
    </row>
    <row r="46" spans="1:14">
      <c r="A46" s="4" t="s">
        <v>141</v>
      </c>
      <c r="B46" s="4" t="s">
        <v>294</v>
      </c>
      <c r="C46" s="4" t="s">
        <v>144</v>
      </c>
      <c r="D46" s="4" t="s">
        <v>144</v>
      </c>
      <c r="E46" s="4">
        <v>1588.37</v>
      </c>
      <c r="F46" s="4">
        <v>47.65</v>
      </c>
      <c r="G46" s="4">
        <v>1</v>
      </c>
      <c r="H46" s="4" t="s">
        <v>56</v>
      </c>
      <c r="I46" s="4"/>
      <c r="J46" s="4" t="s">
        <v>198</v>
      </c>
      <c r="K46" s="4"/>
      <c r="L46" s="4" t="s">
        <v>295</v>
      </c>
      <c r="M46" s="4" t="s">
        <v>296</v>
      </c>
      <c r="N46" s="4" t="s">
        <v>148</v>
      </c>
    </row>
    <row r="47" spans="1:14">
      <c r="A47" s="4" t="s">
        <v>141</v>
      </c>
      <c r="B47" s="4" t="s">
        <v>297</v>
      </c>
      <c r="C47" s="4" t="s">
        <v>144</v>
      </c>
      <c r="D47" s="4" t="s">
        <v>144</v>
      </c>
      <c r="E47" s="4">
        <v>6259.04</v>
      </c>
      <c r="F47" s="4">
        <v>187.77</v>
      </c>
      <c r="G47" s="4">
        <v>1</v>
      </c>
      <c r="H47" s="4" t="s">
        <v>56</v>
      </c>
      <c r="I47" s="4"/>
      <c r="J47" s="4" t="s">
        <v>198</v>
      </c>
      <c r="K47" s="4"/>
      <c r="L47" s="4" t="s">
        <v>298</v>
      </c>
      <c r="M47" s="4" t="s">
        <v>299</v>
      </c>
      <c r="N47" s="4" t="s">
        <v>148</v>
      </c>
    </row>
    <row r="48" spans="1:14">
      <c r="A48" s="4" t="s">
        <v>141</v>
      </c>
      <c r="B48" s="4" t="s">
        <v>300</v>
      </c>
      <c r="C48" s="4" t="s">
        <v>144</v>
      </c>
      <c r="D48" s="4" t="s">
        <v>144</v>
      </c>
      <c r="E48" s="4">
        <v>808.17</v>
      </c>
      <c r="F48" s="4">
        <v>24.25</v>
      </c>
      <c r="G48" s="4">
        <v>1</v>
      </c>
      <c r="H48" s="4" t="s">
        <v>56</v>
      </c>
      <c r="I48" s="4"/>
      <c r="J48" s="4" t="s">
        <v>198</v>
      </c>
      <c r="K48" s="4"/>
      <c r="L48" s="4" t="s">
        <v>301</v>
      </c>
      <c r="M48" s="4" t="s">
        <v>302</v>
      </c>
      <c r="N48" s="4" t="s">
        <v>148</v>
      </c>
    </row>
    <row r="49" spans="1:14">
      <c r="A49" s="4" t="s">
        <v>141</v>
      </c>
      <c r="B49" s="4" t="s">
        <v>303</v>
      </c>
      <c r="C49" s="4" t="s">
        <v>144</v>
      </c>
      <c r="D49" s="4" t="s">
        <v>144</v>
      </c>
      <c r="E49" s="4">
        <v>1031.05</v>
      </c>
      <c r="F49" s="4">
        <v>30.93</v>
      </c>
      <c r="G49" s="4">
        <v>1</v>
      </c>
      <c r="H49" s="4" t="s">
        <v>56</v>
      </c>
      <c r="I49" s="4"/>
      <c r="J49" s="4" t="s">
        <v>198</v>
      </c>
      <c r="K49" s="4"/>
      <c r="L49" s="4" t="s">
        <v>304</v>
      </c>
      <c r="M49" s="4" t="s">
        <v>305</v>
      </c>
      <c r="N49" s="4" t="s">
        <v>148</v>
      </c>
    </row>
    <row r="50" spans="1:14">
      <c r="A50" s="4" t="s">
        <v>141</v>
      </c>
      <c r="B50" s="4" t="s">
        <v>306</v>
      </c>
      <c r="C50" s="4" t="s">
        <v>307</v>
      </c>
      <c r="D50" s="4" t="s">
        <v>144</v>
      </c>
      <c r="E50" s="4">
        <v>11436.36</v>
      </c>
      <c r="F50" s="4">
        <v>343.09</v>
      </c>
      <c r="G50" s="4">
        <v>1</v>
      </c>
      <c r="H50" s="4" t="s">
        <v>56</v>
      </c>
      <c r="I50" s="4"/>
      <c r="J50" s="4" t="s">
        <v>198</v>
      </c>
      <c r="K50" s="4"/>
      <c r="L50" s="4" t="s">
        <v>308</v>
      </c>
      <c r="M50" s="4" t="s">
        <v>309</v>
      </c>
      <c r="N50" s="4" t="s">
        <v>148</v>
      </c>
    </row>
    <row r="51" spans="1:14">
      <c r="A51" s="4" t="s">
        <v>141</v>
      </c>
      <c r="B51" s="4" t="s">
        <v>310</v>
      </c>
      <c r="C51" s="4" t="s">
        <v>144</v>
      </c>
      <c r="D51" s="4" t="s">
        <v>144</v>
      </c>
      <c r="E51" s="4">
        <v>1907.65</v>
      </c>
      <c r="F51" s="4">
        <v>57.23</v>
      </c>
      <c r="G51" s="4">
        <v>1</v>
      </c>
      <c r="H51" s="4" t="s">
        <v>56</v>
      </c>
      <c r="I51" s="4"/>
      <c r="J51" s="4" t="s">
        <v>198</v>
      </c>
      <c r="K51" s="4"/>
      <c r="L51" s="4" t="s">
        <v>311</v>
      </c>
      <c r="M51" s="4" t="s">
        <v>312</v>
      </c>
      <c r="N51" s="4" t="s">
        <v>148</v>
      </c>
    </row>
    <row r="52" spans="1:14">
      <c r="A52" s="4" t="s">
        <v>141</v>
      </c>
      <c r="B52" s="4" t="s">
        <v>313</v>
      </c>
      <c r="C52" s="4" t="s">
        <v>144</v>
      </c>
      <c r="D52" s="4" t="s">
        <v>144</v>
      </c>
      <c r="E52" s="4">
        <v>3275.97</v>
      </c>
      <c r="F52" s="4">
        <v>98.28</v>
      </c>
      <c r="G52" s="4">
        <v>1</v>
      </c>
      <c r="H52" s="4" t="s">
        <v>56</v>
      </c>
      <c r="I52" s="4"/>
      <c r="J52" s="4" t="s">
        <v>198</v>
      </c>
      <c r="K52" s="4"/>
      <c r="L52" s="4" t="s">
        <v>314</v>
      </c>
      <c r="M52" s="4" t="s">
        <v>315</v>
      </c>
      <c r="N52" s="4" t="s">
        <v>148</v>
      </c>
    </row>
    <row r="53" spans="1:14">
      <c r="A53" s="4" t="s">
        <v>141</v>
      </c>
      <c r="B53" s="4" t="s">
        <v>316</v>
      </c>
      <c r="C53" s="4" t="s">
        <v>144</v>
      </c>
      <c r="D53" s="4" t="s">
        <v>144</v>
      </c>
      <c r="E53" s="4">
        <v>14570.87</v>
      </c>
      <c r="F53" s="4">
        <v>437.13</v>
      </c>
      <c r="G53" s="4">
        <v>1</v>
      </c>
      <c r="H53" s="4" t="s">
        <v>56</v>
      </c>
      <c r="I53" s="4"/>
      <c r="J53" s="4" t="s">
        <v>198</v>
      </c>
      <c r="K53" s="4"/>
      <c r="L53" s="4" t="s">
        <v>317</v>
      </c>
      <c r="M53" s="4" t="s">
        <v>318</v>
      </c>
      <c r="N53" s="4" t="s">
        <v>148</v>
      </c>
    </row>
    <row r="54" spans="1:14">
      <c r="A54" s="4" t="s">
        <v>141</v>
      </c>
      <c r="B54" s="4" t="s">
        <v>319</v>
      </c>
      <c r="C54" s="4" t="s">
        <v>52</v>
      </c>
      <c r="D54" s="4" t="s">
        <v>144</v>
      </c>
      <c r="E54" s="4">
        <v>3976.17</v>
      </c>
      <c r="F54" s="4">
        <v>119.29</v>
      </c>
      <c r="G54" s="4">
        <v>1</v>
      </c>
      <c r="H54" s="4" t="s">
        <v>56</v>
      </c>
      <c r="I54" s="4"/>
      <c r="J54" s="4" t="s">
        <v>198</v>
      </c>
      <c r="K54" s="4"/>
      <c r="L54" s="4" t="s">
        <v>320</v>
      </c>
      <c r="M54" s="4" t="s">
        <v>321</v>
      </c>
      <c r="N54" s="4" t="s">
        <v>148</v>
      </c>
    </row>
    <row r="55" spans="1:14">
      <c r="A55" s="4" t="s">
        <v>141</v>
      </c>
      <c r="B55" s="4" t="s">
        <v>322</v>
      </c>
      <c r="C55" s="4" t="s">
        <v>144</v>
      </c>
      <c r="D55" s="4" t="s">
        <v>144</v>
      </c>
      <c r="E55" s="4">
        <v>4378.76</v>
      </c>
      <c r="F55" s="4">
        <v>131.36</v>
      </c>
      <c r="G55" s="4">
        <v>1</v>
      </c>
      <c r="H55" s="4" t="s">
        <v>56</v>
      </c>
      <c r="I55" s="4"/>
      <c r="J55" s="4" t="s">
        <v>198</v>
      </c>
      <c r="K55" s="4"/>
      <c r="L55" s="4" t="s">
        <v>323</v>
      </c>
      <c r="M55" s="4" t="s">
        <v>324</v>
      </c>
      <c r="N55" s="4" t="s">
        <v>148</v>
      </c>
    </row>
    <row r="56" spans="1:14">
      <c r="A56" s="4" t="s">
        <v>141</v>
      </c>
      <c r="B56" s="4" t="s">
        <v>325</v>
      </c>
      <c r="C56" s="4" t="s">
        <v>144</v>
      </c>
      <c r="D56" s="4" t="s">
        <v>144</v>
      </c>
      <c r="E56" s="4">
        <v>13476.7</v>
      </c>
      <c r="F56" s="4">
        <v>404.3</v>
      </c>
      <c r="G56" s="4">
        <v>1</v>
      </c>
      <c r="H56" s="4" t="s">
        <v>56</v>
      </c>
      <c r="I56" s="4"/>
      <c r="J56" s="4" t="s">
        <v>198</v>
      </c>
      <c r="K56" s="4"/>
      <c r="L56" s="4" t="s">
        <v>326</v>
      </c>
      <c r="M56" s="4" t="s">
        <v>327</v>
      </c>
      <c r="N56" s="4" t="s">
        <v>148</v>
      </c>
    </row>
    <row r="57" spans="1:14">
      <c r="A57" s="4" t="s">
        <v>141</v>
      </c>
      <c r="B57" s="4" t="s">
        <v>328</v>
      </c>
      <c r="C57" s="4" t="s">
        <v>329</v>
      </c>
      <c r="D57" s="4" t="s">
        <v>144</v>
      </c>
      <c r="E57" s="4">
        <v>6464.58</v>
      </c>
      <c r="F57" s="4">
        <v>193.94</v>
      </c>
      <c r="G57" s="4">
        <v>1</v>
      </c>
      <c r="H57" s="4" t="s">
        <v>56</v>
      </c>
      <c r="I57" s="4"/>
      <c r="J57" s="4" t="s">
        <v>198</v>
      </c>
      <c r="K57" s="4"/>
      <c r="L57" s="4" t="s">
        <v>330</v>
      </c>
      <c r="M57" s="4" t="s">
        <v>331</v>
      </c>
      <c r="N57" s="4" t="s">
        <v>148</v>
      </c>
    </row>
    <row r="58" spans="1:14">
      <c r="A58" s="4" t="s">
        <v>134</v>
      </c>
      <c r="B58" s="4" t="s">
        <v>332</v>
      </c>
      <c r="C58" s="4" t="s">
        <v>144</v>
      </c>
      <c r="D58" s="4" t="s">
        <v>144</v>
      </c>
      <c r="E58" s="4">
        <v>9945.98</v>
      </c>
      <c r="F58" s="4">
        <v>298.38</v>
      </c>
      <c r="G58" s="4">
        <v>1</v>
      </c>
      <c r="H58" s="4" t="s">
        <v>56</v>
      </c>
      <c r="I58" s="4"/>
      <c r="J58" s="4" t="s">
        <v>198</v>
      </c>
      <c r="K58" s="4"/>
      <c r="L58" s="4" t="s">
        <v>333</v>
      </c>
      <c r="M58" s="4" t="s">
        <v>334</v>
      </c>
      <c r="N58" s="4" t="s">
        <v>140</v>
      </c>
    </row>
    <row r="59" spans="1:14">
      <c r="A59" s="4" t="s">
        <v>141</v>
      </c>
      <c r="B59" s="4" t="s">
        <v>335</v>
      </c>
      <c r="C59" s="4" t="s">
        <v>144</v>
      </c>
      <c r="D59" s="4" t="s">
        <v>144</v>
      </c>
      <c r="E59" s="4">
        <v>3533.15</v>
      </c>
      <c r="F59" s="4">
        <v>105.99</v>
      </c>
      <c r="G59" s="4">
        <v>1</v>
      </c>
      <c r="H59" s="4" t="s">
        <v>56</v>
      </c>
      <c r="I59" s="4"/>
      <c r="J59" s="4" t="s">
        <v>198</v>
      </c>
      <c r="K59" s="4"/>
      <c r="L59" s="4" t="s">
        <v>336</v>
      </c>
      <c r="M59" s="4" t="s">
        <v>337</v>
      </c>
      <c r="N59" s="4" t="s">
        <v>148</v>
      </c>
    </row>
    <row r="60" spans="1:14">
      <c r="A60" s="4" t="s">
        <v>141</v>
      </c>
      <c r="B60" s="4" t="s">
        <v>338</v>
      </c>
      <c r="C60" s="4" t="s">
        <v>307</v>
      </c>
      <c r="D60" s="4" t="s">
        <v>144</v>
      </c>
      <c r="E60" s="4">
        <v>11666.46</v>
      </c>
      <c r="F60" s="4">
        <v>349.99</v>
      </c>
      <c r="G60" s="4">
        <v>1</v>
      </c>
      <c r="H60" s="4" t="s">
        <v>56</v>
      </c>
      <c r="I60" s="4"/>
      <c r="J60" s="4" t="s">
        <v>198</v>
      </c>
      <c r="K60" s="4"/>
      <c r="L60" s="4" t="s">
        <v>339</v>
      </c>
      <c r="M60" s="4" t="s">
        <v>340</v>
      </c>
      <c r="N60" s="4" t="s">
        <v>148</v>
      </c>
    </row>
    <row r="61" spans="1:14">
      <c r="A61" s="4" t="s">
        <v>141</v>
      </c>
      <c r="B61" s="4" t="s">
        <v>341</v>
      </c>
      <c r="C61" s="4" t="s">
        <v>144</v>
      </c>
      <c r="D61" s="4" t="s">
        <v>144</v>
      </c>
      <c r="E61" s="4">
        <v>1606.57</v>
      </c>
      <c r="F61" s="4">
        <v>48.2</v>
      </c>
      <c r="G61" s="4">
        <v>1</v>
      </c>
      <c r="H61" s="4" t="s">
        <v>56</v>
      </c>
      <c r="I61" s="4"/>
      <c r="J61" s="4" t="s">
        <v>198</v>
      </c>
      <c r="K61" s="4"/>
      <c r="L61" s="4" t="s">
        <v>342</v>
      </c>
      <c r="M61" s="4" t="s">
        <v>343</v>
      </c>
      <c r="N61" s="4" t="s">
        <v>148</v>
      </c>
    </row>
    <row r="62" spans="1:14">
      <c r="A62" s="4" t="s">
        <v>141</v>
      </c>
      <c r="B62" s="4" t="s">
        <v>344</v>
      </c>
      <c r="C62" s="4" t="s">
        <v>345</v>
      </c>
      <c r="D62" s="4" t="s">
        <v>215</v>
      </c>
      <c r="E62" s="4">
        <v>3706.12</v>
      </c>
      <c r="F62" s="4">
        <v>111.18</v>
      </c>
      <c r="G62" s="4">
        <v>1</v>
      </c>
      <c r="H62" s="4" t="s">
        <v>59</v>
      </c>
      <c r="I62" s="4"/>
      <c r="J62" s="4" t="s">
        <v>216</v>
      </c>
      <c r="K62" s="4"/>
      <c r="L62" s="4" t="s">
        <v>346</v>
      </c>
      <c r="M62" s="4" t="s">
        <v>347</v>
      </c>
      <c r="N62" s="4" t="s">
        <v>148</v>
      </c>
    </row>
    <row r="63" spans="1:14">
      <c r="A63" s="4" t="s">
        <v>348</v>
      </c>
      <c r="B63" s="4" t="s">
        <v>349</v>
      </c>
      <c r="C63" s="4" t="s">
        <v>350</v>
      </c>
      <c r="D63" s="4" t="s">
        <v>215</v>
      </c>
      <c r="E63" s="4">
        <v>6207.03</v>
      </c>
      <c r="F63" s="4">
        <v>186.21</v>
      </c>
      <c r="G63" s="4">
        <v>1</v>
      </c>
      <c r="H63" s="4" t="s">
        <v>59</v>
      </c>
      <c r="I63" s="4"/>
      <c r="J63" s="4" t="s">
        <v>225</v>
      </c>
      <c r="K63" s="4"/>
      <c r="L63" s="4" t="s">
        <v>351</v>
      </c>
      <c r="M63" s="4" t="s">
        <v>352</v>
      </c>
      <c r="N63" s="4" t="s">
        <v>353</v>
      </c>
    </row>
    <row r="64" spans="1:14">
      <c r="A64" s="4" t="s">
        <v>141</v>
      </c>
      <c r="B64" s="4" t="s">
        <v>354</v>
      </c>
      <c r="C64" s="4" t="s">
        <v>214</v>
      </c>
      <c r="D64" s="4" t="s">
        <v>215</v>
      </c>
      <c r="E64" s="4">
        <v>5300</v>
      </c>
      <c r="F64" s="4">
        <v>159</v>
      </c>
      <c r="G64" s="4">
        <v>1</v>
      </c>
      <c r="H64" s="4" t="s">
        <v>59</v>
      </c>
      <c r="I64" s="4"/>
      <c r="J64" s="4" t="s">
        <v>225</v>
      </c>
      <c r="K64" s="4"/>
      <c r="L64" s="4" t="s">
        <v>355</v>
      </c>
      <c r="M64" s="4" t="s">
        <v>356</v>
      </c>
      <c r="N64" s="4" t="s">
        <v>148</v>
      </c>
    </row>
    <row r="65" spans="1:14">
      <c r="A65" s="4" t="s">
        <v>141</v>
      </c>
      <c r="B65" s="4" t="s">
        <v>357</v>
      </c>
      <c r="C65" s="4" t="s">
        <v>214</v>
      </c>
      <c r="D65" s="4" t="s">
        <v>215</v>
      </c>
      <c r="E65" s="4">
        <v>4634</v>
      </c>
      <c r="F65" s="4">
        <v>139.02</v>
      </c>
      <c r="G65" s="4">
        <v>1</v>
      </c>
      <c r="H65" s="4" t="s">
        <v>59</v>
      </c>
      <c r="I65" s="4"/>
      <c r="J65" s="4" t="s">
        <v>225</v>
      </c>
      <c r="K65" s="4"/>
      <c r="L65" s="4" t="s">
        <v>358</v>
      </c>
      <c r="M65" s="4" t="s">
        <v>359</v>
      </c>
      <c r="N65" s="4" t="s">
        <v>148</v>
      </c>
    </row>
    <row r="66" spans="1:14">
      <c r="A66" s="4" t="s">
        <v>360</v>
      </c>
      <c r="B66" s="4" t="s">
        <v>361</v>
      </c>
      <c r="C66" s="4" t="s">
        <v>350</v>
      </c>
      <c r="D66" s="4" t="s">
        <v>215</v>
      </c>
      <c r="E66" s="4">
        <v>6214.66</v>
      </c>
      <c r="F66" s="4">
        <v>186.44</v>
      </c>
      <c r="G66" s="4">
        <v>1</v>
      </c>
      <c r="H66" s="4" t="s">
        <v>59</v>
      </c>
      <c r="I66" s="4"/>
      <c r="J66" s="4" t="s">
        <v>225</v>
      </c>
      <c r="K66" s="4"/>
      <c r="L66" s="4" t="s">
        <v>362</v>
      </c>
      <c r="M66" s="4" t="s">
        <v>363</v>
      </c>
      <c r="N66" s="4" t="s">
        <v>364</v>
      </c>
    </row>
    <row r="67" spans="1:14">
      <c r="A67" s="4" t="s">
        <v>360</v>
      </c>
      <c r="B67" s="4" t="s">
        <v>365</v>
      </c>
      <c r="C67" s="4" t="s">
        <v>214</v>
      </c>
      <c r="D67" s="4" t="s">
        <v>215</v>
      </c>
      <c r="E67" s="4">
        <v>5568.33</v>
      </c>
      <c r="F67" s="4">
        <v>167.05</v>
      </c>
      <c r="G67" s="4">
        <v>1</v>
      </c>
      <c r="H67" s="4" t="s">
        <v>59</v>
      </c>
      <c r="I67" s="4"/>
      <c r="J67" s="4" t="s">
        <v>225</v>
      </c>
      <c r="K67" s="4"/>
      <c r="L67" s="4" t="s">
        <v>366</v>
      </c>
      <c r="M67" s="4" t="s">
        <v>367</v>
      </c>
      <c r="N67" s="4" t="s">
        <v>364</v>
      </c>
    </row>
    <row r="68" spans="1:14">
      <c r="A68" s="4" t="s">
        <v>360</v>
      </c>
      <c r="B68" s="4" t="s">
        <v>368</v>
      </c>
      <c r="C68" s="4" t="s">
        <v>214</v>
      </c>
      <c r="D68" s="4" t="s">
        <v>215</v>
      </c>
      <c r="E68" s="4">
        <v>5101.25</v>
      </c>
      <c r="F68" s="4">
        <v>153.04</v>
      </c>
      <c r="G68" s="4">
        <v>1</v>
      </c>
      <c r="H68" s="4" t="s">
        <v>59</v>
      </c>
      <c r="I68" s="4"/>
      <c r="J68" s="4" t="s">
        <v>225</v>
      </c>
      <c r="K68" s="4"/>
      <c r="L68" s="4" t="s">
        <v>369</v>
      </c>
      <c r="M68" s="4" t="s">
        <v>370</v>
      </c>
      <c r="N68" s="4" t="s">
        <v>364</v>
      </c>
    </row>
    <row r="69" spans="1:14">
      <c r="A69" s="4" t="s">
        <v>141</v>
      </c>
      <c r="B69" s="4" t="s">
        <v>371</v>
      </c>
      <c r="C69" s="4" t="s">
        <v>234</v>
      </c>
      <c r="D69" s="4" t="s">
        <v>235</v>
      </c>
      <c r="E69" s="4">
        <v>3608.75</v>
      </c>
      <c r="F69" s="4">
        <v>108.26</v>
      </c>
      <c r="G69" s="4">
        <v>1</v>
      </c>
      <c r="H69" s="4" t="s">
        <v>31</v>
      </c>
      <c r="I69" s="4"/>
      <c r="J69" s="4" t="s">
        <v>66</v>
      </c>
      <c r="K69" s="4"/>
      <c r="L69" s="4" t="s">
        <v>372</v>
      </c>
      <c r="M69" s="4" t="s">
        <v>373</v>
      </c>
      <c r="N69" s="4" t="s">
        <v>148</v>
      </c>
    </row>
    <row r="70" spans="1:14">
      <c r="A70" s="4" t="s">
        <v>141</v>
      </c>
      <c r="B70" s="4" t="s">
        <v>374</v>
      </c>
      <c r="C70" s="4" t="s">
        <v>234</v>
      </c>
      <c r="D70" s="4" t="s">
        <v>235</v>
      </c>
      <c r="E70" s="4">
        <v>2593.99</v>
      </c>
      <c r="F70" s="4">
        <v>77.82</v>
      </c>
      <c r="G70" s="4">
        <v>1</v>
      </c>
      <c r="H70" s="4" t="s">
        <v>31</v>
      </c>
      <c r="I70" s="4"/>
      <c r="J70" s="4" t="s">
        <v>66</v>
      </c>
      <c r="K70" s="4"/>
      <c r="L70" s="4" t="s">
        <v>375</v>
      </c>
      <c r="M70" s="4" t="s">
        <v>376</v>
      </c>
      <c r="N70" s="4" t="s">
        <v>148</v>
      </c>
    </row>
    <row r="71" spans="1:14">
      <c r="A71" s="4" t="s">
        <v>141</v>
      </c>
      <c r="B71" s="4" t="s">
        <v>377</v>
      </c>
      <c r="C71" s="4" t="s">
        <v>234</v>
      </c>
      <c r="D71" s="4" t="s">
        <v>235</v>
      </c>
      <c r="E71" s="4">
        <v>2314.01</v>
      </c>
      <c r="F71" s="4">
        <v>69.42</v>
      </c>
      <c r="G71" s="4">
        <v>1</v>
      </c>
      <c r="H71" s="4" t="s">
        <v>31</v>
      </c>
      <c r="I71" s="4"/>
      <c r="J71" s="4" t="s">
        <v>66</v>
      </c>
      <c r="K71" s="4"/>
      <c r="L71" s="4" t="s">
        <v>378</v>
      </c>
      <c r="M71" s="4" t="s">
        <v>379</v>
      </c>
      <c r="N71" s="4" t="s">
        <v>148</v>
      </c>
    </row>
    <row r="72" spans="1:14">
      <c r="A72" s="4" t="s">
        <v>141</v>
      </c>
      <c r="B72" s="4" t="s">
        <v>380</v>
      </c>
      <c r="C72" s="4" t="s">
        <v>234</v>
      </c>
      <c r="D72" s="4" t="s">
        <v>235</v>
      </c>
      <c r="E72" s="4">
        <v>3123.25</v>
      </c>
      <c r="F72" s="4">
        <v>93.7</v>
      </c>
      <c r="G72" s="4">
        <v>1</v>
      </c>
      <c r="H72" s="4" t="s">
        <v>31</v>
      </c>
      <c r="I72" s="4"/>
      <c r="J72" s="4" t="s">
        <v>66</v>
      </c>
      <c r="K72" s="4"/>
      <c r="L72" s="4" t="s">
        <v>381</v>
      </c>
      <c r="M72" s="4" t="s">
        <v>382</v>
      </c>
      <c r="N72" s="4" t="s">
        <v>148</v>
      </c>
    </row>
    <row r="73" spans="1:14">
      <c r="A73" s="4" t="s">
        <v>141</v>
      </c>
      <c r="B73" s="4" t="s">
        <v>383</v>
      </c>
      <c r="C73" s="4" t="s">
        <v>234</v>
      </c>
      <c r="D73" s="4" t="s">
        <v>235</v>
      </c>
      <c r="E73" s="4">
        <v>4595.74</v>
      </c>
      <c r="F73" s="4">
        <v>137.87</v>
      </c>
      <c r="G73" s="4">
        <v>1</v>
      </c>
      <c r="H73" s="4" t="s">
        <v>31</v>
      </c>
      <c r="I73" s="4"/>
      <c r="J73" s="4" t="s">
        <v>66</v>
      </c>
      <c r="K73" s="4"/>
      <c r="L73" s="4" t="s">
        <v>384</v>
      </c>
      <c r="M73" s="4" t="s">
        <v>385</v>
      </c>
      <c r="N73" s="4" t="s">
        <v>148</v>
      </c>
    </row>
    <row r="74" spans="1:14">
      <c r="A74" s="4" t="s">
        <v>141</v>
      </c>
      <c r="B74" s="4" t="s">
        <v>386</v>
      </c>
      <c r="C74" s="4" t="s">
        <v>234</v>
      </c>
      <c r="D74" s="4" t="s">
        <v>235</v>
      </c>
      <c r="E74" s="4">
        <v>3752.76</v>
      </c>
      <c r="F74" s="4">
        <v>112.58</v>
      </c>
      <c r="G74" s="4">
        <v>1</v>
      </c>
      <c r="H74" s="4" t="s">
        <v>31</v>
      </c>
      <c r="I74" s="4"/>
      <c r="J74" s="4" t="s">
        <v>66</v>
      </c>
      <c r="K74" s="4"/>
      <c r="L74" s="4" t="s">
        <v>387</v>
      </c>
      <c r="M74" s="4" t="s">
        <v>388</v>
      </c>
      <c r="N74" s="4" t="s">
        <v>148</v>
      </c>
    </row>
    <row r="75" spans="1:14">
      <c r="A75" s="4" t="s">
        <v>141</v>
      </c>
      <c r="B75" s="4" t="s">
        <v>389</v>
      </c>
      <c r="C75" s="4" t="s">
        <v>234</v>
      </c>
      <c r="D75" s="4" t="s">
        <v>235</v>
      </c>
      <c r="E75" s="4">
        <v>2823.87</v>
      </c>
      <c r="F75" s="4">
        <v>84.72</v>
      </c>
      <c r="G75" s="4">
        <v>1</v>
      </c>
      <c r="H75" s="4" t="s">
        <v>31</v>
      </c>
      <c r="I75" s="4"/>
      <c r="J75" s="4" t="s">
        <v>66</v>
      </c>
      <c r="K75" s="4"/>
      <c r="L75" s="4" t="s">
        <v>260</v>
      </c>
      <c r="M75" s="4" t="s">
        <v>261</v>
      </c>
      <c r="N75" s="4" t="s">
        <v>148</v>
      </c>
    </row>
    <row r="76" spans="1:14">
      <c r="A76" s="4" t="s">
        <v>141</v>
      </c>
      <c r="B76" s="4" t="s">
        <v>390</v>
      </c>
      <c r="C76" s="4" t="s">
        <v>391</v>
      </c>
      <c r="D76" s="4" t="s">
        <v>235</v>
      </c>
      <c r="E76" s="4">
        <v>3624.25</v>
      </c>
      <c r="F76" s="4">
        <v>108.73</v>
      </c>
      <c r="G76" s="4">
        <v>1</v>
      </c>
      <c r="H76" s="4" t="s">
        <v>31</v>
      </c>
      <c r="I76" s="4"/>
      <c r="J76" s="4" t="s">
        <v>66</v>
      </c>
      <c r="K76" s="4"/>
      <c r="L76" s="4" t="s">
        <v>392</v>
      </c>
      <c r="M76" s="4" t="s">
        <v>393</v>
      </c>
      <c r="N76" s="4" t="s">
        <v>148</v>
      </c>
    </row>
    <row r="77" spans="1:14">
      <c r="A77" s="4" t="s">
        <v>141</v>
      </c>
      <c r="B77" s="4" t="s">
        <v>394</v>
      </c>
      <c r="C77" s="4" t="s">
        <v>234</v>
      </c>
      <c r="D77" s="4" t="s">
        <v>235</v>
      </c>
      <c r="E77" s="4">
        <v>2890.94</v>
      </c>
      <c r="F77" s="4">
        <v>86.73</v>
      </c>
      <c r="G77" s="4">
        <v>1</v>
      </c>
      <c r="H77" s="4" t="s">
        <v>31</v>
      </c>
      <c r="I77" s="4"/>
      <c r="J77" s="4" t="s">
        <v>66</v>
      </c>
      <c r="K77" s="4"/>
      <c r="L77" s="4" t="s">
        <v>395</v>
      </c>
      <c r="M77" s="4" t="s">
        <v>396</v>
      </c>
      <c r="N77" s="4" t="s">
        <v>148</v>
      </c>
    </row>
    <row r="78" spans="1:14">
      <c r="A78" s="4" t="s">
        <v>141</v>
      </c>
      <c r="B78" s="4" t="s">
        <v>397</v>
      </c>
      <c r="C78" s="4" t="s">
        <v>398</v>
      </c>
      <c r="D78" s="4" t="s">
        <v>235</v>
      </c>
      <c r="E78" s="4">
        <v>4187.57</v>
      </c>
      <c r="F78" s="4">
        <v>125.63</v>
      </c>
      <c r="G78" s="4">
        <v>1</v>
      </c>
      <c r="H78" s="4" t="s">
        <v>31</v>
      </c>
      <c r="I78" s="4"/>
      <c r="J78" s="4" t="s">
        <v>66</v>
      </c>
      <c r="K78" s="4"/>
      <c r="L78" s="4" t="s">
        <v>399</v>
      </c>
      <c r="M78" s="4" t="s">
        <v>400</v>
      </c>
      <c r="N78" s="4" t="s">
        <v>148</v>
      </c>
    </row>
    <row r="79" spans="1:14">
      <c r="A79" s="4" t="s">
        <v>141</v>
      </c>
      <c r="B79" s="4" t="s">
        <v>401</v>
      </c>
      <c r="C79" s="4" t="s">
        <v>234</v>
      </c>
      <c r="D79" s="4" t="s">
        <v>235</v>
      </c>
      <c r="E79" s="4">
        <v>3608.75</v>
      </c>
      <c r="F79" s="4">
        <v>108.26</v>
      </c>
      <c r="G79" s="4">
        <v>1</v>
      </c>
      <c r="H79" s="4" t="s">
        <v>31</v>
      </c>
      <c r="I79" s="4"/>
      <c r="J79" s="4" t="s">
        <v>66</v>
      </c>
      <c r="K79" s="4"/>
      <c r="L79" s="4" t="s">
        <v>402</v>
      </c>
      <c r="M79" s="4" t="s">
        <v>403</v>
      </c>
      <c r="N79" s="4" t="s">
        <v>148</v>
      </c>
    </row>
    <row r="80" spans="1:14">
      <c r="A80" s="4" t="s">
        <v>141</v>
      </c>
      <c r="B80" s="4" t="s">
        <v>404</v>
      </c>
      <c r="C80" s="4" t="s">
        <v>234</v>
      </c>
      <c r="D80" s="4" t="s">
        <v>235</v>
      </c>
      <c r="E80" s="4">
        <v>3608.75</v>
      </c>
      <c r="F80" s="4">
        <v>108.26</v>
      </c>
      <c r="G80" s="4">
        <v>1</v>
      </c>
      <c r="H80" s="4" t="s">
        <v>31</v>
      </c>
      <c r="I80" s="4"/>
      <c r="J80" s="4" t="s">
        <v>66</v>
      </c>
      <c r="K80" s="4"/>
      <c r="L80" s="4" t="s">
        <v>405</v>
      </c>
      <c r="M80" s="86" t="s">
        <v>406</v>
      </c>
      <c r="N80" s="4" t="s">
        <v>148</v>
      </c>
    </row>
    <row r="81" spans="1:14">
      <c r="A81" s="4" t="s">
        <v>25</v>
      </c>
      <c r="B81" s="4" t="s">
        <v>407</v>
      </c>
      <c r="C81" s="4" t="s">
        <v>47</v>
      </c>
      <c r="D81" s="4" t="s">
        <v>47</v>
      </c>
      <c r="E81" s="4">
        <v>0</v>
      </c>
      <c r="F81" s="4">
        <v>0</v>
      </c>
      <c r="G81" s="4">
        <v>1</v>
      </c>
      <c r="H81" s="4" t="s">
        <v>31</v>
      </c>
      <c r="I81" s="4"/>
      <c r="J81" s="4" t="s">
        <v>408</v>
      </c>
      <c r="K81" s="4"/>
      <c r="L81" s="4" t="s">
        <v>409</v>
      </c>
      <c r="M81" s="32" t="s">
        <v>410</v>
      </c>
      <c r="N81" s="4">
        <v>2025</v>
      </c>
    </row>
    <row r="82" spans="1:14">
      <c r="A82" s="4" t="s">
        <v>25</v>
      </c>
      <c r="B82" s="4" t="s">
        <v>411</v>
      </c>
      <c r="C82" s="4" t="s">
        <v>47</v>
      </c>
      <c r="D82" s="4" t="s">
        <v>47</v>
      </c>
      <c r="E82" s="4">
        <v>0</v>
      </c>
      <c r="F82" s="4">
        <v>0</v>
      </c>
      <c r="G82" s="4">
        <v>1</v>
      </c>
      <c r="H82" s="4" t="s">
        <v>31</v>
      </c>
      <c r="I82" s="4"/>
      <c r="J82" s="4" t="s">
        <v>408</v>
      </c>
      <c r="K82" s="4"/>
      <c r="L82" s="4" t="s">
        <v>409</v>
      </c>
      <c r="M82" s="32" t="s">
        <v>410</v>
      </c>
      <c r="N82" s="4">
        <v>2025</v>
      </c>
    </row>
    <row r="83" spans="1:14">
      <c r="A83" s="4" t="s">
        <v>25</v>
      </c>
      <c r="B83" s="4" t="s">
        <v>412</v>
      </c>
      <c r="C83" s="4" t="s">
        <v>47</v>
      </c>
      <c r="D83" s="4" t="s">
        <v>47</v>
      </c>
      <c r="E83" s="4">
        <v>0</v>
      </c>
      <c r="F83" s="4">
        <v>0</v>
      </c>
      <c r="G83" s="4">
        <v>1</v>
      </c>
      <c r="H83" s="4" t="s">
        <v>31</v>
      </c>
      <c r="I83" s="4"/>
      <c r="J83" s="4" t="s">
        <v>413</v>
      </c>
      <c r="K83" s="4"/>
      <c r="L83" s="4" t="s">
        <v>414</v>
      </c>
      <c r="M83" s="32" t="s">
        <v>415</v>
      </c>
      <c r="N83" s="4">
        <v>2025</v>
      </c>
    </row>
    <row r="84" spans="1:14">
      <c r="A84" s="4" t="s">
        <v>25</v>
      </c>
      <c r="B84" s="4" t="s">
        <v>416</v>
      </c>
      <c r="C84" s="4" t="s">
        <v>47</v>
      </c>
      <c r="D84" s="4" t="s">
        <v>47</v>
      </c>
      <c r="E84" s="4">
        <v>0</v>
      </c>
      <c r="F84" s="4">
        <v>0</v>
      </c>
      <c r="G84" s="4">
        <v>1</v>
      </c>
      <c r="H84" s="4" t="s">
        <v>31</v>
      </c>
      <c r="I84" s="4"/>
      <c r="J84" s="4" t="s">
        <v>413</v>
      </c>
      <c r="K84" s="4"/>
      <c r="L84" s="4" t="s">
        <v>414</v>
      </c>
      <c r="M84" s="32" t="s">
        <v>415</v>
      </c>
      <c r="N84" s="4">
        <v>2025</v>
      </c>
    </row>
    <row r="85" spans="1:14">
      <c r="A85" s="4" t="s">
        <v>25</v>
      </c>
      <c r="B85" s="4" t="s">
        <v>417</v>
      </c>
      <c r="C85" s="4" t="s">
        <v>47</v>
      </c>
      <c r="D85" s="4" t="s">
        <v>47</v>
      </c>
      <c r="E85" s="4">
        <v>0</v>
      </c>
      <c r="F85" s="4">
        <v>0</v>
      </c>
      <c r="G85" s="4">
        <v>1</v>
      </c>
      <c r="H85" s="4" t="s">
        <v>31</v>
      </c>
      <c r="I85" s="4"/>
      <c r="J85" s="4" t="s">
        <v>418</v>
      </c>
      <c r="K85" s="4"/>
      <c r="L85" s="4" t="s">
        <v>419</v>
      </c>
      <c r="M85" s="32" t="s">
        <v>420</v>
      </c>
      <c r="N85" s="4">
        <v>2025</v>
      </c>
    </row>
    <row r="86" spans="1:14">
      <c r="A86" s="4" t="s">
        <v>25</v>
      </c>
      <c r="B86" s="4" t="s">
        <v>421</v>
      </c>
      <c r="C86" s="4" t="s">
        <v>47</v>
      </c>
      <c r="D86" s="4" t="s">
        <v>47</v>
      </c>
      <c r="E86" s="4">
        <v>0</v>
      </c>
      <c r="F86" s="4">
        <v>0</v>
      </c>
      <c r="G86" s="4">
        <v>1</v>
      </c>
      <c r="H86" s="4" t="s">
        <v>31</v>
      </c>
      <c r="I86" s="4"/>
      <c r="J86" s="4" t="s">
        <v>418</v>
      </c>
      <c r="K86" s="4"/>
      <c r="L86" s="4" t="s">
        <v>419</v>
      </c>
      <c r="M86" s="32" t="s">
        <v>420</v>
      </c>
      <c r="N86" s="4">
        <v>2025</v>
      </c>
    </row>
    <row r="87" spans="1:14">
      <c r="A87" s="4" t="s">
        <v>25</v>
      </c>
      <c r="B87" s="4" t="s">
        <v>422</v>
      </c>
      <c r="C87" s="4" t="s">
        <v>47</v>
      </c>
      <c r="D87" s="4" t="s">
        <v>47</v>
      </c>
      <c r="E87" s="4">
        <v>0</v>
      </c>
      <c r="F87" s="4">
        <v>0</v>
      </c>
      <c r="G87" s="4">
        <v>1</v>
      </c>
      <c r="H87" s="4" t="s">
        <v>31</v>
      </c>
      <c r="I87" s="4"/>
      <c r="J87" s="4" t="s">
        <v>418</v>
      </c>
      <c r="K87" s="4"/>
      <c r="L87" s="4" t="s">
        <v>419</v>
      </c>
      <c r="M87" s="32" t="s">
        <v>420</v>
      </c>
      <c r="N87" s="4">
        <v>2025</v>
      </c>
    </row>
    <row r="88" spans="1:14">
      <c r="A88" s="4" t="s">
        <v>25</v>
      </c>
      <c r="B88" s="4" t="s">
        <v>25</v>
      </c>
      <c r="C88" s="4" t="s">
        <v>423</v>
      </c>
      <c r="D88" s="4" t="s">
        <v>424</v>
      </c>
      <c r="E88" s="4">
        <v>0</v>
      </c>
      <c r="F88" s="4">
        <v>0</v>
      </c>
      <c r="G88" s="4">
        <v>1</v>
      </c>
      <c r="H88" s="4" t="s">
        <v>36</v>
      </c>
      <c r="I88" s="4"/>
      <c r="J88" s="4" t="s">
        <v>425</v>
      </c>
      <c r="K88" s="4"/>
      <c r="L88" s="4" t="s">
        <v>426</v>
      </c>
      <c r="M88" s="32" t="s">
        <v>427</v>
      </c>
      <c r="N88" s="4">
        <v>2025</v>
      </c>
    </row>
    <row r="89" spans="1:14">
      <c r="A89" s="4" t="s">
        <v>25</v>
      </c>
      <c r="B89" s="4" t="s">
        <v>25</v>
      </c>
      <c r="C89" s="4" t="s">
        <v>423</v>
      </c>
      <c r="D89" s="4" t="s">
        <v>424</v>
      </c>
      <c r="E89" s="4">
        <v>0</v>
      </c>
      <c r="F89" s="4">
        <v>0</v>
      </c>
      <c r="G89" s="4">
        <v>1</v>
      </c>
      <c r="H89" s="4" t="s">
        <v>36</v>
      </c>
      <c r="I89" s="4"/>
      <c r="J89" s="4" t="s">
        <v>428</v>
      </c>
      <c r="K89" s="4"/>
      <c r="L89" s="4" t="s">
        <v>426</v>
      </c>
      <c r="M89" s="32" t="s">
        <v>427</v>
      </c>
      <c r="N89" s="4">
        <v>2025</v>
      </c>
    </row>
    <row r="90" spans="1:14">
      <c r="A90" s="4" t="s">
        <v>25</v>
      </c>
      <c r="B90" s="4" t="s">
        <v>25</v>
      </c>
      <c r="C90" s="4" t="s">
        <v>429</v>
      </c>
      <c r="D90" s="4" t="s">
        <v>430</v>
      </c>
      <c r="E90" s="4">
        <v>0</v>
      </c>
      <c r="F90" s="4">
        <v>0</v>
      </c>
      <c r="G90" s="4">
        <v>1</v>
      </c>
      <c r="H90" s="4" t="s">
        <v>31</v>
      </c>
      <c r="I90" s="4"/>
      <c r="J90" s="4" t="s">
        <v>51</v>
      </c>
      <c r="K90" s="4"/>
      <c r="L90" s="4" t="s">
        <v>409</v>
      </c>
      <c r="M90" s="32" t="s">
        <v>410</v>
      </c>
      <c r="N90" s="4">
        <v>2025</v>
      </c>
    </row>
    <row r="91" spans="1:14">
      <c r="A91" s="4" t="s">
        <v>25</v>
      </c>
      <c r="B91" s="4" t="s">
        <v>25</v>
      </c>
      <c r="C91" s="4" t="s">
        <v>431</v>
      </c>
      <c r="D91" s="4" t="s">
        <v>432</v>
      </c>
      <c r="E91" s="4">
        <v>0</v>
      </c>
      <c r="F91" s="4">
        <v>0</v>
      </c>
      <c r="G91" s="4">
        <v>1</v>
      </c>
      <c r="H91" s="4" t="s">
        <v>433</v>
      </c>
      <c r="I91" s="4"/>
      <c r="J91" s="4" t="s">
        <v>434</v>
      </c>
      <c r="K91" s="4"/>
      <c r="L91" s="4" t="s">
        <v>409</v>
      </c>
      <c r="M91" s="32" t="s">
        <v>410</v>
      </c>
      <c r="N91" s="4">
        <v>2025</v>
      </c>
    </row>
    <row r="92" spans="1:14">
      <c r="A92" s="4" t="s">
        <v>25</v>
      </c>
      <c r="B92" s="4" t="s">
        <v>25</v>
      </c>
      <c r="C92" s="4" t="s">
        <v>431</v>
      </c>
      <c r="D92" s="4" t="s">
        <v>432</v>
      </c>
      <c r="E92" s="4">
        <v>0</v>
      </c>
      <c r="F92" s="4">
        <v>0</v>
      </c>
      <c r="G92" s="4">
        <v>1</v>
      </c>
      <c r="H92" s="4" t="s">
        <v>433</v>
      </c>
      <c r="I92" s="4"/>
      <c r="J92" s="4" t="s">
        <v>434</v>
      </c>
      <c r="K92" s="4"/>
      <c r="L92" s="4" t="s">
        <v>426</v>
      </c>
      <c r="M92" s="32" t="s">
        <v>427</v>
      </c>
      <c r="N92" s="4">
        <v>2025</v>
      </c>
    </row>
    <row r="93" spans="1:14">
      <c r="A93" s="4" t="s">
        <v>25</v>
      </c>
      <c r="B93" s="4" t="s">
        <v>25</v>
      </c>
      <c r="C93" s="4" t="s">
        <v>429</v>
      </c>
      <c r="D93" s="4" t="s">
        <v>435</v>
      </c>
      <c r="E93" s="4">
        <v>0</v>
      </c>
      <c r="F93" s="4">
        <v>0</v>
      </c>
      <c r="G93" s="4">
        <v>1</v>
      </c>
      <c r="H93" s="4" t="s">
        <v>433</v>
      </c>
      <c r="I93" s="4"/>
      <c r="J93" s="4" t="s">
        <v>436</v>
      </c>
      <c r="K93" s="4"/>
      <c r="L93" s="4" t="s">
        <v>426</v>
      </c>
      <c r="M93" s="32" t="s">
        <v>427</v>
      </c>
      <c r="N93" s="4">
        <v>2025</v>
      </c>
    </row>
    <row r="94" spans="1:14">
      <c r="A94" s="4" t="s">
        <v>25</v>
      </c>
      <c r="B94" s="4" t="s">
        <v>25</v>
      </c>
      <c r="C94" s="4" t="s">
        <v>429</v>
      </c>
      <c r="D94" s="4" t="s">
        <v>435</v>
      </c>
      <c r="E94" s="4">
        <v>0</v>
      </c>
      <c r="F94" s="4">
        <v>0</v>
      </c>
      <c r="G94" s="4">
        <v>1</v>
      </c>
      <c r="H94" s="4" t="s">
        <v>433</v>
      </c>
      <c r="I94" s="4"/>
      <c r="J94" s="4" t="s">
        <v>437</v>
      </c>
      <c r="K94" s="4"/>
      <c r="L94" s="4" t="s">
        <v>409</v>
      </c>
      <c r="M94" s="32" t="s">
        <v>410</v>
      </c>
      <c r="N94" s="4">
        <v>2025</v>
      </c>
    </row>
    <row r="95" spans="1:14">
      <c r="A95" s="4" t="s">
        <v>25</v>
      </c>
      <c r="B95" s="4" t="s">
        <v>25</v>
      </c>
      <c r="C95" s="4" t="s">
        <v>431</v>
      </c>
      <c r="D95" s="4" t="s">
        <v>432</v>
      </c>
      <c r="E95" s="4">
        <v>0</v>
      </c>
      <c r="F95" s="4">
        <v>0</v>
      </c>
      <c r="G95" s="4">
        <v>1</v>
      </c>
      <c r="H95" s="4" t="s">
        <v>433</v>
      </c>
      <c r="I95" s="4"/>
      <c r="J95" s="4" t="s">
        <v>434</v>
      </c>
      <c r="K95" s="4"/>
      <c r="L95" s="4" t="s">
        <v>414</v>
      </c>
      <c r="M95" s="32" t="s">
        <v>415</v>
      </c>
      <c r="N95" s="4">
        <v>2025</v>
      </c>
    </row>
    <row r="96" spans="1:14">
      <c r="A96" s="4" t="s">
        <v>25</v>
      </c>
      <c r="B96" s="4" t="s">
        <v>25</v>
      </c>
      <c r="C96" s="4" t="s">
        <v>423</v>
      </c>
      <c r="D96" s="4" t="s">
        <v>424</v>
      </c>
      <c r="E96" s="4">
        <v>0</v>
      </c>
      <c r="F96" s="4">
        <v>0</v>
      </c>
      <c r="G96" s="4">
        <v>2</v>
      </c>
      <c r="H96" s="4" t="s">
        <v>36</v>
      </c>
      <c r="I96" s="4"/>
      <c r="J96" s="4" t="s">
        <v>438</v>
      </c>
      <c r="K96" s="4"/>
      <c r="L96" s="4" t="s">
        <v>419</v>
      </c>
      <c r="M96" s="32" t="s">
        <v>420</v>
      </c>
      <c r="N96" s="4">
        <v>2025</v>
      </c>
    </row>
    <row r="97" spans="1:14">
      <c r="A97" s="4" t="s">
        <v>25</v>
      </c>
      <c r="B97" s="4" t="s">
        <v>25</v>
      </c>
      <c r="C97" s="4" t="s">
        <v>423</v>
      </c>
      <c r="D97" s="4" t="s">
        <v>424</v>
      </c>
      <c r="E97" s="4">
        <v>0</v>
      </c>
      <c r="F97" s="4">
        <v>0</v>
      </c>
      <c r="G97" s="4">
        <v>1</v>
      </c>
      <c r="H97" s="4" t="s">
        <v>36</v>
      </c>
      <c r="I97" s="4"/>
      <c r="J97" s="4" t="s">
        <v>439</v>
      </c>
      <c r="K97" s="4"/>
      <c r="L97" s="4" t="s">
        <v>419</v>
      </c>
      <c r="M97" s="32" t="s">
        <v>420</v>
      </c>
      <c r="N97" s="4">
        <v>2025</v>
      </c>
    </row>
    <row r="98" spans="1:14">
      <c r="A98" s="4" t="s">
        <v>25</v>
      </c>
      <c r="B98" s="4" t="s">
        <v>25</v>
      </c>
      <c r="C98" s="4" t="s">
        <v>423</v>
      </c>
      <c r="D98" s="4" t="s">
        <v>424</v>
      </c>
      <c r="E98" s="4">
        <v>0</v>
      </c>
      <c r="F98" s="4">
        <v>0</v>
      </c>
      <c r="G98" s="4">
        <v>1</v>
      </c>
      <c r="H98" s="4" t="s">
        <v>36</v>
      </c>
      <c r="I98" s="4"/>
      <c r="J98" s="4" t="s">
        <v>440</v>
      </c>
      <c r="K98" s="4"/>
      <c r="L98" s="4" t="s">
        <v>419</v>
      </c>
      <c r="M98" s="32" t="s">
        <v>420</v>
      </c>
      <c r="N98" s="4">
        <v>2025</v>
      </c>
    </row>
    <row r="99" spans="1:14">
      <c r="A99" s="4" t="s">
        <v>25</v>
      </c>
      <c r="B99" s="4" t="s">
        <v>25</v>
      </c>
      <c r="C99" s="4" t="s">
        <v>431</v>
      </c>
      <c r="D99" s="4" t="s">
        <v>432</v>
      </c>
      <c r="E99" s="4">
        <v>0</v>
      </c>
      <c r="F99" s="4">
        <v>0</v>
      </c>
      <c r="G99" s="4">
        <v>1</v>
      </c>
      <c r="H99" s="4" t="s">
        <v>433</v>
      </c>
      <c r="I99" s="4"/>
      <c r="J99" s="4" t="s">
        <v>434</v>
      </c>
      <c r="K99" s="4"/>
      <c r="L99" s="4" t="s">
        <v>419</v>
      </c>
      <c r="M99" s="32" t="s">
        <v>420</v>
      </c>
      <c r="N99" s="4">
        <v>2025</v>
      </c>
    </row>
    <row r="100" spans="1:14">
      <c r="A100" s="4" t="s">
        <v>25</v>
      </c>
      <c r="B100" s="4" t="s">
        <v>25</v>
      </c>
      <c r="C100" s="4" t="s">
        <v>429</v>
      </c>
      <c r="D100" s="4" t="s">
        <v>435</v>
      </c>
      <c r="E100" s="4">
        <v>0</v>
      </c>
      <c r="F100" s="4">
        <v>0</v>
      </c>
      <c r="G100" s="4">
        <v>1</v>
      </c>
      <c r="H100" s="4" t="s">
        <v>433</v>
      </c>
      <c r="I100" s="4"/>
      <c r="J100" s="4" t="s">
        <v>437</v>
      </c>
      <c r="K100" s="4"/>
      <c r="L100" s="4" t="s">
        <v>419</v>
      </c>
      <c r="M100" s="32" t="s">
        <v>420</v>
      </c>
      <c r="N100" s="4">
        <v>2025</v>
      </c>
    </row>
    <row r="101" spans="1:14">
      <c r="A101" s="4" t="s">
        <v>25</v>
      </c>
      <c r="B101" s="4" t="s">
        <v>25</v>
      </c>
      <c r="C101" s="4" t="s">
        <v>429</v>
      </c>
      <c r="D101" s="4" t="s">
        <v>430</v>
      </c>
      <c r="E101" s="4">
        <v>0</v>
      </c>
      <c r="F101" s="4">
        <v>0</v>
      </c>
      <c r="G101" s="4">
        <v>2</v>
      </c>
      <c r="H101" s="4" t="s">
        <v>31</v>
      </c>
      <c r="I101" s="4"/>
      <c r="J101" s="4" t="s">
        <v>51</v>
      </c>
      <c r="K101" s="4"/>
      <c r="L101" s="4" t="s">
        <v>419</v>
      </c>
      <c r="M101" s="32" t="s">
        <v>420</v>
      </c>
      <c r="N101" s="4">
        <v>2025</v>
      </c>
    </row>
    <row r="102" spans="5:6">
      <c r="E102" s="26">
        <f>SUM(E2:E101)</f>
        <v>477074.47</v>
      </c>
      <c r="F102" s="26">
        <f>SUM(F2:F101)</f>
        <v>14312.24</v>
      </c>
    </row>
  </sheetData>
  <autoFilter xmlns:etc="http://www.wps.cn/officeDocument/2017/etCustomData" ref="A1:O102" etc:filterBottomFollowUsedRange="0">
    <extLst/>
  </autoFilter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0"/>
  <sheetViews>
    <sheetView zoomScale="70" zoomScaleNormal="70" workbookViewId="0">
      <selection activeCell="E110" sqref="E$1:E$1048576"/>
    </sheetView>
  </sheetViews>
  <sheetFormatPr defaultColWidth="9.40909090909091" defaultRowHeight="13.75"/>
  <cols>
    <col min="1" max="1" width="17.9" style="16" customWidth="1"/>
    <col min="2" max="2" width="14.3727272727273" style="16" customWidth="1"/>
    <col min="3" max="3" width="14.6363636363636" style="16" customWidth="1"/>
    <col min="4" max="4" width="17.3818181818182" style="16" customWidth="1"/>
    <col min="5" max="5" width="15.8090909090909" style="16" customWidth="1"/>
    <col min="6" max="6" width="16.0727272727273" style="16" customWidth="1"/>
    <col min="7" max="7" width="15.2909090909091" style="16" customWidth="1"/>
    <col min="8" max="8" width="16.2090909090909" style="16" customWidth="1"/>
    <col min="9" max="10" width="14.7636363636364" style="16" customWidth="1"/>
    <col min="11" max="11" width="13.8545454545455" style="16" customWidth="1"/>
    <col min="12" max="12" width="48.3181818181818" style="16" customWidth="1"/>
    <col min="13" max="13" width="14.2454545454545" style="16" customWidth="1"/>
    <col min="14" max="14" width="11.2363636363636" style="16" customWidth="1"/>
    <col min="15" max="16384" width="9.40909090909091" style="16"/>
  </cols>
  <sheetData>
    <row r="1" s="16" customFormat="1" ht="55.5" customHeight="1" spans="1:14">
      <c r="A1" s="9" t="s">
        <v>120</v>
      </c>
      <c r="B1" s="10" t="s">
        <v>121</v>
      </c>
      <c r="C1" s="11" t="s">
        <v>122</v>
      </c>
      <c r="D1" s="9" t="s">
        <v>123</v>
      </c>
      <c r="E1" s="11" t="s">
        <v>124</v>
      </c>
      <c r="F1" s="12" t="s">
        <v>125</v>
      </c>
      <c r="G1" s="12" t="s">
        <v>126</v>
      </c>
      <c r="H1" s="12" t="s">
        <v>127</v>
      </c>
      <c r="I1" s="12" t="s">
        <v>128</v>
      </c>
      <c r="J1" s="12" t="s">
        <v>129</v>
      </c>
      <c r="K1" s="12" t="s">
        <v>130</v>
      </c>
      <c r="L1" s="12" t="s">
        <v>131</v>
      </c>
      <c r="M1" s="12" t="s">
        <v>132</v>
      </c>
      <c r="N1" s="12" t="s">
        <v>133</v>
      </c>
    </row>
    <row r="2" s="16" customFormat="1" spans="1:14">
      <c r="A2" s="17" t="s">
        <v>441</v>
      </c>
      <c r="B2" s="18" t="s">
        <v>25</v>
      </c>
      <c r="C2" s="17" t="s">
        <v>96</v>
      </c>
      <c r="D2" s="17" t="s">
        <v>96</v>
      </c>
      <c r="E2" s="17">
        <v>0</v>
      </c>
      <c r="F2" s="17">
        <v>0</v>
      </c>
      <c r="G2" s="17">
        <v>1</v>
      </c>
      <c r="H2" s="17" t="s">
        <v>31</v>
      </c>
      <c r="I2" s="17"/>
      <c r="J2" s="17" t="s">
        <v>96</v>
      </c>
      <c r="K2" s="17"/>
      <c r="L2" s="17" t="s">
        <v>442</v>
      </c>
      <c r="M2" s="87" t="s">
        <v>443</v>
      </c>
      <c r="N2" s="88" t="s">
        <v>444</v>
      </c>
    </row>
    <row r="3" s="16" customFormat="1" spans="1:14">
      <c r="A3" s="17" t="s">
        <v>441</v>
      </c>
      <c r="B3" s="19" t="s">
        <v>445</v>
      </c>
      <c r="C3" s="20" t="s">
        <v>96</v>
      </c>
      <c r="D3" s="20" t="s">
        <v>96</v>
      </c>
      <c r="E3" s="20">
        <v>2250.88</v>
      </c>
      <c r="F3" s="17">
        <v>67.53</v>
      </c>
      <c r="G3" s="20">
        <v>1</v>
      </c>
      <c r="H3" s="17" t="s">
        <v>31</v>
      </c>
      <c r="I3" s="20"/>
      <c r="J3" s="17" t="s">
        <v>446</v>
      </c>
      <c r="K3" s="20"/>
      <c r="L3" s="17" t="s">
        <v>447</v>
      </c>
      <c r="M3" s="22" t="s">
        <v>448</v>
      </c>
      <c r="N3" s="20"/>
    </row>
    <row r="4" s="16" customFormat="1" spans="1:14">
      <c r="A4" s="17" t="s">
        <v>441</v>
      </c>
      <c r="B4" s="19" t="s">
        <v>449</v>
      </c>
      <c r="C4" s="20" t="s">
        <v>96</v>
      </c>
      <c r="D4" s="20" t="s">
        <v>96</v>
      </c>
      <c r="E4" s="20">
        <v>2493.43</v>
      </c>
      <c r="F4" s="17">
        <v>74.8</v>
      </c>
      <c r="G4" s="20">
        <v>1</v>
      </c>
      <c r="H4" s="17" t="s">
        <v>31</v>
      </c>
      <c r="I4" s="20"/>
      <c r="J4" s="17" t="s">
        <v>450</v>
      </c>
      <c r="K4" s="20"/>
      <c r="L4" s="17" t="s">
        <v>451</v>
      </c>
      <c r="M4" s="22" t="s">
        <v>452</v>
      </c>
      <c r="N4" s="20"/>
    </row>
    <row r="5" s="16" customFormat="1" spans="1:14">
      <c r="A5" s="17" t="s">
        <v>441</v>
      </c>
      <c r="B5" s="19" t="s">
        <v>453</v>
      </c>
      <c r="C5" s="20" t="s">
        <v>144</v>
      </c>
      <c r="D5" s="20" t="s">
        <v>144</v>
      </c>
      <c r="E5" s="20">
        <v>0</v>
      </c>
      <c r="F5" s="20">
        <v>0</v>
      </c>
      <c r="G5" s="17">
        <v>1</v>
      </c>
      <c r="H5" s="17" t="s">
        <v>31</v>
      </c>
      <c r="I5" s="20"/>
      <c r="J5" s="17" t="s">
        <v>145</v>
      </c>
      <c r="K5" s="20"/>
      <c r="L5" s="17" t="s">
        <v>454</v>
      </c>
      <c r="M5" s="22" t="s">
        <v>455</v>
      </c>
      <c r="N5" s="20" t="s">
        <v>456</v>
      </c>
    </row>
    <row r="6" s="16" customFormat="1" spans="1:14">
      <c r="A6" s="17" t="s">
        <v>441</v>
      </c>
      <c r="B6" s="19" t="s">
        <v>453</v>
      </c>
      <c r="C6" s="20" t="s">
        <v>144</v>
      </c>
      <c r="D6" s="20" t="s">
        <v>144</v>
      </c>
      <c r="E6" s="20">
        <v>0</v>
      </c>
      <c r="F6" s="20">
        <v>0</v>
      </c>
      <c r="G6" s="20">
        <v>1</v>
      </c>
      <c r="H6" s="17" t="s">
        <v>31</v>
      </c>
      <c r="I6" s="20"/>
      <c r="J6" s="17" t="s">
        <v>145</v>
      </c>
      <c r="K6" s="20"/>
      <c r="L6" s="17" t="s">
        <v>457</v>
      </c>
      <c r="M6" s="22" t="s">
        <v>458</v>
      </c>
      <c r="N6" s="20" t="s">
        <v>456</v>
      </c>
    </row>
    <row r="7" s="16" customFormat="1" spans="1:14">
      <c r="A7" s="17" t="s">
        <v>441</v>
      </c>
      <c r="B7" s="89" t="s">
        <v>459</v>
      </c>
      <c r="C7" s="20" t="s">
        <v>52</v>
      </c>
      <c r="D7" s="20" t="s">
        <v>52</v>
      </c>
      <c r="E7" s="20">
        <v>898.2</v>
      </c>
      <c r="F7" s="17">
        <v>26.95</v>
      </c>
      <c r="G7" s="20">
        <v>1</v>
      </c>
      <c r="H7" s="17" t="s">
        <v>31</v>
      </c>
      <c r="I7" s="20"/>
      <c r="J7" s="17" t="s">
        <v>460</v>
      </c>
      <c r="K7" s="20"/>
      <c r="L7" s="17" t="s">
        <v>451</v>
      </c>
      <c r="M7" s="22" t="s">
        <v>452</v>
      </c>
      <c r="N7" s="20"/>
    </row>
    <row r="8" s="16" customFormat="1" spans="1:14">
      <c r="A8" s="17" t="s">
        <v>441</v>
      </c>
      <c r="B8" s="19" t="s">
        <v>453</v>
      </c>
      <c r="C8" s="20" t="s">
        <v>144</v>
      </c>
      <c r="D8" s="20" t="s">
        <v>144</v>
      </c>
      <c r="E8" s="20">
        <v>0</v>
      </c>
      <c r="F8" s="20">
        <v>0</v>
      </c>
      <c r="G8" s="17">
        <v>1</v>
      </c>
      <c r="H8" s="17" t="s">
        <v>31</v>
      </c>
      <c r="I8" s="20"/>
      <c r="J8" s="17" t="s">
        <v>145</v>
      </c>
      <c r="K8" s="20"/>
      <c r="L8" s="17" t="s">
        <v>461</v>
      </c>
      <c r="M8" s="22" t="s">
        <v>462</v>
      </c>
      <c r="N8" s="20" t="s">
        <v>456</v>
      </c>
    </row>
    <row r="9" s="16" customFormat="1" spans="1:14">
      <c r="A9" s="17" t="s">
        <v>441</v>
      </c>
      <c r="B9" s="19" t="s">
        <v>463</v>
      </c>
      <c r="C9" s="20" t="s">
        <v>52</v>
      </c>
      <c r="D9" s="20" t="s">
        <v>52</v>
      </c>
      <c r="E9" s="20">
        <v>3975.24</v>
      </c>
      <c r="F9" s="17">
        <v>119.26</v>
      </c>
      <c r="G9" s="20">
        <v>1</v>
      </c>
      <c r="H9" s="17" t="s">
        <v>31</v>
      </c>
      <c r="I9" s="20"/>
      <c r="J9" s="17" t="s">
        <v>464</v>
      </c>
      <c r="K9" s="20"/>
      <c r="L9" s="17" t="s">
        <v>465</v>
      </c>
      <c r="M9" s="17" t="s">
        <v>466</v>
      </c>
      <c r="N9" s="20"/>
    </row>
    <row r="10" s="16" customFormat="1" spans="1:14">
      <c r="A10" s="17" t="s">
        <v>441</v>
      </c>
      <c r="B10" s="19" t="s">
        <v>467</v>
      </c>
      <c r="C10" s="20" t="s">
        <v>144</v>
      </c>
      <c r="D10" s="20" t="s">
        <v>52</v>
      </c>
      <c r="E10" s="20">
        <v>8383.24</v>
      </c>
      <c r="F10" s="17">
        <v>251.5</v>
      </c>
      <c r="G10" s="20">
        <v>1</v>
      </c>
      <c r="H10" s="17" t="s">
        <v>31</v>
      </c>
      <c r="I10" s="20"/>
      <c r="J10" s="17" t="s">
        <v>468</v>
      </c>
      <c r="K10" s="20"/>
      <c r="L10" s="17" t="s">
        <v>469</v>
      </c>
      <c r="M10" s="17" t="s">
        <v>470</v>
      </c>
      <c r="N10" s="20"/>
    </row>
    <row r="11" s="16" customFormat="1" spans="1:14">
      <c r="A11" s="17" t="s">
        <v>441</v>
      </c>
      <c r="B11" s="19" t="s">
        <v>471</v>
      </c>
      <c r="C11" s="20" t="s">
        <v>144</v>
      </c>
      <c r="D11" s="20" t="s">
        <v>52</v>
      </c>
      <c r="E11" s="20">
        <v>12418.96</v>
      </c>
      <c r="F11" s="17">
        <v>372.57</v>
      </c>
      <c r="G11" s="17">
        <v>1</v>
      </c>
      <c r="H11" s="17" t="s">
        <v>31</v>
      </c>
      <c r="I11" s="20"/>
      <c r="J11" s="17" t="s">
        <v>468</v>
      </c>
      <c r="K11" s="20"/>
      <c r="L11" s="17" t="s">
        <v>472</v>
      </c>
      <c r="M11" s="17" t="s">
        <v>473</v>
      </c>
      <c r="N11" s="20"/>
    </row>
    <row r="12" s="16" customFormat="1" spans="1:14">
      <c r="A12" s="17" t="s">
        <v>441</v>
      </c>
      <c r="B12" s="89" t="s">
        <v>474</v>
      </c>
      <c r="C12" s="20" t="s">
        <v>52</v>
      </c>
      <c r="D12" s="20" t="s">
        <v>52</v>
      </c>
      <c r="E12" s="20">
        <v>631.15</v>
      </c>
      <c r="F12" s="17">
        <v>18.93</v>
      </c>
      <c r="G12" s="20">
        <v>1</v>
      </c>
      <c r="H12" s="17" t="s">
        <v>31</v>
      </c>
      <c r="I12" s="20"/>
      <c r="J12" s="17" t="s">
        <v>475</v>
      </c>
      <c r="K12" s="20"/>
      <c r="L12" s="17" t="s">
        <v>476</v>
      </c>
      <c r="M12" s="17" t="s">
        <v>477</v>
      </c>
      <c r="N12" s="20"/>
    </row>
    <row r="13" s="16" customFormat="1" spans="1:14">
      <c r="A13" s="17" t="s">
        <v>441</v>
      </c>
      <c r="B13" s="19" t="s">
        <v>25</v>
      </c>
      <c r="C13" s="20" t="s">
        <v>52</v>
      </c>
      <c r="D13" s="20" t="s">
        <v>52</v>
      </c>
      <c r="E13" s="20">
        <v>6184.15</v>
      </c>
      <c r="F13" s="17">
        <v>185.52</v>
      </c>
      <c r="G13" s="20">
        <v>1</v>
      </c>
      <c r="H13" s="17" t="s">
        <v>31</v>
      </c>
      <c r="I13" s="20"/>
      <c r="J13" s="17" t="s">
        <v>478</v>
      </c>
      <c r="K13" s="20"/>
      <c r="L13" s="17" t="s">
        <v>442</v>
      </c>
      <c r="M13" s="17" t="s">
        <v>479</v>
      </c>
      <c r="N13" s="90" t="s">
        <v>480</v>
      </c>
    </row>
    <row r="14" s="16" customFormat="1" spans="1:14">
      <c r="A14" s="17" t="s">
        <v>441</v>
      </c>
      <c r="B14" s="19" t="s">
        <v>481</v>
      </c>
      <c r="C14" s="20" t="s">
        <v>48</v>
      </c>
      <c r="D14" s="20" t="s">
        <v>48</v>
      </c>
      <c r="E14" s="20">
        <v>7130.66</v>
      </c>
      <c r="F14" s="17">
        <v>2140.63</v>
      </c>
      <c r="G14" s="17">
        <v>1</v>
      </c>
      <c r="H14" s="17" t="s">
        <v>31</v>
      </c>
      <c r="I14" s="20"/>
      <c r="J14" s="17" t="s">
        <v>482</v>
      </c>
      <c r="K14" s="20"/>
      <c r="L14" s="17" t="s">
        <v>483</v>
      </c>
      <c r="M14" s="17" t="s">
        <v>484</v>
      </c>
      <c r="N14" s="20"/>
    </row>
    <row r="15" s="16" customFormat="1" spans="1:14">
      <c r="A15" s="17" t="s">
        <v>441</v>
      </c>
      <c r="B15" s="19" t="s">
        <v>485</v>
      </c>
      <c r="C15" s="20" t="s">
        <v>52</v>
      </c>
      <c r="D15" s="20" t="s">
        <v>52</v>
      </c>
      <c r="E15" s="20">
        <v>631.15</v>
      </c>
      <c r="F15" s="17">
        <v>18.93</v>
      </c>
      <c r="G15" s="20">
        <v>1</v>
      </c>
      <c r="H15" s="17" t="s">
        <v>31</v>
      </c>
      <c r="I15" s="20"/>
      <c r="J15" s="17" t="s">
        <v>475</v>
      </c>
      <c r="K15" s="20"/>
      <c r="L15" s="17" t="s">
        <v>486</v>
      </c>
      <c r="M15" s="17" t="s">
        <v>487</v>
      </c>
      <c r="N15" s="20"/>
    </row>
    <row r="16" s="16" customFormat="1" spans="1:14">
      <c r="A16" s="17" t="s">
        <v>441</v>
      </c>
      <c r="B16" s="19" t="s">
        <v>488</v>
      </c>
      <c r="C16" s="20" t="s">
        <v>52</v>
      </c>
      <c r="D16" s="20" t="s">
        <v>52</v>
      </c>
      <c r="E16" s="20">
        <v>1035</v>
      </c>
      <c r="F16" s="17">
        <v>31.05</v>
      </c>
      <c r="G16" s="20">
        <v>1</v>
      </c>
      <c r="H16" s="17" t="s">
        <v>31</v>
      </c>
      <c r="I16" s="20"/>
      <c r="J16" s="17" t="s">
        <v>489</v>
      </c>
      <c r="K16" s="20"/>
      <c r="L16" s="17" t="s">
        <v>490</v>
      </c>
      <c r="M16" s="17" t="s">
        <v>491</v>
      </c>
      <c r="N16" s="20"/>
    </row>
    <row r="17" s="16" customFormat="1" spans="1:14">
      <c r="A17" s="17" t="s">
        <v>441</v>
      </c>
      <c r="B17" s="19" t="s">
        <v>492</v>
      </c>
      <c r="C17" s="20" t="s">
        <v>144</v>
      </c>
      <c r="D17" s="20" t="s">
        <v>48</v>
      </c>
      <c r="E17" s="20">
        <v>7467.44</v>
      </c>
      <c r="F17" s="17">
        <v>224.02</v>
      </c>
      <c r="G17" s="17">
        <v>1</v>
      </c>
      <c r="H17" s="17" t="s">
        <v>31</v>
      </c>
      <c r="I17" s="20"/>
      <c r="J17" s="17" t="s">
        <v>493</v>
      </c>
      <c r="K17" s="20"/>
      <c r="L17" s="17" t="s">
        <v>494</v>
      </c>
      <c r="M17" s="17" t="s">
        <v>495</v>
      </c>
      <c r="N17" s="20"/>
    </row>
    <row r="18" s="16" customFormat="1" spans="1:14">
      <c r="A18" s="17" t="s">
        <v>441</v>
      </c>
      <c r="B18" s="19" t="s">
        <v>496</v>
      </c>
      <c r="C18" s="20" t="s">
        <v>144</v>
      </c>
      <c r="D18" s="20" t="s">
        <v>48</v>
      </c>
      <c r="E18" s="20">
        <v>7245.47</v>
      </c>
      <c r="F18" s="17">
        <v>217.36</v>
      </c>
      <c r="G18" s="20">
        <v>1</v>
      </c>
      <c r="H18" s="17" t="s">
        <v>31</v>
      </c>
      <c r="I18" s="20"/>
      <c r="J18" s="17" t="s">
        <v>497</v>
      </c>
      <c r="K18" s="20"/>
      <c r="L18" s="17" t="s">
        <v>498</v>
      </c>
      <c r="M18" s="17" t="s">
        <v>499</v>
      </c>
      <c r="N18" s="20"/>
    </row>
    <row r="19" s="16" customFormat="1" spans="1:14">
      <c r="A19" s="17" t="s">
        <v>441</v>
      </c>
      <c r="B19" s="19" t="s">
        <v>500</v>
      </c>
      <c r="C19" s="20" t="s">
        <v>52</v>
      </c>
      <c r="D19" s="20" t="s">
        <v>52</v>
      </c>
      <c r="E19" s="20">
        <v>739.8</v>
      </c>
      <c r="F19" s="17">
        <v>22.19</v>
      </c>
      <c r="G19" s="20">
        <v>1</v>
      </c>
      <c r="H19" s="17" t="s">
        <v>31</v>
      </c>
      <c r="I19" s="20"/>
      <c r="J19" s="17" t="s">
        <v>501</v>
      </c>
      <c r="K19" s="20"/>
      <c r="L19" s="17" t="s">
        <v>502</v>
      </c>
      <c r="M19" s="17" t="s">
        <v>503</v>
      </c>
      <c r="N19" s="20"/>
    </row>
    <row r="20" s="16" customFormat="1" spans="1:14">
      <c r="A20" s="17" t="s">
        <v>441</v>
      </c>
      <c r="B20" s="19" t="s">
        <v>504</v>
      </c>
      <c r="C20" s="20" t="s">
        <v>52</v>
      </c>
      <c r="D20" s="20" t="s">
        <v>52</v>
      </c>
      <c r="E20" s="20">
        <v>598.75</v>
      </c>
      <c r="F20" s="17">
        <v>17.96</v>
      </c>
      <c r="G20" s="17">
        <v>1</v>
      </c>
      <c r="H20" s="17" t="s">
        <v>31</v>
      </c>
      <c r="I20" s="20"/>
      <c r="J20" s="17" t="s">
        <v>505</v>
      </c>
      <c r="K20" s="20"/>
      <c r="L20" s="17" t="s">
        <v>506</v>
      </c>
      <c r="M20" s="17" t="s">
        <v>507</v>
      </c>
      <c r="N20" s="20"/>
    </row>
    <row r="21" s="16" customFormat="1" spans="1:14">
      <c r="A21" s="17" t="s">
        <v>441</v>
      </c>
      <c r="B21" s="19" t="s">
        <v>508</v>
      </c>
      <c r="C21" s="20" t="s">
        <v>52</v>
      </c>
      <c r="D21" s="20" t="s">
        <v>52</v>
      </c>
      <c r="E21" s="20">
        <v>13707.06</v>
      </c>
      <c r="F21" s="17">
        <v>411.21</v>
      </c>
      <c r="G21" s="20">
        <v>1</v>
      </c>
      <c r="H21" s="17" t="s">
        <v>31</v>
      </c>
      <c r="I21" s="20"/>
      <c r="J21" s="17" t="s">
        <v>509</v>
      </c>
      <c r="K21" s="20"/>
      <c r="L21" s="17" t="s">
        <v>510</v>
      </c>
      <c r="M21" s="17" t="s">
        <v>511</v>
      </c>
      <c r="N21" s="20"/>
    </row>
    <row r="22" s="16" customFormat="1" spans="1:14">
      <c r="A22" s="17" t="s">
        <v>441</v>
      </c>
      <c r="B22" s="19" t="s">
        <v>512</v>
      </c>
      <c r="C22" s="20" t="s">
        <v>52</v>
      </c>
      <c r="D22" s="20" t="s">
        <v>52</v>
      </c>
      <c r="E22" s="20">
        <v>1021.75</v>
      </c>
      <c r="F22" s="17">
        <v>30.65</v>
      </c>
      <c r="G22" s="20">
        <v>1</v>
      </c>
      <c r="H22" s="17" t="s">
        <v>31</v>
      </c>
      <c r="I22" s="20"/>
      <c r="J22" s="17" t="s">
        <v>513</v>
      </c>
      <c r="K22" s="20"/>
      <c r="L22" s="17" t="s">
        <v>514</v>
      </c>
      <c r="M22" s="17" t="s">
        <v>515</v>
      </c>
      <c r="N22" s="20"/>
    </row>
    <row r="23" s="16" customFormat="1" spans="1:14">
      <c r="A23" s="17" t="s">
        <v>441</v>
      </c>
      <c r="B23" s="19" t="s">
        <v>516</v>
      </c>
      <c r="C23" s="20" t="s">
        <v>52</v>
      </c>
      <c r="D23" s="20" t="s">
        <v>52</v>
      </c>
      <c r="E23" s="20">
        <v>739.8</v>
      </c>
      <c r="F23" s="17">
        <v>22.19</v>
      </c>
      <c r="G23" s="17">
        <v>1</v>
      </c>
      <c r="H23" s="17" t="s">
        <v>31</v>
      </c>
      <c r="I23" s="20"/>
      <c r="J23" s="17" t="s">
        <v>501</v>
      </c>
      <c r="K23" s="20"/>
      <c r="L23" s="17" t="s">
        <v>517</v>
      </c>
      <c r="M23" s="17" t="s">
        <v>518</v>
      </c>
      <c r="N23" s="20"/>
    </row>
    <row r="24" s="16" customFormat="1" spans="1:14">
      <c r="A24" s="17" t="s">
        <v>441</v>
      </c>
      <c r="B24" s="19" t="s">
        <v>519</v>
      </c>
      <c r="C24" s="20" t="s">
        <v>52</v>
      </c>
      <c r="D24" s="20" t="s">
        <v>52</v>
      </c>
      <c r="E24" s="20">
        <v>2154.85</v>
      </c>
      <c r="F24" s="17">
        <v>64.65</v>
      </c>
      <c r="G24" s="20">
        <v>1</v>
      </c>
      <c r="H24" s="17" t="s">
        <v>31</v>
      </c>
      <c r="I24" s="20"/>
      <c r="J24" s="17" t="s">
        <v>520</v>
      </c>
      <c r="K24" s="20"/>
      <c r="L24" s="17" t="s">
        <v>521</v>
      </c>
      <c r="M24" s="17" t="s">
        <v>522</v>
      </c>
      <c r="N24" s="20"/>
    </row>
    <row r="25" s="16" customFormat="1" spans="1:14">
      <c r="A25" s="17" t="s">
        <v>441</v>
      </c>
      <c r="B25" s="19" t="s">
        <v>523</v>
      </c>
      <c r="C25" s="20" t="s">
        <v>52</v>
      </c>
      <c r="D25" s="20" t="s">
        <v>52</v>
      </c>
      <c r="E25" s="20">
        <v>631.15</v>
      </c>
      <c r="F25" s="17">
        <v>18.93</v>
      </c>
      <c r="G25" s="20">
        <v>1</v>
      </c>
      <c r="H25" s="17" t="s">
        <v>31</v>
      </c>
      <c r="I25" s="20"/>
      <c r="J25" s="17" t="s">
        <v>475</v>
      </c>
      <c r="K25" s="20"/>
      <c r="L25" s="17" t="s">
        <v>524</v>
      </c>
      <c r="M25" s="17" t="s">
        <v>525</v>
      </c>
      <c r="N25" s="20"/>
    </row>
    <row r="26" s="16" customFormat="1" spans="1:14">
      <c r="A26" s="17" t="s">
        <v>441</v>
      </c>
      <c r="B26" s="19" t="s">
        <v>526</v>
      </c>
      <c r="C26" s="20" t="s">
        <v>52</v>
      </c>
      <c r="D26" s="20" t="s">
        <v>52</v>
      </c>
      <c r="E26" s="20">
        <v>5341.39</v>
      </c>
      <c r="F26" s="17">
        <v>160.24</v>
      </c>
      <c r="G26" s="17">
        <v>1</v>
      </c>
      <c r="H26" s="17" t="s">
        <v>31</v>
      </c>
      <c r="I26" s="20"/>
      <c r="J26" s="17" t="s">
        <v>527</v>
      </c>
      <c r="K26" s="20"/>
      <c r="L26" s="17" t="s">
        <v>528</v>
      </c>
      <c r="M26" s="17" t="s">
        <v>529</v>
      </c>
      <c r="N26" s="20"/>
    </row>
    <row r="27" s="16" customFormat="1" spans="1:14">
      <c r="A27" s="17" t="s">
        <v>441</v>
      </c>
      <c r="B27" s="19" t="s">
        <v>530</v>
      </c>
      <c r="C27" s="20" t="s">
        <v>52</v>
      </c>
      <c r="D27" s="20" t="s">
        <v>52</v>
      </c>
      <c r="E27" s="20">
        <v>848.95</v>
      </c>
      <c r="F27" s="17">
        <v>25.47</v>
      </c>
      <c r="G27" s="20">
        <v>1</v>
      </c>
      <c r="H27" s="17" t="s">
        <v>31</v>
      </c>
      <c r="I27" s="20"/>
      <c r="J27" s="17" t="s">
        <v>531</v>
      </c>
      <c r="K27" s="20"/>
      <c r="L27" s="17" t="s">
        <v>532</v>
      </c>
      <c r="M27" s="17" t="s">
        <v>533</v>
      </c>
      <c r="N27" s="20"/>
    </row>
    <row r="28" s="16" customFormat="1" spans="1:14">
      <c r="A28" s="17" t="s">
        <v>441</v>
      </c>
      <c r="B28" s="19" t="s">
        <v>534</v>
      </c>
      <c r="C28" s="20" t="s">
        <v>52</v>
      </c>
      <c r="D28" s="20" t="s">
        <v>52</v>
      </c>
      <c r="E28" s="20">
        <v>8131.23</v>
      </c>
      <c r="F28" s="17">
        <v>243.94</v>
      </c>
      <c r="G28" s="20">
        <v>1</v>
      </c>
      <c r="H28" s="17" t="s">
        <v>31</v>
      </c>
      <c r="I28" s="20"/>
      <c r="J28" s="17" t="s">
        <v>535</v>
      </c>
      <c r="K28" s="20"/>
      <c r="L28" s="17" t="s">
        <v>536</v>
      </c>
      <c r="M28" s="17" t="s">
        <v>537</v>
      </c>
      <c r="N28" s="20"/>
    </row>
    <row r="29" s="16" customFormat="1" spans="1:14">
      <c r="A29" s="17" t="s">
        <v>441</v>
      </c>
      <c r="B29" s="19" t="s">
        <v>538</v>
      </c>
      <c r="C29" s="20" t="s">
        <v>52</v>
      </c>
      <c r="D29" s="20" t="s">
        <v>52</v>
      </c>
      <c r="E29" s="20">
        <v>598.75</v>
      </c>
      <c r="F29" s="17">
        <v>17.96</v>
      </c>
      <c r="G29" s="17">
        <v>1</v>
      </c>
      <c r="H29" s="17" t="s">
        <v>31</v>
      </c>
      <c r="I29" s="20"/>
      <c r="J29" s="17" t="s">
        <v>505</v>
      </c>
      <c r="K29" s="20"/>
      <c r="L29" s="17" t="s">
        <v>539</v>
      </c>
      <c r="M29" s="17" t="s">
        <v>540</v>
      </c>
      <c r="N29" s="20"/>
    </row>
    <row r="30" s="16" customFormat="1" spans="1:14">
      <c r="A30" s="17" t="s">
        <v>441</v>
      </c>
      <c r="B30" s="19" t="s">
        <v>541</v>
      </c>
      <c r="C30" s="20" t="s">
        <v>52</v>
      </c>
      <c r="D30" s="20" t="s">
        <v>52</v>
      </c>
      <c r="E30" s="20">
        <v>1012.75</v>
      </c>
      <c r="F30" s="17">
        <v>30.38</v>
      </c>
      <c r="G30" s="20">
        <v>1</v>
      </c>
      <c r="H30" s="17" t="s">
        <v>31</v>
      </c>
      <c r="I30" s="20"/>
      <c r="J30" s="17" t="s">
        <v>542</v>
      </c>
      <c r="K30" s="20"/>
      <c r="L30" s="17" t="s">
        <v>543</v>
      </c>
      <c r="M30" s="17" t="s">
        <v>544</v>
      </c>
      <c r="N30" s="20"/>
    </row>
    <row r="31" s="16" customFormat="1" spans="1:14">
      <c r="A31" s="17" t="s">
        <v>441</v>
      </c>
      <c r="B31" s="19" t="s">
        <v>545</v>
      </c>
      <c r="C31" s="20" t="s">
        <v>52</v>
      </c>
      <c r="D31" s="20" t="s">
        <v>52</v>
      </c>
      <c r="E31" s="20">
        <v>4516.76</v>
      </c>
      <c r="F31" s="17">
        <v>135.5</v>
      </c>
      <c r="G31" s="20">
        <v>1</v>
      </c>
      <c r="H31" s="17" t="s">
        <v>31</v>
      </c>
      <c r="I31" s="20"/>
      <c r="J31" s="17" t="s">
        <v>501</v>
      </c>
      <c r="K31" s="20"/>
      <c r="L31" s="17" t="s">
        <v>546</v>
      </c>
      <c r="M31" s="17" t="s">
        <v>547</v>
      </c>
      <c r="N31" s="20"/>
    </row>
    <row r="32" s="16" customFormat="1" spans="1:14">
      <c r="A32" s="17" t="s">
        <v>441</v>
      </c>
      <c r="B32" s="19" t="s">
        <v>548</v>
      </c>
      <c r="C32" s="20" t="s">
        <v>52</v>
      </c>
      <c r="D32" s="20" t="s">
        <v>52</v>
      </c>
      <c r="E32" s="20">
        <v>598.75</v>
      </c>
      <c r="F32" s="17">
        <v>17.96</v>
      </c>
      <c r="G32" s="17">
        <v>1</v>
      </c>
      <c r="H32" s="17" t="s">
        <v>31</v>
      </c>
      <c r="I32" s="20"/>
      <c r="J32" s="17" t="s">
        <v>505</v>
      </c>
      <c r="K32" s="20"/>
      <c r="L32" s="17" t="s">
        <v>549</v>
      </c>
      <c r="M32" s="17" t="s">
        <v>550</v>
      </c>
      <c r="N32" s="20"/>
    </row>
    <row r="33" s="16" customFormat="1" spans="1:14">
      <c r="A33" s="17" t="s">
        <v>441</v>
      </c>
      <c r="B33" s="19" t="s">
        <v>551</v>
      </c>
      <c r="C33" s="20" t="s">
        <v>52</v>
      </c>
      <c r="D33" s="20" t="s">
        <v>52</v>
      </c>
      <c r="E33" s="20">
        <v>598.75</v>
      </c>
      <c r="F33" s="17">
        <v>17.96</v>
      </c>
      <c r="G33" s="20">
        <v>1</v>
      </c>
      <c r="H33" s="17" t="s">
        <v>31</v>
      </c>
      <c r="I33" s="20"/>
      <c r="J33" s="17" t="s">
        <v>505</v>
      </c>
      <c r="K33" s="20"/>
      <c r="L33" s="17" t="s">
        <v>552</v>
      </c>
      <c r="M33" s="17" t="s">
        <v>553</v>
      </c>
      <c r="N33" s="20"/>
    </row>
    <row r="34" s="16" customFormat="1" spans="1:14">
      <c r="A34" s="17" t="s">
        <v>441</v>
      </c>
      <c r="B34" s="19" t="s">
        <v>554</v>
      </c>
      <c r="C34" s="20" t="s">
        <v>52</v>
      </c>
      <c r="D34" s="20" t="s">
        <v>52</v>
      </c>
      <c r="E34" s="20">
        <v>1683.77</v>
      </c>
      <c r="F34" s="17">
        <v>50.51</v>
      </c>
      <c r="G34" s="20">
        <v>1</v>
      </c>
      <c r="H34" s="17" t="s">
        <v>31</v>
      </c>
      <c r="I34" s="20"/>
      <c r="J34" s="17" t="s">
        <v>555</v>
      </c>
      <c r="K34" s="20"/>
      <c r="L34" s="17" t="s">
        <v>556</v>
      </c>
      <c r="M34" s="17" t="s">
        <v>557</v>
      </c>
      <c r="N34" s="20"/>
    </row>
    <row r="35" s="16" customFormat="1" spans="1:14">
      <c r="A35" s="17" t="s">
        <v>441</v>
      </c>
      <c r="B35" s="19" t="s">
        <v>558</v>
      </c>
      <c r="C35" s="20" t="s">
        <v>52</v>
      </c>
      <c r="D35" s="20" t="s">
        <v>52</v>
      </c>
      <c r="E35" s="20">
        <v>299.4</v>
      </c>
      <c r="F35" s="17">
        <v>8.98</v>
      </c>
      <c r="G35" s="17">
        <v>1</v>
      </c>
      <c r="H35" s="17" t="s">
        <v>31</v>
      </c>
      <c r="I35" s="20"/>
      <c r="J35" s="17" t="s">
        <v>559</v>
      </c>
      <c r="K35" s="20"/>
      <c r="L35" s="17" t="s">
        <v>560</v>
      </c>
      <c r="M35" s="17" t="s">
        <v>561</v>
      </c>
      <c r="N35" s="20"/>
    </row>
    <row r="36" s="16" customFormat="1" spans="1:14">
      <c r="A36" s="17" t="s">
        <v>441</v>
      </c>
      <c r="B36" s="19" t="s">
        <v>562</v>
      </c>
      <c r="C36" s="20" t="s">
        <v>52</v>
      </c>
      <c r="D36" s="20" t="s">
        <v>52</v>
      </c>
      <c r="E36" s="20">
        <v>898.2</v>
      </c>
      <c r="F36" s="17">
        <v>26.95</v>
      </c>
      <c r="G36" s="20">
        <v>1</v>
      </c>
      <c r="H36" s="17" t="s">
        <v>31</v>
      </c>
      <c r="I36" s="20"/>
      <c r="J36" s="17" t="s">
        <v>460</v>
      </c>
      <c r="K36" s="20"/>
      <c r="L36" s="17" t="s">
        <v>563</v>
      </c>
      <c r="M36" s="17" t="s">
        <v>564</v>
      </c>
      <c r="N36" s="20"/>
    </row>
    <row r="37" s="16" customFormat="1" spans="1:14">
      <c r="A37" s="17" t="s">
        <v>441</v>
      </c>
      <c r="B37" s="19" t="s">
        <v>565</v>
      </c>
      <c r="C37" s="20" t="s">
        <v>52</v>
      </c>
      <c r="D37" s="20" t="s">
        <v>52</v>
      </c>
      <c r="E37" s="20">
        <v>2353.1</v>
      </c>
      <c r="F37" s="17">
        <v>70.59</v>
      </c>
      <c r="G37" s="20">
        <v>1</v>
      </c>
      <c r="H37" s="17" t="s">
        <v>31</v>
      </c>
      <c r="I37" s="20"/>
      <c r="J37" s="17" t="s">
        <v>566</v>
      </c>
      <c r="K37" s="20"/>
      <c r="L37" s="17" t="s">
        <v>567</v>
      </c>
      <c r="M37" s="17" t="s">
        <v>568</v>
      </c>
      <c r="N37" s="20"/>
    </row>
    <row r="38" s="16" customFormat="1" spans="1:14">
      <c r="A38" s="17" t="s">
        <v>441</v>
      </c>
      <c r="B38" s="19" t="s">
        <v>569</v>
      </c>
      <c r="C38" s="20" t="s">
        <v>52</v>
      </c>
      <c r="D38" s="20" t="s">
        <v>52</v>
      </c>
      <c r="E38" s="20">
        <v>8177.65</v>
      </c>
      <c r="F38" s="17">
        <v>245.33</v>
      </c>
      <c r="G38" s="17">
        <v>1</v>
      </c>
      <c r="H38" s="17" t="s">
        <v>31</v>
      </c>
      <c r="I38" s="20"/>
      <c r="J38" s="17" t="s">
        <v>559</v>
      </c>
      <c r="K38" s="20"/>
      <c r="L38" s="17" t="s">
        <v>570</v>
      </c>
      <c r="M38" s="17" t="s">
        <v>571</v>
      </c>
      <c r="N38" s="20"/>
    </row>
    <row r="39" s="16" customFormat="1" spans="1:14">
      <c r="A39" s="17" t="s">
        <v>441</v>
      </c>
      <c r="B39" s="19" t="s">
        <v>572</v>
      </c>
      <c r="C39" s="20" t="s">
        <v>52</v>
      </c>
      <c r="D39" s="20" t="s">
        <v>52</v>
      </c>
      <c r="E39" s="20">
        <v>658.72</v>
      </c>
      <c r="F39" s="17">
        <v>19.76</v>
      </c>
      <c r="G39" s="20">
        <v>1</v>
      </c>
      <c r="H39" s="17" t="s">
        <v>31</v>
      </c>
      <c r="I39" s="20"/>
      <c r="J39" s="17" t="s">
        <v>573</v>
      </c>
      <c r="K39" s="20"/>
      <c r="L39" s="17" t="s">
        <v>574</v>
      </c>
      <c r="M39" s="17" t="s">
        <v>575</v>
      </c>
      <c r="N39" s="20"/>
    </row>
    <row r="40" s="16" customFormat="1" spans="1:14">
      <c r="A40" s="17" t="s">
        <v>441</v>
      </c>
      <c r="B40" s="19" t="s">
        <v>576</v>
      </c>
      <c r="C40" s="20" t="s">
        <v>144</v>
      </c>
      <c r="D40" s="20" t="s">
        <v>48</v>
      </c>
      <c r="E40" s="20">
        <v>10006.47</v>
      </c>
      <c r="F40" s="17">
        <v>300.19</v>
      </c>
      <c r="G40" s="20">
        <v>1</v>
      </c>
      <c r="H40" s="17" t="s">
        <v>31</v>
      </c>
      <c r="I40" s="20"/>
      <c r="J40" s="17" t="s">
        <v>577</v>
      </c>
      <c r="K40" s="20"/>
      <c r="L40" s="17" t="s">
        <v>578</v>
      </c>
      <c r="M40" s="17" t="s">
        <v>579</v>
      </c>
      <c r="N40" s="20"/>
    </row>
    <row r="41" s="16" customFormat="1" spans="1:14">
      <c r="A41" s="17" t="s">
        <v>441</v>
      </c>
      <c r="B41" s="19" t="s">
        <v>580</v>
      </c>
      <c r="C41" s="20" t="s">
        <v>52</v>
      </c>
      <c r="D41" s="20" t="s">
        <v>52</v>
      </c>
      <c r="E41" s="20">
        <v>369.9</v>
      </c>
      <c r="F41" s="17">
        <v>11.1</v>
      </c>
      <c r="G41" s="17">
        <v>1</v>
      </c>
      <c r="H41" s="17" t="s">
        <v>31</v>
      </c>
      <c r="I41" s="20"/>
      <c r="J41" s="17" t="s">
        <v>559</v>
      </c>
      <c r="K41" s="20"/>
      <c r="L41" s="17" t="s">
        <v>581</v>
      </c>
      <c r="M41" s="17" t="s">
        <v>582</v>
      </c>
      <c r="N41" s="20"/>
    </row>
    <row r="42" s="16" customFormat="1" spans="1:14">
      <c r="A42" s="17" t="s">
        <v>441</v>
      </c>
      <c r="B42" s="19" t="s">
        <v>583</v>
      </c>
      <c r="C42" s="20" t="s">
        <v>93</v>
      </c>
      <c r="D42" s="20" t="s">
        <v>93</v>
      </c>
      <c r="E42" s="20">
        <v>4387.65</v>
      </c>
      <c r="F42" s="17">
        <v>131.63</v>
      </c>
      <c r="G42" s="20">
        <v>1</v>
      </c>
      <c r="H42" s="17" t="s">
        <v>31</v>
      </c>
      <c r="I42" s="20"/>
      <c r="J42" s="17" t="s">
        <v>584</v>
      </c>
      <c r="K42" s="20"/>
      <c r="L42" s="17" t="s">
        <v>585</v>
      </c>
      <c r="M42" s="17" t="s">
        <v>586</v>
      </c>
      <c r="N42" s="20"/>
    </row>
    <row r="43" s="16" customFormat="1" spans="1:14">
      <c r="A43" s="17" t="s">
        <v>441</v>
      </c>
      <c r="B43" s="19" t="s">
        <v>587</v>
      </c>
      <c r="C43" s="20" t="s">
        <v>52</v>
      </c>
      <c r="D43" s="20" t="s">
        <v>52</v>
      </c>
      <c r="E43" s="20">
        <v>811.3</v>
      </c>
      <c r="F43" s="17">
        <v>24.34</v>
      </c>
      <c r="G43" s="20">
        <v>1</v>
      </c>
      <c r="H43" s="17" t="s">
        <v>31</v>
      </c>
      <c r="I43" s="20"/>
      <c r="J43" s="17" t="s">
        <v>505</v>
      </c>
      <c r="K43" s="20"/>
      <c r="L43" s="17" t="s">
        <v>588</v>
      </c>
      <c r="M43" s="17" t="s">
        <v>589</v>
      </c>
      <c r="N43" s="20"/>
    </row>
    <row r="44" s="16" customFormat="1" spans="1:14">
      <c r="A44" s="17" t="s">
        <v>441</v>
      </c>
      <c r="B44" s="19" t="s">
        <v>590</v>
      </c>
      <c r="C44" s="20" t="s">
        <v>52</v>
      </c>
      <c r="D44" s="20" t="s">
        <v>52</v>
      </c>
      <c r="E44" s="20">
        <v>848.95</v>
      </c>
      <c r="F44" s="17">
        <v>25.47</v>
      </c>
      <c r="G44" s="17">
        <v>1</v>
      </c>
      <c r="H44" s="17" t="s">
        <v>31</v>
      </c>
      <c r="I44" s="20"/>
      <c r="J44" s="17" t="s">
        <v>531</v>
      </c>
      <c r="K44" s="20"/>
      <c r="L44" s="17" t="s">
        <v>591</v>
      </c>
      <c r="M44" s="17" t="s">
        <v>592</v>
      </c>
      <c r="N44" s="20"/>
    </row>
    <row r="45" s="16" customFormat="1" spans="1:14">
      <c r="A45" s="17" t="s">
        <v>441</v>
      </c>
      <c r="B45" s="19" t="s">
        <v>593</v>
      </c>
      <c r="C45" s="20" t="s">
        <v>52</v>
      </c>
      <c r="D45" s="20" t="s">
        <v>52</v>
      </c>
      <c r="E45" s="20">
        <v>848.95</v>
      </c>
      <c r="F45" s="17">
        <v>25.47</v>
      </c>
      <c r="G45" s="20">
        <v>1</v>
      </c>
      <c r="H45" s="17" t="s">
        <v>31</v>
      </c>
      <c r="I45" s="20"/>
      <c r="J45" s="17" t="s">
        <v>594</v>
      </c>
      <c r="K45" s="20"/>
      <c r="L45" s="17" t="s">
        <v>595</v>
      </c>
      <c r="M45" s="17" t="s">
        <v>596</v>
      </c>
      <c r="N45" s="20"/>
    </row>
    <row r="46" s="16" customFormat="1" spans="1:14">
      <c r="A46" s="17" t="s">
        <v>441</v>
      </c>
      <c r="B46" s="19" t="s">
        <v>597</v>
      </c>
      <c r="C46" s="20" t="s">
        <v>52</v>
      </c>
      <c r="D46" s="20" t="s">
        <v>52</v>
      </c>
      <c r="E46" s="20">
        <v>6031.12</v>
      </c>
      <c r="F46" s="17">
        <v>180.93</v>
      </c>
      <c r="G46" s="20">
        <v>1</v>
      </c>
      <c r="H46" s="17" t="s">
        <v>31</v>
      </c>
      <c r="I46" s="20"/>
      <c r="J46" s="17" t="s">
        <v>478</v>
      </c>
      <c r="K46" s="20"/>
      <c r="L46" s="17" t="s">
        <v>598</v>
      </c>
      <c r="M46" s="17" t="s">
        <v>599</v>
      </c>
      <c r="N46" s="20"/>
    </row>
    <row r="47" s="16" customFormat="1" spans="1:14">
      <c r="A47" s="17" t="s">
        <v>441</v>
      </c>
      <c r="B47" s="19" t="s">
        <v>600</v>
      </c>
      <c r="C47" s="20" t="s">
        <v>52</v>
      </c>
      <c r="D47" s="20" t="s">
        <v>52</v>
      </c>
      <c r="E47" s="20">
        <v>4328.39</v>
      </c>
      <c r="F47" s="17">
        <v>129.85</v>
      </c>
      <c r="G47" s="17">
        <v>1</v>
      </c>
      <c r="H47" s="17" t="s">
        <v>31</v>
      </c>
      <c r="I47" s="20"/>
      <c r="J47" s="17" t="s">
        <v>555</v>
      </c>
      <c r="K47" s="20"/>
      <c r="L47" s="17" t="s">
        <v>601</v>
      </c>
      <c r="M47" s="17" t="s">
        <v>602</v>
      </c>
      <c r="N47" s="20"/>
    </row>
    <row r="48" s="16" customFormat="1" spans="1:14">
      <c r="A48" s="17" t="s">
        <v>441</v>
      </c>
      <c r="B48" s="19" t="s">
        <v>603</v>
      </c>
      <c r="C48" s="20" t="s">
        <v>52</v>
      </c>
      <c r="D48" s="20" t="s">
        <v>52</v>
      </c>
      <c r="E48" s="20">
        <v>2838.48</v>
      </c>
      <c r="F48" s="17">
        <v>85.15</v>
      </c>
      <c r="G48" s="20">
        <v>1</v>
      </c>
      <c r="H48" s="17" t="s">
        <v>31</v>
      </c>
      <c r="I48" s="20"/>
      <c r="J48" s="17" t="s">
        <v>604</v>
      </c>
      <c r="K48" s="20"/>
      <c r="L48" s="17" t="s">
        <v>605</v>
      </c>
      <c r="M48" s="17" t="s">
        <v>606</v>
      </c>
      <c r="N48" s="20"/>
    </row>
    <row r="49" s="16" customFormat="1" spans="1:14">
      <c r="A49" s="17" t="s">
        <v>441</v>
      </c>
      <c r="B49" s="19" t="s">
        <v>607</v>
      </c>
      <c r="C49" s="20" t="s">
        <v>52</v>
      </c>
      <c r="D49" s="20" t="s">
        <v>52</v>
      </c>
      <c r="E49" s="20">
        <v>631.15</v>
      </c>
      <c r="F49" s="17">
        <v>18.93</v>
      </c>
      <c r="G49" s="20">
        <v>1</v>
      </c>
      <c r="H49" s="17" t="s">
        <v>31</v>
      </c>
      <c r="I49" s="20"/>
      <c r="J49" s="17" t="s">
        <v>604</v>
      </c>
      <c r="K49" s="20"/>
      <c r="L49" s="17" t="s">
        <v>608</v>
      </c>
      <c r="M49" s="17" t="s">
        <v>609</v>
      </c>
      <c r="N49" s="20"/>
    </row>
    <row r="50" s="16" customFormat="1" spans="1:14">
      <c r="A50" s="17" t="s">
        <v>441</v>
      </c>
      <c r="B50" s="19" t="s">
        <v>610</v>
      </c>
      <c r="C50" s="20" t="s">
        <v>52</v>
      </c>
      <c r="D50" s="20" t="s">
        <v>52</v>
      </c>
      <c r="E50" s="20">
        <v>707.4</v>
      </c>
      <c r="F50" s="17">
        <v>21.22</v>
      </c>
      <c r="G50" s="17">
        <v>1</v>
      </c>
      <c r="H50" s="17" t="s">
        <v>31</v>
      </c>
      <c r="I50" s="20"/>
      <c r="J50" s="17" t="s">
        <v>611</v>
      </c>
      <c r="K50" s="20"/>
      <c r="L50" s="17" t="s">
        <v>612</v>
      </c>
      <c r="M50" s="17" t="s">
        <v>613</v>
      </c>
      <c r="N50" s="20"/>
    </row>
    <row r="51" s="16" customFormat="1" spans="1:14">
      <c r="A51" s="17" t="s">
        <v>441</v>
      </c>
      <c r="B51" s="19" t="s">
        <v>614</v>
      </c>
      <c r="C51" s="20" t="s">
        <v>52</v>
      </c>
      <c r="D51" s="20" t="s">
        <v>52</v>
      </c>
      <c r="E51" s="20">
        <v>848.95</v>
      </c>
      <c r="F51" s="17">
        <v>25.47</v>
      </c>
      <c r="G51" s="20">
        <v>1</v>
      </c>
      <c r="H51" s="17" t="s">
        <v>31</v>
      </c>
      <c r="I51" s="20"/>
      <c r="J51" s="17" t="s">
        <v>531</v>
      </c>
      <c r="K51" s="20"/>
      <c r="L51" s="17" t="s">
        <v>615</v>
      </c>
      <c r="M51" s="17" t="s">
        <v>616</v>
      </c>
      <c r="N51" s="20"/>
    </row>
    <row r="52" s="16" customFormat="1" spans="1:14">
      <c r="A52" s="17" t="s">
        <v>441</v>
      </c>
      <c r="B52" s="19" t="s">
        <v>617</v>
      </c>
      <c r="C52" s="20" t="s">
        <v>52</v>
      </c>
      <c r="D52" s="20" t="s">
        <v>52</v>
      </c>
      <c r="E52" s="20">
        <v>501.3</v>
      </c>
      <c r="F52" s="17">
        <v>15.04</v>
      </c>
      <c r="G52" s="20">
        <v>1</v>
      </c>
      <c r="H52" s="17" t="s">
        <v>31</v>
      </c>
      <c r="I52" s="20"/>
      <c r="J52" s="17" t="s">
        <v>618</v>
      </c>
      <c r="K52" s="20"/>
      <c r="L52" s="17" t="s">
        <v>619</v>
      </c>
      <c r="M52" s="17" t="s">
        <v>620</v>
      </c>
      <c r="N52" s="20"/>
    </row>
    <row r="53" s="16" customFormat="1" spans="1:14">
      <c r="A53" s="17" t="s">
        <v>441</v>
      </c>
      <c r="B53" s="19" t="s">
        <v>621</v>
      </c>
      <c r="C53" s="20" t="s">
        <v>52</v>
      </c>
      <c r="D53" s="20" t="s">
        <v>52</v>
      </c>
      <c r="E53" s="20">
        <v>341.48</v>
      </c>
      <c r="F53" s="17">
        <v>10.24</v>
      </c>
      <c r="G53" s="17">
        <v>1</v>
      </c>
      <c r="H53" s="17" t="s">
        <v>31</v>
      </c>
      <c r="I53" s="20"/>
      <c r="J53" s="17" t="s">
        <v>501</v>
      </c>
      <c r="K53" s="20"/>
      <c r="L53" s="17" t="s">
        <v>622</v>
      </c>
      <c r="M53" s="17" t="s">
        <v>623</v>
      </c>
      <c r="N53" s="20"/>
    </row>
    <row r="54" s="16" customFormat="1" spans="1:14">
      <c r="A54" s="17" t="s">
        <v>441</v>
      </c>
      <c r="B54" s="19" t="s">
        <v>624</v>
      </c>
      <c r="C54" s="20" t="s">
        <v>52</v>
      </c>
      <c r="D54" s="20" t="s">
        <v>52</v>
      </c>
      <c r="E54" s="20">
        <v>631.15</v>
      </c>
      <c r="F54" s="17">
        <v>18.93</v>
      </c>
      <c r="G54" s="20">
        <v>1</v>
      </c>
      <c r="H54" s="17" t="s">
        <v>31</v>
      </c>
      <c r="I54" s="20"/>
      <c r="J54" s="17" t="s">
        <v>604</v>
      </c>
      <c r="K54" s="20"/>
      <c r="L54" s="17" t="s">
        <v>625</v>
      </c>
      <c r="M54" s="17" t="s">
        <v>626</v>
      </c>
      <c r="N54" s="20"/>
    </row>
    <row r="55" s="16" customFormat="1" spans="1:14">
      <c r="A55" s="17" t="s">
        <v>441</v>
      </c>
      <c r="B55" s="19" t="s">
        <v>453</v>
      </c>
      <c r="C55" s="21" t="s">
        <v>48</v>
      </c>
      <c r="D55" s="21" t="s">
        <v>48</v>
      </c>
      <c r="E55" s="20">
        <v>0</v>
      </c>
      <c r="F55" s="20">
        <v>0</v>
      </c>
      <c r="G55" s="20">
        <v>1</v>
      </c>
      <c r="H55" s="17" t="s">
        <v>31</v>
      </c>
      <c r="I55" s="20"/>
      <c r="J55" s="17" t="s">
        <v>145</v>
      </c>
      <c r="K55" s="20"/>
      <c r="L55" s="17" t="s">
        <v>627</v>
      </c>
      <c r="M55" s="22" t="s">
        <v>628</v>
      </c>
      <c r="N55" s="20" t="s">
        <v>456</v>
      </c>
    </row>
    <row r="56" s="16" customFormat="1" spans="1:14">
      <c r="A56" s="17" t="s">
        <v>441</v>
      </c>
      <c r="B56" s="19" t="s">
        <v>629</v>
      </c>
      <c r="C56" s="20" t="s">
        <v>52</v>
      </c>
      <c r="D56" s="20" t="s">
        <v>52</v>
      </c>
      <c r="E56" s="20">
        <v>501.3</v>
      </c>
      <c r="F56" s="17">
        <v>15.04</v>
      </c>
      <c r="G56" s="17">
        <v>1</v>
      </c>
      <c r="H56" s="17" t="s">
        <v>31</v>
      </c>
      <c r="I56" s="20"/>
      <c r="J56" s="17" t="s">
        <v>630</v>
      </c>
      <c r="K56" s="20"/>
      <c r="L56" s="17" t="s">
        <v>631</v>
      </c>
      <c r="M56" s="17" t="s">
        <v>632</v>
      </c>
      <c r="N56" s="20"/>
    </row>
    <row r="57" s="16" customFormat="1" spans="1:14">
      <c r="A57" s="17" t="s">
        <v>441</v>
      </c>
      <c r="B57" s="19" t="s">
        <v>633</v>
      </c>
      <c r="C57" s="20" t="s">
        <v>52</v>
      </c>
      <c r="D57" s="20" t="s">
        <v>52</v>
      </c>
      <c r="E57" s="20">
        <v>1021.75</v>
      </c>
      <c r="F57" s="17">
        <v>30.65</v>
      </c>
      <c r="G57" s="20">
        <v>1</v>
      </c>
      <c r="H57" s="17" t="s">
        <v>31</v>
      </c>
      <c r="I57" s="20"/>
      <c r="J57" s="17" t="s">
        <v>513</v>
      </c>
      <c r="K57" s="20"/>
      <c r="L57" s="17" t="s">
        <v>634</v>
      </c>
      <c r="M57" s="17" t="s">
        <v>635</v>
      </c>
      <c r="N57" s="20"/>
    </row>
    <row r="58" s="16" customFormat="1" spans="1:14">
      <c r="A58" s="17" t="s">
        <v>441</v>
      </c>
      <c r="B58" s="19" t="s">
        <v>636</v>
      </c>
      <c r="C58" s="20" t="s">
        <v>350</v>
      </c>
      <c r="D58" s="20" t="s">
        <v>637</v>
      </c>
      <c r="E58" s="20">
        <v>6070.68</v>
      </c>
      <c r="F58" s="17">
        <v>182.12</v>
      </c>
      <c r="G58" s="20">
        <v>1</v>
      </c>
      <c r="H58" s="17" t="s">
        <v>31</v>
      </c>
      <c r="I58" s="20"/>
      <c r="J58" s="17" t="s">
        <v>638</v>
      </c>
      <c r="K58" s="20"/>
      <c r="L58" s="17" t="s">
        <v>639</v>
      </c>
      <c r="M58" s="17" t="s">
        <v>640</v>
      </c>
      <c r="N58" s="20"/>
    </row>
    <row r="59" s="16" customFormat="1" spans="1:14">
      <c r="A59" s="17" t="s">
        <v>441</v>
      </c>
      <c r="B59" s="19" t="s">
        <v>641</v>
      </c>
      <c r="C59" s="20" t="s">
        <v>214</v>
      </c>
      <c r="D59" s="20" t="s">
        <v>642</v>
      </c>
      <c r="E59" s="20">
        <v>1416.15</v>
      </c>
      <c r="F59" s="17">
        <v>42.48</v>
      </c>
      <c r="G59" s="17">
        <v>1</v>
      </c>
      <c r="H59" s="17" t="s">
        <v>31</v>
      </c>
      <c r="I59" s="20"/>
      <c r="J59" s="17" t="s">
        <v>643</v>
      </c>
      <c r="K59" s="20"/>
      <c r="L59" s="17" t="s">
        <v>644</v>
      </c>
      <c r="M59" s="17" t="s">
        <v>645</v>
      </c>
      <c r="N59" s="20"/>
    </row>
    <row r="60" s="16" customFormat="1" spans="1:14">
      <c r="A60" s="17" t="s">
        <v>441</v>
      </c>
      <c r="B60" s="19" t="s">
        <v>646</v>
      </c>
      <c r="C60" s="20" t="s">
        <v>214</v>
      </c>
      <c r="D60" s="20" t="s">
        <v>642</v>
      </c>
      <c r="E60" s="20">
        <v>2595.46</v>
      </c>
      <c r="F60" s="17">
        <v>77.86</v>
      </c>
      <c r="G60" s="20">
        <v>1</v>
      </c>
      <c r="H60" s="17" t="s">
        <v>31</v>
      </c>
      <c r="I60" s="20"/>
      <c r="J60" s="17" t="s">
        <v>647</v>
      </c>
      <c r="K60" s="20"/>
      <c r="L60" s="17" t="s">
        <v>648</v>
      </c>
      <c r="M60" s="17" t="s">
        <v>649</v>
      </c>
      <c r="N60" s="20"/>
    </row>
    <row r="61" s="16" customFormat="1" spans="1:14">
      <c r="A61" s="17" t="s">
        <v>441</v>
      </c>
      <c r="B61" s="19" t="s">
        <v>650</v>
      </c>
      <c r="C61" s="20" t="s">
        <v>214</v>
      </c>
      <c r="D61" s="20" t="s">
        <v>642</v>
      </c>
      <c r="E61" s="20">
        <v>206</v>
      </c>
      <c r="F61" s="17">
        <v>6.18</v>
      </c>
      <c r="G61" s="20">
        <v>1</v>
      </c>
      <c r="H61" s="17" t="s">
        <v>31</v>
      </c>
      <c r="I61" s="20"/>
      <c r="J61" s="17" t="s">
        <v>651</v>
      </c>
      <c r="K61" s="20"/>
      <c r="L61" s="17" t="s">
        <v>652</v>
      </c>
      <c r="M61" s="17" t="s">
        <v>653</v>
      </c>
      <c r="N61" s="20"/>
    </row>
    <row r="62" s="16" customFormat="1" spans="1:14">
      <c r="A62" s="17" t="s">
        <v>441</v>
      </c>
      <c r="B62" s="19" t="s">
        <v>654</v>
      </c>
      <c r="C62" s="20" t="s">
        <v>350</v>
      </c>
      <c r="D62" s="20" t="s">
        <v>637</v>
      </c>
      <c r="E62" s="20">
        <v>309</v>
      </c>
      <c r="F62" s="17">
        <v>9.27</v>
      </c>
      <c r="G62" s="17">
        <v>1</v>
      </c>
      <c r="H62" s="17" t="s">
        <v>31</v>
      </c>
      <c r="I62" s="20"/>
      <c r="J62" s="17" t="s">
        <v>655</v>
      </c>
      <c r="K62" s="20"/>
      <c r="L62" s="17" t="s">
        <v>656</v>
      </c>
      <c r="M62" s="17" t="s">
        <v>657</v>
      </c>
      <c r="N62" s="20"/>
    </row>
    <row r="63" s="16" customFormat="1" spans="1:14">
      <c r="A63" s="17" t="s">
        <v>441</v>
      </c>
      <c r="B63" s="19" t="s">
        <v>658</v>
      </c>
      <c r="C63" s="20" t="s">
        <v>214</v>
      </c>
      <c r="D63" s="20" t="s">
        <v>642</v>
      </c>
      <c r="E63" s="20">
        <v>103</v>
      </c>
      <c r="F63" s="17">
        <v>3.09</v>
      </c>
      <c r="G63" s="20">
        <v>1</v>
      </c>
      <c r="H63" s="17" t="s">
        <v>31</v>
      </c>
      <c r="I63" s="20"/>
      <c r="J63" s="17" t="s">
        <v>651</v>
      </c>
      <c r="K63" s="20"/>
      <c r="L63" s="17" t="s">
        <v>659</v>
      </c>
      <c r="M63" s="17" t="s">
        <v>660</v>
      </c>
      <c r="N63" s="20"/>
    </row>
    <row r="64" s="16" customFormat="1" spans="1:14">
      <c r="A64" s="17" t="s">
        <v>441</v>
      </c>
      <c r="B64" s="19" t="s">
        <v>661</v>
      </c>
      <c r="C64" s="20" t="s">
        <v>350</v>
      </c>
      <c r="D64" s="20" t="s">
        <v>637</v>
      </c>
      <c r="E64" s="20">
        <v>6888.27</v>
      </c>
      <c r="F64" s="17">
        <v>206.65</v>
      </c>
      <c r="G64" s="20">
        <v>1</v>
      </c>
      <c r="H64" s="17" t="s">
        <v>31</v>
      </c>
      <c r="I64" s="20"/>
      <c r="J64" s="17" t="s">
        <v>638</v>
      </c>
      <c r="K64" s="20"/>
      <c r="L64" s="17" t="s">
        <v>662</v>
      </c>
      <c r="M64" s="17" t="s">
        <v>663</v>
      </c>
      <c r="N64" s="20"/>
    </row>
    <row r="65" s="16" customFormat="1" spans="1:14">
      <c r="A65" s="17" t="s">
        <v>441</v>
      </c>
      <c r="B65" s="89" t="s">
        <v>664</v>
      </c>
      <c r="C65" s="20" t="s">
        <v>350</v>
      </c>
      <c r="D65" s="20" t="s">
        <v>637</v>
      </c>
      <c r="E65" s="20">
        <v>6070.68</v>
      </c>
      <c r="F65" s="17">
        <v>182.12</v>
      </c>
      <c r="G65" s="17">
        <v>1</v>
      </c>
      <c r="H65" s="17" t="s">
        <v>31</v>
      </c>
      <c r="I65" s="20"/>
      <c r="J65" s="17" t="s">
        <v>638</v>
      </c>
      <c r="K65" s="20"/>
      <c r="L65" s="17" t="s">
        <v>665</v>
      </c>
      <c r="M65" s="17" t="s">
        <v>479</v>
      </c>
      <c r="N65" s="20"/>
    </row>
    <row r="66" s="16" customFormat="1" spans="1:14">
      <c r="A66" s="17" t="s">
        <v>441</v>
      </c>
      <c r="B66" s="89" t="s">
        <v>666</v>
      </c>
      <c r="C66" s="20" t="s">
        <v>350</v>
      </c>
      <c r="D66" s="20" t="s">
        <v>637</v>
      </c>
      <c r="E66" s="20">
        <v>6070.68</v>
      </c>
      <c r="F66" s="17">
        <v>182.12</v>
      </c>
      <c r="G66" s="20">
        <v>1</v>
      </c>
      <c r="H66" s="17" t="s">
        <v>31</v>
      </c>
      <c r="I66" s="20"/>
      <c r="J66" s="17" t="s">
        <v>638</v>
      </c>
      <c r="K66" s="20"/>
      <c r="L66" s="17" t="s">
        <v>665</v>
      </c>
      <c r="M66" s="17" t="s">
        <v>479</v>
      </c>
      <c r="N66" s="20"/>
    </row>
    <row r="67" s="16" customFormat="1" spans="1:14">
      <c r="A67" s="17" t="s">
        <v>441</v>
      </c>
      <c r="B67" s="19" t="s">
        <v>667</v>
      </c>
      <c r="C67" s="20" t="s">
        <v>350</v>
      </c>
      <c r="D67" s="20" t="s">
        <v>637</v>
      </c>
      <c r="E67" s="20">
        <v>6590.02</v>
      </c>
      <c r="F67" s="17">
        <v>197.7</v>
      </c>
      <c r="G67" s="20">
        <v>1</v>
      </c>
      <c r="H67" s="17" t="s">
        <v>31</v>
      </c>
      <c r="I67" s="20"/>
      <c r="J67" s="17">
        <v>0</v>
      </c>
      <c r="K67" s="20"/>
      <c r="L67" s="17" t="s">
        <v>447</v>
      </c>
      <c r="M67" s="22" t="s">
        <v>448</v>
      </c>
      <c r="N67" s="20"/>
    </row>
    <row r="68" s="16" customFormat="1" spans="1:14">
      <c r="A68" s="17" t="s">
        <v>441</v>
      </c>
      <c r="B68" s="19" t="s">
        <v>668</v>
      </c>
      <c r="C68" s="20" t="s">
        <v>350</v>
      </c>
      <c r="D68" s="20" t="s">
        <v>637</v>
      </c>
      <c r="E68" s="20">
        <v>288</v>
      </c>
      <c r="F68" s="17">
        <v>8.64</v>
      </c>
      <c r="G68" s="17">
        <v>1</v>
      </c>
      <c r="H68" s="17" t="s">
        <v>31</v>
      </c>
      <c r="I68" s="20"/>
      <c r="J68" s="17" t="s">
        <v>669</v>
      </c>
      <c r="K68" s="20"/>
      <c r="L68" s="17" t="s">
        <v>670</v>
      </c>
      <c r="M68" s="17" t="s">
        <v>671</v>
      </c>
      <c r="N68" s="20"/>
    </row>
    <row r="69" s="16" customFormat="1" spans="1:14">
      <c r="A69" s="17" t="s">
        <v>441</v>
      </c>
      <c r="B69" s="19" t="s">
        <v>672</v>
      </c>
      <c r="C69" s="20" t="s">
        <v>214</v>
      </c>
      <c r="D69" s="20" t="s">
        <v>642</v>
      </c>
      <c r="E69" s="20">
        <v>207</v>
      </c>
      <c r="F69" s="17">
        <v>6.21</v>
      </c>
      <c r="G69" s="20">
        <v>1</v>
      </c>
      <c r="H69" s="17" t="s">
        <v>31</v>
      </c>
      <c r="I69" s="20"/>
      <c r="J69" s="17" t="s">
        <v>651</v>
      </c>
      <c r="K69" s="20"/>
      <c r="L69" s="17" t="s">
        <v>673</v>
      </c>
      <c r="M69" s="17" t="s">
        <v>674</v>
      </c>
      <c r="N69" s="20"/>
    </row>
    <row r="70" s="16" customFormat="1" spans="1:14">
      <c r="A70" s="17" t="s">
        <v>441</v>
      </c>
      <c r="B70" s="19" t="s">
        <v>675</v>
      </c>
      <c r="C70" s="20" t="s">
        <v>214</v>
      </c>
      <c r="D70" s="20" t="s">
        <v>642</v>
      </c>
      <c r="E70" s="20">
        <v>15</v>
      </c>
      <c r="F70" s="17">
        <v>0.45</v>
      </c>
      <c r="G70" s="20">
        <v>1</v>
      </c>
      <c r="H70" s="17" t="s">
        <v>31</v>
      </c>
      <c r="I70" s="20"/>
      <c r="J70" s="17" t="s">
        <v>651</v>
      </c>
      <c r="K70" s="20"/>
      <c r="L70" s="17" t="s">
        <v>676</v>
      </c>
      <c r="M70" s="17" t="s">
        <v>677</v>
      </c>
      <c r="N70" s="20"/>
    </row>
    <row r="71" s="16" customFormat="1" spans="1:14">
      <c r="A71" s="17" t="s">
        <v>441</v>
      </c>
      <c r="B71" s="19" t="s">
        <v>678</v>
      </c>
      <c r="C71" s="20" t="s">
        <v>214</v>
      </c>
      <c r="D71" s="20" t="s">
        <v>642</v>
      </c>
      <c r="E71" s="20">
        <v>257.5</v>
      </c>
      <c r="F71" s="17">
        <v>7.73</v>
      </c>
      <c r="G71" s="17">
        <v>1</v>
      </c>
      <c r="H71" s="17" t="s">
        <v>31</v>
      </c>
      <c r="I71" s="20"/>
      <c r="J71" s="17" t="s">
        <v>651</v>
      </c>
      <c r="K71" s="20"/>
      <c r="L71" s="17" t="s">
        <v>679</v>
      </c>
      <c r="M71" s="17" t="s">
        <v>680</v>
      </c>
      <c r="N71" s="20"/>
    </row>
    <row r="72" s="16" customFormat="1" spans="1:14">
      <c r="A72" s="17" t="s">
        <v>441</v>
      </c>
      <c r="B72" s="89" t="s">
        <v>681</v>
      </c>
      <c r="C72" s="20" t="s">
        <v>214</v>
      </c>
      <c r="D72" s="20" t="s">
        <v>642</v>
      </c>
      <c r="E72" s="20">
        <v>300</v>
      </c>
      <c r="F72" s="17">
        <v>9</v>
      </c>
      <c r="G72" s="20">
        <v>1</v>
      </c>
      <c r="H72" s="17" t="s">
        <v>31</v>
      </c>
      <c r="I72" s="20"/>
      <c r="J72" s="17" t="s">
        <v>682</v>
      </c>
      <c r="K72" s="20"/>
      <c r="L72" s="17" t="s">
        <v>683</v>
      </c>
      <c r="M72" s="17" t="s">
        <v>684</v>
      </c>
      <c r="N72" s="20"/>
    </row>
    <row r="73" s="16" customFormat="1" spans="1:14">
      <c r="A73" s="17" t="s">
        <v>441</v>
      </c>
      <c r="B73" s="19" t="s">
        <v>685</v>
      </c>
      <c r="C73" s="20" t="s">
        <v>350</v>
      </c>
      <c r="D73" s="20" t="s">
        <v>637</v>
      </c>
      <c r="E73" s="20">
        <v>5508.37</v>
      </c>
      <c r="F73" s="17">
        <v>165.25</v>
      </c>
      <c r="G73" s="20">
        <v>1</v>
      </c>
      <c r="H73" s="17" t="s">
        <v>31</v>
      </c>
      <c r="I73" s="20"/>
      <c r="J73" s="17" t="s">
        <v>638</v>
      </c>
      <c r="K73" s="20"/>
      <c r="L73" s="17" t="s">
        <v>686</v>
      </c>
      <c r="M73" s="17" t="s">
        <v>687</v>
      </c>
      <c r="N73" s="20"/>
    </row>
    <row r="74" s="16" customFormat="1" spans="1:14">
      <c r="A74" s="17" t="s">
        <v>441</v>
      </c>
      <c r="B74" s="19" t="s">
        <v>688</v>
      </c>
      <c r="C74" s="20" t="s">
        <v>689</v>
      </c>
      <c r="D74" s="20" t="s">
        <v>642</v>
      </c>
      <c r="E74" s="20">
        <v>9694.03</v>
      </c>
      <c r="F74" s="17">
        <v>290.82</v>
      </c>
      <c r="G74" s="17">
        <v>1</v>
      </c>
      <c r="H74" s="17" t="s">
        <v>31</v>
      </c>
      <c r="I74" s="20"/>
      <c r="J74" s="17" t="s">
        <v>689</v>
      </c>
      <c r="K74" s="20"/>
      <c r="L74" s="17" t="s">
        <v>690</v>
      </c>
      <c r="M74" s="17" t="s">
        <v>691</v>
      </c>
      <c r="N74" s="20"/>
    </row>
    <row r="75" s="16" customFormat="1" spans="1:14">
      <c r="A75" s="17" t="s">
        <v>441</v>
      </c>
      <c r="B75" s="19" t="s">
        <v>692</v>
      </c>
      <c r="C75" s="20" t="s">
        <v>693</v>
      </c>
      <c r="D75" s="20" t="s">
        <v>693</v>
      </c>
      <c r="E75" s="20">
        <v>1203.71</v>
      </c>
      <c r="F75" s="17">
        <v>36.11</v>
      </c>
      <c r="G75" s="20">
        <v>1</v>
      </c>
      <c r="H75" s="17" t="s">
        <v>31</v>
      </c>
      <c r="I75" s="20"/>
      <c r="J75" s="17" t="s">
        <v>694</v>
      </c>
      <c r="K75" s="20"/>
      <c r="L75" s="17" t="s">
        <v>447</v>
      </c>
      <c r="M75" s="22" t="s">
        <v>448</v>
      </c>
      <c r="N75" s="20"/>
    </row>
    <row r="76" s="16" customFormat="1" spans="1:14">
      <c r="A76" s="17" t="s">
        <v>441</v>
      </c>
      <c r="B76" s="19" t="s">
        <v>695</v>
      </c>
      <c r="C76" s="20" t="s">
        <v>429</v>
      </c>
      <c r="D76" s="20" t="s">
        <v>429</v>
      </c>
      <c r="E76" s="20">
        <v>149.96</v>
      </c>
      <c r="F76" s="17">
        <v>106.83</v>
      </c>
      <c r="G76" s="20">
        <v>1</v>
      </c>
      <c r="H76" s="17" t="s">
        <v>31</v>
      </c>
      <c r="I76" s="20"/>
      <c r="J76" s="17" t="s">
        <v>696</v>
      </c>
      <c r="K76" s="20"/>
      <c r="L76" s="17" t="s">
        <v>447</v>
      </c>
      <c r="M76" s="17" t="s">
        <v>479</v>
      </c>
      <c r="N76" s="20"/>
    </row>
    <row r="77" s="16" customFormat="1" spans="1:14">
      <c r="A77" s="17" t="s">
        <v>441</v>
      </c>
      <c r="B77" s="19" t="s">
        <v>697</v>
      </c>
      <c r="C77" s="20" t="s">
        <v>52</v>
      </c>
      <c r="D77" s="20" t="s">
        <v>52</v>
      </c>
      <c r="E77" s="20">
        <v>10661.68</v>
      </c>
      <c r="F77" s="17">
        <v>319.85</v>
      </c>
      <c r="G77" s="17">
        <v>1</v>
      </c>
      <c r="H77" s="17" t="s">
        <v>31</v>
      </c>
      <c r="I77" s="20"/>
      <c r="J77" s="17" t="s">
        <v>698</v>
      </c>
      <c r="K77" s="20"/>
      <c r="L77" s="21" t="s">
        <v>699</v>
      </c>
      <c r="M77" s="22" t="s">
        <v>700</v>
      </c>
      <c r="N77" s="20"/>
    </row>
    <row r="78" s="16" customFormat="1" spans="1:14">
      <c r="A78" s="17" t="s">
        <v>441</v>
      </c>
      <c r="B78" s="19" t="s">
        <v>453</v>
      </c>
      <c r="C78" s="17" t="s">
        <v>701</v>
      </c>
      <c r="D78" s="20" t="s">
        <v>701</v>
      </c>
      <c r="E78" s="20">
        <v>0</v>
      </c>
      <c r="F78" s="20">
        <v>0</v>
      </c>
      <c r="G78" s="20">
        <v>1</v>
      </c>
      <c r="H78" s="17" t="s">
        <v>31</v>
      </c>
      <c r="I78" s="20"/>
      <c r="J78" s="17" t="s">
        <v>701</v>
      </c>
      <c r="K78" s="20"/>
      <c r="L78" s="17" t="s">
        <v>447</v>
      </c>
      <c r="M78" s="22" t="s">
        <v>448</v>
      </c>
      <c r="N78" s="20" t="s">
        <v>456</v>
      </c>
    </row>
    <row r="79" s="16" customFormat="1" spans="1:14">
      <c r="A79" s="17" t="s">
        <v>441</v>
      </c>
      <c r="B79" s="19" t="s">
        <v>453</v>
      </c>
      <c r="C79" s="17" t="s">
        <v>702</v>
      </c>
      <c r="D79" s="20" t="s">
        <v>702</v>
      </c>
      <c r="E79" s="20">
        <v>0</v>
      </c>
      <c r="F79" s="20">
        <v>0</v>
      </c>
      <c r="G79" s="20">
        <v>2</v>
      </c>
      <c r="H79" s="17" t="s">
        <v>31</v>
      </c>
      <c r="I79" s="20"/>
      <c r="J79" s="17" t="s">
        <v>702</v>
      </c>
      <c r="K79" s="20"/>
      <c r="L79" s="17" t="s">
        <v>451</v>
      </c>
      <c r="M79" s="22" t="s">
        <v>452</v>
      </c>
      <c r="N79" s="20" t="s">
        <v>456</v>
      </c>
    </row>
    <row r="80" s="16" customFormat="1" spans="1:14">
      <c r="A80" s="17" t="s">
        <v>441</v>
      </c>
      <c r="B80" s="19" t="s">
        <v>453</v>
      </c>
      <c r="C80" s="17" t="s">
        <v>68</v>
      </c>
      <c r="D80" s="20" t="s">
        <v>68</v>
      </c>
      <c r="E80" s="20">
        <v>0</v>
      </c>
      <c r="F80" s="20">
        <v>0</v>
      </c>
      <c r="G80" s="17">
        <v>1</v>
      </c>
      <c r="H80" s="17" t="s">
        <v>31</v>
      </c>
      <c r="I80" s="20"/>
      <c r="J80" s="17" t="s">
        <v>68</v>
      </c>
      <c r="K80" s="20"/>
      <c r="L80" s="17" t="s">
        <v>703</v>
      </c>
      <c r="M80" s="22" t="s">
        <v>704</v>
      </c>
      <c r="N80" s="20" t="s">
        <v>456</v>
      </c>
    </row>
    <row r="81" s="16" customFormat="1" spans="1:14">
      <c r="A81" s="17" t="s">
        <v>441</v>
      </c>
      <c r="B81" s="19" t="s">
        <v>453</v>
      </c>
      <c r="C81" s="20" t="s">
        <v>68</v>
      </c>
      <c r="D81" s="20" t="s">
        <v>68</v>
      </c>
      <c r="E81" s="20">
        <v>7570.62</v>
      </c>
      <c r="F81" s="17">
        <v>777.87</v>
      </c>
      <c r="G81" s="20">
        <v>1</v>
      </c>
      <c r="H81" s="17" t="s">
        <v>31</v>
      </c>
      <c r="I81" s="20"/>
      <c r="J81" s="17" t="s">
        <v>68</v>
      </c>
      <c r="K81" s="20"/>
      <c r="L81" s="17" t="s">
        <v>705</v>
      </c>
      <c r="M81" s="22" t="s">
        <v>706</v>
      </c>
      <c r="N81" s="20" t="s">
        <v>456</v>
      </c>
    </row>
    <row r="82" s="16" customFormat="1" spans="1:14">
      <c r="A82" s="17" t="s">
        <v>441</v>
      </c>
      <c r="B82" s="19" t="s">
        <v>453</v>
      </c>
      <c r="C82" s="20" t="s">
        <v>68</v>
      </c>
      <c r="D82" s="20" t="s">
        <v>68</v>
      </c>
      <c r="E82" s="20">
        <v>0</v>
      </c>
      <c r="F82" s="20">
        <v>0</v>
      </c>
      <c r="G82" s="20">
        <v>1</v>
      </c>
      <c r="H82" s="17" t="s">
        <v>31</v>
      </c>
      <c r="I82" s="20"/>
      <c r="J82" s="17" t="s">
        <v>68</v>
      </c>
      <c r="K82" s="20"/>
      <c r="L82" s="17" t="s">
        <v>707</v>
      </c>
      <c r="M82" s="22" t="s">
        <v>708</v>
      </c>
      <c r="N82" s="20" t="s">
        <v>456</v>
      </c>
    </row>
    <row r="83" s="16" customFormat="1" spans="1:14">
      <c r="A83" s="17" t="s">
        <v>441</v>
      </c>
      <c r="B83" s="19" t="s">
        <v>453</v>
      </c>
      <c r="C83" s="20" t="s">
        <v>709</v>
      </c>
      <c r="D83" s="20" t="s">
        <v>709</v>
      </c>
      <c r="E83" s="20">
        <v>0</v>
      </c>
      <c r="F83" s="20">
        <v>0</v>
      </c>
      <c r="G83" s="17">
        <v>1</v>
      </c>
      <c r="H83" s="17" t="s">
        <v>31</v>
      </c>
      <c r="I83" s="20"/>
      <c r="J83" s="17" t="s">
        <v>709</v>
      </c>
      <c r="K83" s="20"/>
      <c r="L83" s="17" t="s">
        <v>710</v>
      </c>
      <c r="M83" s="22" t="s">
        <v>711</v>
      </c>
      <c r="N83" s="20" t="s">
        <v>456</v>
      </c>
    </row>
    <row r="84" s="16" customFormat="1" spans="1:14">
      <c r="A84" s="17" t="s">
        <v>441</v>
      </c>
      <c r="B84" s="19" t="s">
        <v>453</v>
      </c>
      <c r="C84" s="20" t="s">
        <v>709</v>
      </c>
      <c r="D84" s="20" t="s">
        <v>709</v>
      </c>
      <c r="E84" s="20">
        <v>0</v>
      </c>
      <c r="F84" s="20">
        <v>0</v>
      </c>
      <c r="G84" s="20">
        <v>1</v>
      </c>
      <c r="H84" s="17" t="s">
        <v>31</v>
      </c>
      <c r="I84" s="20"/>
      <c r="J84" s="17" t="s">
        <v>709</v>
      </c>
      <c r="K84" s="20"/>
      <c r="L84" s="17" t="s">
        <v>712</v>
      </c>
      <c r="M84" s="22" t="s">
        <v>713</v>
      </c>
      <c r="N84" s="20" t="s">
        <v>456</v>
      </c>
    </row>
    <row r="85" s="16" customFormat="1" spans="1:14">
      <c r="A85" s="17" t="s">
        <v>441</v>
      </c>
      <c r="B85" s="19" t="s">
        <v>453</v>
      </c>
      <c r="C85" s="20" t="s">
        <v>709</v>
      </c>
      <c r="D85" s="20" t="s">
        <v>709</v>
      </c>
      <c r="E85" s="20">
        <v>0</v>
      </c>
      <c r="F85" s="20">
        <v>0</v>
      </c>
      <c r="G85" s="20">
        <v>1</v>
      </c>
      <c r="H85" s="17" t="s">
        <v>31</v>
      </c>
      <c r="I85" s="20"/>
      <c r="J85" s="17" t="s">
        <v>709</v>
      </c>
      <c r="K85" s="20"/>
      <c r="L85" s="17" t="s">
        <v>714</v>
      </c>
      <c r="M85" s="22" t="s">
        <v>715</v>
      </c>
      <c r="N85" s="20" t="s">
        <v>456</v>
      </c>
    </row>
    <row r="86" s="16" customFormat="1" spans="1:14">
      <c r="A86" s="17" t="s">
        <v>441</v>
      </c>
      <c r="B86" s="19" t="s">
        <v>453</v>
      </c>
      <c r="C86" s="20" t="s">
        <v>716</v>
      </c>
      <c r="D86" s="20" t="s">
        <v>716</v>
      </c>
      <c r="E86" s="20">
        <v>0</v>
      </c>
      <c r="F86" s="20">
        <v>0</v>
      </c>
      <c r="G86" s="17">
        <v>1</v>
      </c>
      <c r="H86" s="17" t="s">
        <v>31</v>
      </c>
      <c r="I86" s="20"/>
      <c r="J86" s="17" t="s">
        <v>716</v>
      </c>
      <c r="K86" s="20"/>
      <c r="L86" s="17" t="s">
        <v>717</v>
      </c>
      <c r="M86" s="22" t="s">
        <v>718</v>
      </c>
      <c r="N86" s="20" t="s">
        <v>456</v>
      </c>
    </row>
    <row r="87" s="16" customFormat="1" spans="1:14">
      <c r="A87" s="17" t="s">
        <v>441</v>
      </c>
      <c r="B87" s="19" t="s">
        <v>453</v>
      </c>
      <c r="C87" s="20" t="s">
        <v>716</v>
      </c>
      <c r="D87" s="20" t="s">
        <v>716</v>
      </c>
      <c r="E87" s="20">
        <v>0</v>
      </c>
      <c r="F87" s="20">
        <v>0</v>
      </c>
      <c r="G87" s="20">
        <v>1</v>
      </c>
      <c r="H87" s="17" t="s">
        <v>31</v>
      </c>
      <c r="I87" s="20"/>
      <c r="J87" s="17" t="s">
        <v>716</v>
      </c>
      <c r="K87" s="20"/>
      <c r="L87" s="17" t="s">
        <v>719</v>
      </c>
      <c r="M87" s="22" t="s">
        <v>720</v>
      </c>
      <c r="N87" s="20" t="s">
        <v>456</v>
      </c>
    </row>
    <row r="88" s="16" customFormat="1" spans="1:14">
      <c r="A88" s="17" t="s">
        <v>441</v>
      </c>
      <c r="B88" s="19" t="s">
        <v>453</v>
      </c>
      <c r="C88" s="20" t="s">
        <v>721</v>
      </c>
      <c r="D88" s="20" t="s">
        <v>721</v>
      </c>
      <c r="E88" s="20">
        <v>0</v>
      </c>
      <c r="F88" s="20">
        <v>0</v>
      </c>
      <c r="G88" s="20">
        <v>1</v>
      </c>
      <c r="H88" s="17" t="s">
        <v>31</v>
      </c>
      <c r="I88" s="20"/>
      <c r="J88" s="17" t="s">
        <v>721</v>
      </c>
      <c r="K88" s="20"/>
      <c r="L88" s="17" t="s">
        <v>722</v>
      </c>
      <c r="M88" s="22" t="s">
        <v>723</v>
      </c>
      <c r="N88" s="20" t="s">
        <v>456</v>
      </c>
    </row>
    <row r="89" s="16" customFormat="1" spans="1:14">
      <c r="A89" s="17" t="s">
        <v>441</v>
      </c>
      <c r="B89" s="19" t="s">
        <v>453</v>
      </c>
      <c r="C89" s="20" t="s">
        <v>724</v>
      </c>
      <c r="D89" s="20" t="s">
        <v>724</v>
      </c>
      <c r="E89" s="20">
        <v>0</v>
      </c>
      <c r="F89" s="20">
        <v>0</v>
      </c>
      <c r="G89" s="17">
        <v>1</v>
      </c>
      <c r="H89" s="17" t="s">
        <v>31</v>
      </c>
      <c r="I89" s="20"/>
      <c r="J89" s="17" t="s">
        <v>724</v>
      </c>
      <c r="K89" s="20"/>
      <c r="L89" s="17" t="s">
        <v>725</v>
      </c>
      <c r="M89" s="22" t="s">
        <v>726</v>
      </c>
      <c r="N89" s="20" t="s">
        <v>456</v>
      </c>
    </row>
    <row r="90" s="16" customFormat="1" spans="1:14">
      <c r="A90" s="17" t="s">
        <v>441</v>
      </c>
      <c r="B90" s="89" t="s">
        <v>727</v>
      </c>
      <c r="C90" s="20" t="s">
        <v>234</v>
      </c>
      <c r="D90" s="20" t="s">
        <v>234</v>
      </c>
      <c r="E90" s="20">
        <v>3716.24</v>
      </c>
      <c r="F90" s="17">
        <v>111.49</v>
      </c>
      <c r="G90" s="20">
        <v>1</v>
      </c>
      <c r="H90" s="17" t="s">
        <v>31</v>
      </c>
      <c r="I90" s="20"/>
      <c r="J90" s="17" t="s">
        <v>728</v>
      </c>
      <c r="K90" s="20"/>
      <c r="L90" s="17" t="s">
        <v>729</v>
      </c>
      <c r="M90" s="17" t="s">
        <v>479</v>
      </c>
      <c r="N90" s="20"/>
    </row>
    <row r="91" s="16" customFormat="1" spans="1:14">
      <c r="A91" s="17" t="s">
        <v>441</v>
      </c>
      <c r="B91" s="19" t="s">
        <v>730</v>
      </c>
      <c r="C91" s="20" t="s">
        <v>234</v>
      </c>
      <c r="D91" s="20" t="s">
        <v>234</v>
      </c>
      <c r="E91" s="20">
        <v>3683.48</v>
      </c>
      <c r="F91" s="17">
        <v>110.5</v>
      </c>
      <c r="G91" s="20">
        <v>1</v>
      </c>
      <c r="H91" s="17" t="s">
        <v>31</v>
      </c>
      <c r="I91" s="20"/>
      <c r="J91" s="17" t="s">
        <v>728</v>
      </c>
      <c r="K91" s="20"/>
      <c r="L91" s="17" t="s">
        <v>731</v>
      </c>
      <c r="M91" s="17" t="s">
        <v>732</v>
      </c>
      <c r="N91" s="20"/>
    </row>
    <row r="92" s="16" customFormat="1" spans="1:14">
      <c r="A92" s="17" t="s">
        <v>441</v>
      </c>
      <c r="B92" s="89" t="s">
        <v>733</v>
      </c>
      <c r="C92" s="20" t="s">
        <v>734</v>
      </c>
      <c r="D92" s="20" t="s">
        <v>234</v>
      </c>
      <c r="E92" s="20">
        <v>5130.07</v>
      </c>
      <c r="F92" s="17">
        <v>153.9</v>
      </c>
      <c r="G92" s="17">
        <v>1</v>
      </c>
      <c r="H92" s="17" t="s">
        <v>31</v>
      </c>
      <c r="I92" s="20"/>
      <c r="J92" s="17" t="s">
        <v>735</v>
      </c>
      <c r="K92" s="20"/>
      <c r="L92" s="17" t="s">
        <v>736</v>
      </c>
      <c r="M92" s="17" t="s">
        <v>479</v>
      </c>
      <c r="N92" s="20"/>
    </row>
    <row r="93" s="16" customFormat="1" spans="1:14">
      <c r="A93" s="17" t="s">
        <v>441</v>
      </c>
      <c r="B93" s="19" t="s">
        <v>737</v>
      </c>
      <c r="C93" s="20" t="s">
        <v>234</v>
      </c>
      <c r="D93" s="20" t="s">
        <v>234</v>
      </c>
      <c r="E93" s="20">
        <v>3737.78</v>
      </c>
      <c r="F93" s="17">
        <v>112.13</v>
      </c>
      <c r="G93" s="20">
        <v>1</v>
      </c>
      <c r="H93" s="17" t="s">
        <v>31</v>
      </c>
      <c r="I93" s="20"/>
      <c r="J93" s="17" t="s">
        <v>728</v>
      </c>
      <c r="K93" s="20"/>
      <c r="L93" s="17" t="s">
        <v>447</v>
      </c>
      <c r="M93" s="22" t="s">
        <v>448</v>
      </c>
      <c r="N93" s="20"/>
    </row>
    <row r="94" s="16" customFormat="1" spans="1:14">
      <c r="A94" s="17" t="s">
        <v>441</v>
      </c>
      <c r="B94" s="19" t="s">
        <v>738</v>
      </c>
      <c r="C94" s="20" t="s">
        <v>739</v>
      </c>
      <c r="D94" s="20" t="s">
        <v>739</v>
      </c>
      <c r="E94" s="20">
        <v>655</v>
      </c>
      <c r="F94" s="17">
        <v>495.88</v>
      </c>
      <c r="G94" s="20">
        <v>1</v>
      </c>
      <c r="H94" s="17" t="s">
        <v>31</v>
      </c>
      <c r="I94" s="20"/>
      <c r="J94" s="17" t="s">
        <v>84</v>
      </c>
      <c r="K94" s="20"/>
      <c r="L94" s="17" t="s">
        <v>447</v>
      </c>
      <c r="M94" s="17" t="s">
        <v>479</v>
      </c>
      <c r="N94" s="20"/>
    </row>
    <row r="95" s="16" customFormat="1" spans="1:14">
      <c r="A95" s="17" t="s">
        <v>441</v>
      </c>
      <c r="B95" s="19" t="s">
        <v>740</v>
      </c>
      <c r="C95" s="20" t="s">
        <v>739</v>
      </c>
      <c r="D95" s="20" t="s">
        <v>739</v>
      </c>
      <c r="E95" s="20">
        <v>655</v>
      </c>
      <c r="F95" s="17">
        <v>495.88</v>
      </c>
      <c r="G95" s="17">
        <v>1</v>
      </c>
      <c r="H95" s="17" t="s">
        <v>31</v>
      </c>
      <c r="I95" s="20"/>
      <c r="J95" s="17" t="s">
        <v>84</v>
      </c>
      <c r="K95" s="20"/>
      <c r="L95" s="17" t="s">
        <v>451</v>
      </c>
      <c r="M95" s="22" t="s">
        <v>452</v>
      </c>
      <c r="N95" s="20"/>
    </row>
    <row r="96" s="16" customFormat="1" spans="1:14">
      <c r="A96" s="17" t="s">
        <v>441</v>
      </c>
      <c r="B96" s="19" t="s">
        <v>741</v>
      </c>
      <c r="C96" s="20" t="s">
        <v>739</v>
      </c>
      <c r="D96" s="20" t="s">
        <v>739</v>
      </c>
      <c r="E96" s="20">
        <v>655</v>
      </c>
      <c r="F96" s="17">
        <v>493.7</v>
      </c>
      <c r="G96" s="20">
        <v>1</v>
      </c>
      <c r="H96" s="17" t="s">
        <v>31</v>
      </c>
      <c r="I96" s="20"/>
      <c r="J96" s="17" t="s">
        <v>84</v>
      </c>
      <c r="K96" s="20"/>
      <c r="L96" s="17" t="s">
        <v>731</v>
      </c>
      <c r="M96" s="17" t="s">
        <v>479</v>
      </c>
      <c r="N96" s="20"/>
    </row>
    <row r="97" s="16" customFormat="1" spans="1:14">
      <c r="A97" s="17" t="s">
        <v>441</v>
      </c>
      <c r="B97" s="19" t="s">
        <v>742</v>
      </c>
      <c r="C97" s="20" t="s">
        <v>743</v>
      </c>
      <c r="D97" s="20" t="s">
        <v>743</v>
      </c>
      <c r="E97" s="20">
        <v>10348.06</v>
      </c>
      <c r="F97" s="17">
        <v>4839.41</v>
      </c>
      <c r="G97" s="20">
        <v>1</v>
      </c>
      <c r="H97" s="17" t="s">
        <v>31</v>
      </c>
      <c r="I97" s="20"/>
      <c r="J97" s="17" t="s">
        <v>744</v>
      </c>
      <c r="K97" s="20"/>
      <c r="L97" s="17" t="s">
        <v>745</v>
      </c>
      <c r="M97" s="17" t="s">
        <v>746</v>
      </c>
      <c r="N97" s="20"/>
    </row>
    <row r="98" s="16" customFormat="1" spans="1:14">
      <c r="A98" s="17" t="s">
        <v>441</v>
      </c>
      <c r="B98" s="19" t="s">
        <v>747</v>
      </c>
      <c r="C98" s="20" t="s">
        <v>743</v>
      </c>
      <c r="D98" s="20" t="s">
        <v>743</v>
      </c>
      <c r="E98" s="20">
        <v>10348.08</v>
      </c>
      <c r="F98" s="17">
        <v>4839.43</v>
      </c>
      <c r="G98" s="17">
        <v>1</v>
      </c>
      <c r="H98" s="17" t="s">
        <v>31</v>
      </c>
      <c r="I98" s="20"/>
      <c r="J98" s="17" t="s">
        <v>744</v>
      </c>
      <c r="K98" s="20"/>
      <c r="L98" s="17" t="s">
        <v>745</v>
      </c>
      <c r="M98" s="17" t="s">
        <v>746</v>
      </c>
      <c r="N98" s="20"/>
    </row>
    <row r="99" s="16" customFormat="1" spans="1:14">
      <c r="A99" s="17" t="s">
        <v>441</v>
      </c>
      <c r="B99" s="19" t="s">
        <v>748</v>
      </c>
      <c r="C99" s="20" t="s">
        <v>743</v>
      </c>
      <c r="D99" s="20" t="s">
        <v>743</v>
      </c>
      <c r="E99" s="20">
        <v>10348.08</v>
      </c>
      <c r="F99" s="17">
        <v>4839.43</v>
      </c>
      <c r="G99" s="20">
        <v>1</v>
      </c>
      <c r="H99" s="17" t="s">
        <v>31</v>
      </c>
      <c r="I99" s="20"/>
      <c r="J99" s="17" t="s">
        <v>744</v>
      </c>
      <c r="K99" s="20"/>
      <c r="L99" s="17" t="s">
        <v>745</v>
      </c>
      <c r="M99" s="17" t="s">
        <v>746</v>
      </c>
      <c r="N99" s="20"/>
    </row>
    <row r="100" s="16" customFormat="1" spans="1:14">
      <c r="A100" s="17" t="s">
        <v>441</v>
      </c>
      <c r="B100" s="89" t="s">
        <v>749</v>
      </c>
      <c r="C100" s="20" t="s">
        <v>743</v>
      </c>
      <c r="D100" s="20" t="s">
        <v>743</v>
      </c>
      <c r="E100" s="20">
        <v>10348.08</v>
      </c>
      <c r="F100" s="17">
        <v>4839.43</v>
      </c>
      <c r="G100" s="20">
        <v>1</v>
      </c>
      <c r="H100" s="17" t="s">
        <v>31</v>
      </c>
      <c r="I100" s="20"/>
      <c r="J100" s="17" t="s">
        <v>744</v>
      </c>
      <c r="K100" s="20"/>
      <c r="L100" s="17" t="s">
        <v>745</v>
      </c>
      <c r="M100" s="17" t="s">
        <v>746</v>
      </c>
      <c r="N100" s="20"/>
    </row>
    <row r="101" s="16" customFormat="1" spans="1:14">
      <c r="A101" s="17" t="s">
        <v>441</v>
      </c>
      <c r="B101" s="19" t="s">
        <v>750</v>
      </c>
      <c r="C101" s="20" t="s">
        <v>743</v>
      </c>
      <c r="D101" s="20" t="s">
        <v>743</v>
      </c>
      <c r="E101" s="20">
        <v>10348.08</v>
      </c>
      <c r="F101" s="17">
        <v>4839.43</v>
      </c>
      <c r="G101" s="17">
        <v>1</v>
      </c>
      <c r="H101" s="17" t="s">
        <v>31</v>
      </c>
      <c r="I101" s="20"/>
      <c r="J101" s="17" t="s">
        <v>744</v>
      </c>
      <c r="K101" s="20"/>
      <c r="L101" s="17" t="s">
        <v>745</v>
      </c>
      <c r="M101" s="17" t="s">
        <v>746</v>
      </c>
      <c r="N101" s="20"/>
    </row>
    <row r="102" s="16" customFormat="1" spans="1:14">
      <c r="A102" s="17" t="s">
        <v>441</v>
      </c>
      <c r="B102" s="19" t="s">
        <v>751</v>
      </c>
      <c r="C102" s="20" t="s">
        <v>743</v>
      </c>
      <c r="D102" s="20" t="s">
        <v>743</v>
      </c>
      <c r="E102" s="20">
        <v>10348.08</v>
      </c>
      <c r="F102" s="17">
        <v>4839.43</v>
      </c>
      <c r="G102" s="20">
        <v>1</v>
      </c>
      <c r="H102" s="17" t="s">
        <v>31</v>
      </c>
      <c r="I102" s="20"/>
      <c r="J102" s="17" t="s">
        <v>744</v>
      </c>
      <c r="K102" s="20"/>
      <c r="L102" s="17" t="s">
        <v>745</v>
      </c>
      <c r="M102" s="17" t="s">
        <v>746</v>
      </c>
      <c r="N102" s="20"/>
    </row>
    <row r="103" s="16" customFormat="1" spans="1:14">
      <c r="A103" s="17" t="s">
        <v>441</v>
      </c>
      <c r="B103" s="19" t="s">
        <v>752</v>
      </c>
      <c r="C103" s="20" t="s">
        <v>753</v>
      </c>
      <c r="D103" s="20" t="s">
        <v>753</v>
      </c>
      <c r="E103" s="20">
        <v>5043.98</v>
      </c>
      <c r="F103" s="17">
        <v>1705.42</v>
      </c>
      <c r="G103" s="20">
        <v>15</v>
      </c>
      <c r="H103" s="20" t="s">
        <v>62</v>
      </c>
      <c r="I103" s="20"/>
      <c r="J103" s="17" t="s">
        <v>754</v>
      </c>
      <c r="K103" s="20"/>
      <c r="L103" s="17" t="s">
        <v>451</v>
      </c>
      <c r="M103" s="17" t="s">
        <v>755</v>
      </c>
      <c r="N103" s="20"/>
    </row>
    <row r="104" s="16" customFormat="1" spans="1:14">
      <c r="A104" s="17" t="s">
        <v>441</v>
      </c>
      <c r="B104" s="19" t="s">
        <v>756</v>
      </c>
      <c r="C104" s="20" t="s">
        <v>753</v>
      </c>
      <c r="D104" s="20" t="s">
        <v>753</v>
      </c>
      <c r="E104" s="20">
        <v>13401</v>
      </c>
      <c r="F104" s="17">
        <v>5025.37</v>
      </c>
      <c r="G104" s="20">
        <v>150</v>
      </c>
      <c r="H104" s="20" t="s">
        <v>62</v>
      </c>
      <c r="I104" s="20"/>
      <c r="J104" s="17" t="s">
        <v>757</v>
      </c>
      <c r="K104" s="20"/>
      <c r="L104" s="17" t="s">
        <v>581</v>
      </c>
      <c r="M104" s="17" t="s">
        <v>582</v>
      </c>
      <c r="N104" s="20"/>
    </row>
    <row r="105" s="16" customFormat="1" spans="1:14">
      <c r="A105" s="17" t="s">
        <v>441</v>
      </c>
      <c r="B105" s="19" t="s">
        <v>758</v>
      </c>
      <c r="C105" s="20" t="s">
        <v>759</v>
      </c>
      <c r="D105" s="20" t="s">
        <v>759</v>
      </c>
      <c r="E105" s="20">
        <v>13726.91</v>
      </c>
      <c r="F105" s="17">
        <v>1410.4</v>
      </c>
      <c r="G105" s="20">
        <v>342</v>
      </c>
      <c r="H105" s="20" t="s">
        <v>62</v>
      </c>
      <c r="I105" s="20"/>
      <c r="J105" s="17" t="s">
        <v>760</v>
      </c>
      <c r="K105" s="20"/>
      <c r="L105" s="17" t="s">
        <v>761</v>
      </c>
      <c r="M105" s="17" t="s">
        <v>762</v>
      </c>
      <c r="N105" s="20"/>
    </row>
    <row r="106" s="16" customFormat="1" spans="1:14">
      <c r="A106" s="17" t="s">
        <v>441</v>
      </c>
      <c r="B106" s="19" t="s">
        <v>763</v>
      </c>
      <c r="C106" s="20" t="s">
        <v>753</v>
      </c>
      <c r="D106" s="20" t="s">
        <v>753</v>
      </c>
      <c r="E106" s="20">
        <v>16851.82</v>
      </c>
      <c r="F106" s="17">
        <v>4306.86</v>
      </c>
      <c r="G106" s="20">
        <v>150</v>
      </c>
      <c r="H106" s="20" t="s">
        <v>62</v>
      </c>
      <c r="I106" s="20"/>
      <c r="J106" s="17" t="s">
        <v>757</v>
      </c>
      <c r="K106" s="20"/>
      <c r="L106" s="17" t="s">
        <v>764</v>
      </c>
      <c r="M106" s="17" t="s">
        <v>765</v>
      </c>
      <c r="N106" s="20"/>
    </row>
    <row r="107" s="16" customFormat="1" spans="1:14">
      <c r="A107" s="17" t="s">
        <v>441</v>
      </c>
      <c r="B107" s="19" t="s">
        <v>766</v>
      </c>
      <c r="C107" s="20" t="s">
        <v>759</v>
      </c>
      <c r="D107" s="20" t="s">
        <v>759</v>
      </c>
      <c r="E107" s="20">
        <v>3937.84</v>
      </c>
      <c r="F107" s="17">
        <v>404.65</v>
      </c>
      <c r="G107" s="20">
        <v>96</v>
      </c>
      <c r="H107" s="20" t="s">
        <v>62</v>
      </c>
      <c r="I107" s="20"/>
      <c r="J107" s="17" t="s">
        <v>767</v>
      </c>
      <c r="K107" s="20"/>
      <c r="L107" s="17" t="s">
        <v>768</v>
      </c>
      <c r="M107" s="17" t="s">
        <v>769</v>
      </c>
      <c r="N107" s="20"/>
    </row>
    <row r="108" s="16" customFormat="1" spans="1:14">
      <c r="A108" s="17" t="s">
        <v>441</v>
      </c>
      <c r="B108" s="19" t="s">
        <v>770</v>
      </c>
      <c r="C108" s="20" t="s">
        <v>753</v>
      </c>
      <c r="D108" s="20" t="s">
        <v>753</v>
      </c>
      <c r="E108" s="20">
        <v>4777.88</v>
      </c>
      <c r="F108" s="17">
        <v>1979.17</v>
      </c>
      <c r="G108" s="20">
        <v>7</v>
      </c>
      <c r="H108" s="20" t="s">
        <v>62</v>
      </c>
      <c r="I108" s="20"/>
      <c r="J108" s="17" t="s">
        <v>757</v>
      </c>
      <c r="K108" s="20"/>
      <c r="L108" s="17" t="s">
        <v>771</v>
      </c>
      <c r="M108" s="17" t="s">
        <v>772</v>
      </c>
      <c r="N108" s="20"/>
    </row>
    <row r="109" s="16" customFormat="1" spans="1:14">
      <c r="A109" s="17" t="s">
        <v>441</v>
      </c>
      <c r="B109" s="19" t="s">
        <v>773</v>
      </c>
      <c r="C109" s="20" t="s">
        <v>774</v>
      </c>
      <c r="D109" s="20" t="s">
        <v>774</v>
      </c>
      <c r="E109" s="20">
        <v>3673.21</v>
      </c>
      <c r="F109" s="17">
        <v>377.45</v>
      </c>
      <c r="G109" s="20">
        <v>574</v>
      </c>
      <c r="H109" s="20" t="s">
        <v>62</v>
      </c>
      <c r="I109" s="20"/>
      <c r="J109" s="17" t="s">
        <v>775</v>
      </c>
      <c r="K109" s="20"/>
      <c r="L109" s="17" t="s">
        <v>776</v>
      </c>
      <c r="M109" s="17" t="s">
        <v>777</v>
      </c>
      <c r="N109" s="20"/>
    </row>
    <row r="110" s="16" customFormat="1" spans="1:14">
      <c r="A110" s="17" t="s">
        <v>441</v>
      </c>
      <c r="B110" s="19" t="s">
        <v>453</v>
      </c>
      <c r="C110" s="20" t="s">
        <v>61</v>
      </c>
      <c r="D110" s="20" t="s">
        <v>61</v>
      </c>
      <c r="E110" s="20">
        <v>0</v>
      </c>
      <c r="F110" s="20">
        <v>0</v>
      </c>
      <c r="G110" s="20">
        <v>104</v>
      </c>
      <c r="H110" s="20" t="s">
        <v>62</v>
      </c>
      <c r="I110" s="20"/>
      <c r="J110" s="17" t="s">
        <v>61</v>
      </c>
      <c r="K110" s="20"/>
      <c r="L110" s="17" t="s">
        <v>778</v>
      </c>
      <c r="M110" s="22" t="s">
        <v>779</v>
      </c>
      <c r="N110" s="20" t="s">
        <v>456</v>
      </c>
    </row>
    <row r="111" s="16" customFormat="1" spans="1:14">
      <c r="A111" s="17" t="s">
        <v>441</v>
      </c>
      <c r="B111" s="19" t="s">
        <v>780</v>
      </c>
      <c r="C111" s="20" t="s">
        <v>774</v>
      </c>
      <c r="D111" s="20" t="s">
        <v>774</v>
      </c>
      <c r="E111" s="20">
        <v>6767.84</v>
      </c>
      <c r="F111" s="17">
        <v>968.91</v>
      </c>
      <c r="G111" s="20">
        <v>15</v>
      </c>
      <c r="H111" s="20" t="s">
        <v>62</v>
      </c>
      <c r="I111" s="20"/>
      <c r="J111" s="17" t="s">
        <v>781</v>
      </c>
      <c r="K111" s="20"/>
      <c r="L111" s="17" t="s">
        <v>782</v>
      </c>
      <c r="M111" s="17" t="s">
        <v>783</v>
      </c>
      <c r="N111" s="20"/>
    </row>
    <row r="112" s="16" customFormat="1" spans="1:14">
      <c r="A112" s="17" t="s">
        <v>441</v>
      </c>
      <c r="B112" s="89" t="s">
        <v>784</v>
      </c>
      <c r="C112" s="20" t="s">
        <v>774</v>
      </c>
      <c r="D112" s="20" t="s">
        <v>774</v>
      </c>
      <c r="E112" s="20">
        <v>25293.56</v>
      </c>
      <c r="F112" s="17">
        <v>6478.79</v>
      </c>
      <c r="G112" s="20">
        <v>227</v>
      </c>
      <c r="H112" s="20" t="s">
        <v>62</v>
      </c>
      <c r="I112" s="20"/>
      <c r="J112" s="17" t="s">
        <v>785</v>
      </c>
      <c r="K112" s="20"/>
      <c r="L112" s="17" t="s">
        <v>786</v>
      </c>
      <c r="M112" s="17" t="s">
        <v>787</v>
      </c>
      <c r="N112" s="20"/>
    </row>
    <row r="113" s="16" customFormat="1" spans="1:14">
      <c r="A113" s="17" t="s">
        <v>441</v>
      </c>
      <c r="B113" s="19" t="s">
        <v>788</v>
      </c>
      <c r="C113" s="20" t="s">
        <v>789</v>
      </c>
      <c r="D113" s="20" t="s">
        <v>789</v>
      </c>
      <c r="E113" s="20">
        <v>374.32</v>
      </c>
      <c r="F113" s="17">
        <v>71.48</v>
      </c>
      <c r="G113" s="20">
        <v>3</v>
      </c>
      <c r="H113" s="20" t="s">
        <v>62</v>
      </c>
      <c r="I113" s="20"/>
      <c r="J113" s="17" t="s">
        <v>790</v>
      </c>
      <c r="K113" s="20"/>
      <c r="L113" s="17" t="s">
        <v>791</v>
      </c>
      <c r="M113" s="17" t="s">
        <v>792</v>
      </c>
      <c r="N113" s="20"/>
    </row>
    <row r="114" s="16" customFormat="1" spans="1:14">
      <c r="A114" s="17" t="s">
        <v>441</v>
      </c>
      <c r="B114" s="19" t="s">
        <v>453</v>
      </c>
      <c r="C114" s="20" t="s">
        <v>61</v>
      </c>
      <c r="D114" s="20" t="s">
        <v>61</v>
      </c>
      <c r="E114" s="20">
        <v>0</v>
      </c>
      <c r="F114" s="20">
        <v>0</v>
      </c>
      <c r="G114" s="20">
        <v>5</v>
      </c>
      <c r="H114" s="20" t="s">
        <v>62</v>
      </c>
      <c r="I114" s="20"/>
      <c r="J114" s="17" t="s">
        <v>61</v>
      </c>
      <c r="K114" s="20"/>
      <c r="L114" s="17" t="s">
        <v>722</v>
      </c>
      <c r="M114" s="22" t="s">
        <v>723</v>
      </c>
      <c r="N114" s="20" t="s">
        <v>456</v>
      </c>
    </row>
    <row r="115" s="16" customFormat="1" spans="1:14">
      <c r="A115" s="17" t="s">
        <v>441</v>
      </c>
      <c r="B115" s="19" t="s">
        <v>453</v>
      </c>
      <c r="C115" s="20" t="s">
        <v>61</v>
      </c>
      <c r="D115" s="20" t="s">
        <v>61</v>
      </c>
      <c r="E115" s="20">
        <v>0</v>
      </c>
      <c r="F115" s="20">
        <v>0</v>
      </c>
      <c r="G115" s="20">
        <v>74</v>
      </c>
      <c r="H115" s="20" t="s">
        <v>62</v>
      </c>
      <c r="I115" s="20"/>
      <c r="J115" s="17" t="s">
        <v>61</v>
      </c>
      <c r="K115" s="20"/>
      <c r="L115" s="17" t="s">
        <v>793</v>
      </c>
      <c r="M115" s="22" t="s">
        <v>794</v>
      </c>
      <c r="N115" s="20" t="s">
        <v>456</v>
      </c>
    </row>
    <row r="116" s="16" customFormat="1" spans="1:14">
      <c r="A116" s="17" t="s">
        <v>441</v>
      </c>
      <c r="B116" s="19" t="s">
        <v>795</v>
      </c>
      <c r="C116" s="20" t="s">
        <v>753</v>
      </c>
      <c r="D116" s="20" t="s">
        <v>753</v>
      </c>
      <c r="E116" s="20">
        <v>12484.3</v>
      </c>
      <c r="F116" s="17">
        <v>1389.84</v>
      </c>
      <c r="G116" s="20">
        <v>2</v>
      </c>
      <c r="H116" s="20" t="s">
        <v>62</v>
      </c>
      <c r="I116" s="20"/>
      <c r="J116" s="17" t="s">
        <v>61</v>
      </c>
      <c r="K116" s="20"/>
      <c r="L116" s="17" t="s">
        <v>796</v>
      </c>
      <c r="M116" s="17" t="s">
        <v>797</v>
      </c>
      <c r="N116" s="20"/>
    </row>
    <row r="117" s="16" customFormat="1" spans="1:14">
      <c r="A117" s="17" t="s">
        <v>441</v>
      </c>
      <c r="B117" s="19" t="s">
        <v>798</v>
      </c>
      <c r="C117" s="20" t="s">
        <v>759</v>
      </c>
      <c r="D117" s="20" t="s">
        <v>759</v>
      </c>
      <c r="E117" s="20">
        <v>5549.14</v>
      </c>
      <c r="F117" s="17">
        <v>570.16</v>
      </c>
      <c r="G117" s="20">
        <v>87</v>
      </c>
      <c r="H117" s="20" t="s">
        <v>62</v>
      </c>
      <c r="I117" s="20"/>
      <c r="J117" s="17" t="s">
        <v>760</v>
      </c>
      <c r="K117" s="20"/>
      <c r="L117" s="17" t="s">
        <v>799</v>
      </c>
      <c r="M117" s="17" t="s">
        <v>800</v>
      </c>
      <c r="N117" s="20"/>
    </row>
    <row r="118" s="16" customFormat="1" spans="1:14">
      <c r="A118" s="17" t="s">
        <v>441</v>
      </c>
      <c r="B118" s="19" t="s">
        <v>25</v>
      </c>
      <c r="C118" s="20" t="s">
        <v>753</v>
      </c>
      <c r="D118" s="20" t="s">
        <v>753</v>
      </c>
      <c r="E118" s="20">
        <v>7772.89</v>
      </c>
      <c r="F118" s="17">
        <v>3886.5</v>
      </c>
      <c r="G118" s="20">
        <v>3</v>
      </c>
      <c r="H118" s="20" t="s">
        <v>62</v>
      </c>
      <c r="I118" s="20"/>
      <c r="J118" s="17" t="s">
        <v>801</v>
      </c>
      <c r="K118" s="20"/>
      <c r="L118" s="17" t="s">
        <v>802</v>
      </c>
      <c r="M118" s="17" t="s">
        <v>803</v>
      </c>
      <c r="N118" s="20" t="s">
        <v>804</v>
      </c>
    </row>
    <row r="119" s="16" customFormat="1" spans="1:14">
      <c r="A119" s="17" t="s">
        <v>441</v>
      </c>
      <c r="B119" s="19" t="s">
        <v>805</v>
      </c>
      <c r="C119" s="20" t="s">
        <v>759</v>
      </c>
      <c r="D119" s="20" t="s">
        <v>759</v>
      </c>
      <c r="E119" s="20">
        <v>775.85</v>
      </c>
      <c r="F119" s="17">
        <v>79.75</v>
      </c>
      <c r="G119" s="20">
        <v>121</v>
      </c>
      <c r="H119" s="20" t="s">
        <v>62</v>
      </c>
      <c r="I119" s="20"/>
      <c r="J119" s="17" t="s">
        <v>806</v>
      </c>
      <c r="K119" s="20"/>
      <c r="L119" s="17" t="s">
        <v>807</v>
      </c>
      <c r="M119" s="17" t="s">
        <v>808</v>
      </c>
      <c r="N119" s="20"/>
    </row>
    <row r="120" s="16" customFormat="1" spans="1:14">
      <c r="A120" s="17" t="s">
        <v>441</v>
      </c>
      <c r="B120" s="19" t="s">
        <v>809</v>
      </c>
      <c r="C120" s="20" t="s">
        <v>759</v>
      </c>
      <c r="D120" s="20" t="s">
        <v>759</v>
      </c>
      <c r="E120" s="20">
        <v>1110.52</v>
      </c>
      <c r="F120" s="17">
        <v>114.09</v>
      </c>
      <c r="G120" s="20">
        <v>20</v>
      </c>
      <c r="H120" s="20" t="s">
        <v>62</v>
      </c>
      <c r="I120" s="20"/>
      <c r="J120" s="17" t="s">
        <v>806</v>
      </c>
      <c r="K120" s="20"/>
      <c r="L120" s="17" t="s">
        <v>810</v>
      </c>
      <c r="M120" s="17" t="s">
        <v>811</v>
      </c>
      <c r="N120" s="20"/>
    </row>
    <row r="121" s="16" customFormat="1" spans="1:14">
      <c r="A121" s="17" t="s">
        <v>441</v>
      </c>
      <c r="B121" s="19" t="s">
        <v>453</v>
      </c>
      <c r="C121" s="20" t="s">
        <v>61</v>
      </c>
      <c r="D121" s="20" t="s">
        <v>61</v>
      </c>
      <c r="E121" s="20">
        <v>0</v>
      </c>
      <c r="F121" s="20">
        <v>0</v>
      </c>
      <c r="G121" s="20">
        <v>30</v>
      </c>
      <c r="H121" s="20" t="s">
        <v>62</v>
      </c>
      <c r="I121" s="20"/>
      <c r="J121" s="17" t="s">
        <v>812</v>
      </c>
      <c r="K121" s="20"/>
      <c r="L121" s="17" t="s">
        <v>813</v>
      </c>
      <c r="M121" s="22" t="s">
        <v>814</v>
      </c>
      <c r="N121" s="20" t="s">
        <v>456</v>
      </c>
    </row>
    <row r="122" s="16" customFormat="1" spans="1:14">
      <c r="A122" s="17" t="s">
        <v>441</v>
      </c>
      <c r="B122" s="19" t="s">
        <v>453</v>
      </c>
      <c r="C122" s="20" t="s">
        <v>61</v>
      </c>
      <c r="D122" s="20" t="s">
        <v>61</v>
      </c>
      <c r="E122" s="20">
        <v>0</v>
      </c>
      <c r="F122" s="20">
        <v>0</v>
      </c>
      <c r="G122" s="20">
        <v>31</v>
      </c>
      <c r="H122" s="20" t="s">
        <v>62</v>
      </c>
      <c r="I122" s="20"/>
      <c r="J122" s="17" t="s">
        <v>812</v>
      </c>
      <c r="K122" s="20"/>
      <c r="L122" s="17" t="s">
        <v>815</v>
      </c>
      <c r="M122" s="22" t="s">
        <v>816</v>
      </c>
      <c r="N122" s="20" t="s">
        <v>456</v>
      </c>
    </row>
    <row r="123" s="16" customFormat="1" spans="1:14">
      <c r="A123" s="17" t="s">
        <v>441</v>
      </c>
      <c r="B123" s="19" t="s">
        <v>817</v>
      </c>
      <c r="C123" s="20" t="s">
        <v>753</v>
      </c>
      <c r="D123" s="20" t="s">
        <v>753</v>
      </c>
      <c r="E123" s="20">
        <v>14031.95</v>
      </c>
      <c r="F123" s="17">
        <v>6423.43</v>
      </c>
      <c r="G123" s="20">
        <v>28</v>
      </c>
      <c r="H123" s="20" t="s">
        <v>62</v>
      </c>
      <c r="I123" s="20"/>
      <c r="J123" s="17" t="s">
        <v>801</v>
      </c>
      <c r="K123" s="20"/>
      <c r="L123" s="17" t="s">
        <v>818</v>
      </c>
      <c r="M123" s="17" t="s">
        <v>819</v>
      </c>
      <c r="N123" s="20"/>
    </row>
    <row r="124" s="16" customFormat="1" spans="1:14">
      <c r="A124" s="17" t="s">
        <v>441</v>
      </c>
      <c r="B124" s="19" t="s">
        <v>453</v>
      </c>
      <c r="C124" s="20" t="s">
        <v>820</v>
      </c>
      <c r="D124" s="20" t="s">
        <v>820</v>
      </c>
      <c r="E124" s="20">
        <v>0</v>
      </c>
      <c r="F124" s="20">
        <v>0</v>
      </c>
      <c r="G124" s="20">
        <v>2</v>
      </c>
      <c r="H124" s="20" t="s">
        <v>62</v>
      </c>
      <c r="I124" s="20"/>
      <c r="J124" s="24" t="s">
        <v>821</v>
      </c>
      <c r="K124" s="20"/>
      <c r="L124" s="17" t="s">
        <v>451</v>
      </c>
      <c r="M124" s="22" t="s">
        <v>452</v>
      </c>
      <c r="N124" s="20" t="s">
        <v>456</v>
      </c>
    </row>
    <row r="125" s="16" customFormat="1" spans="1:14">
      <c r="A125" s="17" t="s">
        <v>441</v>
      </c>
      <c r="B125" s="19" t="s">
        <v>453</v>
      </c>
      <c r="C125" s="20" t="s">
        <v>820</v>
      </c>
      <c r="D125" s="20" t="s">
        <v>820</v>
      </c>
      <c r="E125" s="20">
        <v>0</v>
      </c>
      <c r="F125" s="20">
        <v>0</v>
      </c>
      <c r="G125" s="20">
        <v>2</v>
      </c>
      <c r="H125" s="20" t="s">
        <v>62</v>
      </c>
      <c r="I125" s="20"/>
      <c r="J125" s="25" t="s">
        <v>822</v>
      </c>
      <c r="K125" s="20"/>
      <c r="L125" s="17" t="s">
        <v>451</v>
      </c>
      <c r="M125" s="22" t="s">
        <v>452</v>
      </c>
      <c r="N125" s="20" t="s">
        <v>456</v>
      </c>
    </row>
    <row r="126" s="16" customFormat="1" spans="1:14">
      <c r="A126" s="17" t="s">
        <v>441</v>
      </c>
      <c r="B126" s="19" t="s">
        <v>453</v>
      </c>
      <c r="C126" s="20" t="s">
        <v>820</v>
      </c>
      <c r="D126" s="20" t="s">
        <v>820</v>
      </c>
      <c r="E126" s="20">
        <v>0</v>
      </c>
      <c r="F126" s="20">
        <v>0</v>
      </c>
      <c r="G126" s="20">
        <v>2</v>
      </c>
      <c r="H126" s="20" t="s">
        <v>62</v>
      </c>
      <c r="I126" s="20"/>
      <c r="J126" s="25" t="s">
        <v>823</v>
      </c>
      <c r="K126" s="20"/>
      <c r="L126" s="17" t="s">
        <v>447</v>
      </c>
      <c r="M126" s="22" t="s">
        <v>448</v>
      </c>
      <c r="N126" s="20" t="s">
        <v>456</v>
      </c>
    </row>
    <row r="127" s="16" customFormat="1" spans="1:14">
      <c r="A127" s="17" t="s">
        <v>441</v>
      </c>
      <c r="B127" s="19" t="s">
        <v>453</v>
      </c>
      <c r="C127" s="20" t="s">
        <v>820</v>
      </c>
      <c r="D127" s="20" t="s">
        <v>820</v>
      </c>
      <c r="E127" s="20">
        <v>0</v>
      </c>
      <c r="F127" s="20">
        <v>0</v>
      </c>
      <c r="G127" s="20">
        <v>2</v>
      </c>
      <c r="H127" s="20" t="s">
        <v>62</v>
      </c>
      <c r="I127" s="20"/>
      <c r="J127" s="25" t="s">
        <v>824</v>
      </c>
      <c r="K127" s="20"/>
      <c r="L127" s="17" t="s">
        <v>447</v>
      </c>
      <c r="M127" s="22" t="s">
        <v>448</v>
      </c>
      <c r="N127" s="20" t="s">
        <v>456</v>
      </c>
    </row>
    <row r="128" s="16" customFormat="1" spans="1:14">
      <c r="A128" s="17" t="s">
        <v>441</v>
      </c>
      <c r="B128" s="19" t="s">
        <v>453</v>
      </c>
      <c r="C128" s="20" t="s">
        <v>820</v>
      </c>
      <c r="D128" s="20" t="s">
        <v>820</v>
      </c>
      <c r="E128" s="20">
        <v>0</v>
      </c>
      <c r="F128" s="20">
        <v>0</v>
      </c>
      <c r="G128" s="20">
        <v>2</v>
      </c>
      <c r="H128" s="20" t="s">
        <v>62</v>
      </c>
      <c r="I128" s="20"/>
      <c r="J128" s="25" t="s">
        <v>825</v>
      </c>
      <c r="K128" s="20"/>
      <c r="L128" s="17" t="s">
        <v>447</v>
      </c>
      <c r="M128" s="22" t="s">
        <v>448</v>
      </c>
      <c r="N128" s="20" t="s">
        <v>456</v>
      </c>
    </row>
    <row r="129" s="16" customFormat="1" spans="1:14">
      <c r="A129" s="17" t="s">
        <v>441</v>
      </c>
      <c r="B129" s="19" t="s">
        <v>453</v>
      </c>
      <c r="C129" s="20" t="s">
        <v>820</v>
      </c>
      <c r="D129" s="20" t="s">
        <v>820</v>
      </c>
      <c r="E129" s="20">
        <v>0</v>
      </c>
      <c r="F129" s="20">
        <v>0</v>
      </c>
      <c r="G129" s="20">
        <v>1</v>
      </c>
      <c r="H129" s="20" t="s">
        <v>62</v>
      </c>
      <c r="I129" s="20"/>
      <c r="J129" s="25" t="s">
        <v>826</v>
      </c>
      <c r="K129" s="20"/>
      <c r="L129" s="17" t="s">
        <v>447</v>
      </c>
      <c r="M129" s="22" t="s">
        <v>448</v>
      </c>
      <c r="N129" s="20" t="s">
        <v>456</v>
      </c>
    </row>
    <row r="130" s="16" customFormat="1" spans="1:14">
      <c r="A130" s="17" t="s">
        <v>441</v>
      </c>
      <c r="B130" s="19" t="s">
        <v>827</v>
      </c>
      <c r="C130" s="20" t="s">
        <v>759</v>
      </c>
      <c r="D130" s="20" t="s">
        <v>759</v>
      </c>
      <c r="E130" s="20">
        <v>464.08</v>
      </c>
      <c r="F130" s="17">
        <v>47.71</v>
      </c>
      <c r="G130" s="20">
        <v>5</v>
      </c>
      <c r="H130" s="20" t="s">
        <v>62</v>
      </c>
      <c r="I130" s="20"/>
      <c r="J130" s="20" t="s">
        <v>806</v>
      </c>
      <c r="K130" s="20"/>
      <c r="L130" s="17" t="s">
        <v>828</v>
      </c>
      <c r="M130" s="17" t="s">
        <v>829</v>
      </c>
      <c r="N130" s="20"/>
    </row>
  </sheetData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9"/>
  <sheetViews>
    <sheetView workbookViewId="0">
      <selection activeCell="B5" sqref="B5"/>
    </sheetView>
  </sheetViews>
  <sheetFormatPr defaultColWidth="35.4545454545455" defaultRowHeight="13.75"/>
  <cols>
    <col min="1" max="1" width="25.8727272727273" style="8" customWidth="1"/>
    <col min="2" max="2" width="16.2909090909091" style="8" customWidth="1"/>
    <col min="3" max="3" width="24.3090909090909" style="8" customWidth="1"/>
    <col min="4" max="4" width="21.3454545454545" style="8" customWidth="1"/>
    <col min="5" max="6" width="10.9818181818182" style="8" customWidth="1"/>
    <col min="7" max="7" width="7.14545454545455" style="8" customWidth="1"/>
    <col min="8" max="8" width="7.66363636363636" style="8" customWidth="1"/>
    <col min="9" max="9" width="9.58181818181818" style="8" customWidth="1"/>
    <col min="10" max="10" width="21.1727272727273" style="8" customWidth="1"/>
    <col min="11" max="11" width="17.3363636363636" style="8" customWidth="1"/>
    <col min="12" max="12" width="20.0363636363636" style="8" customWidth="1"/>
    <col min="13" max="13" width="25.9636363636364" style="8" customWidth="1"/>
    <col min="14" max="14" width="11.6727272727273" style="8" customWidth="1"/>
    <col min="15" max="16384" width="35.4545454545455" style="8"/>
  </cols>
  <sheetData>
    <row r="1" s="8" customFormat="1" ht="55.5" customHeight="1" spans="1:14">
      <c r="A1" s="9" t="s">
        <v>120</v>
      </c>
      <c r="B1" s="10" t="s">
        <v>121</v>
      </c>
      <c r="C1" s="11" t="s">
        <v>122</v>
      </c>
      <c r="D1" s="9" t="s">
        <v>123</v>
      </c>
      <c r="E1" s="11" t="s">
        <v>124</v>
      </c>
      <c r="F1" s="12" t="s">
        <v>125</v>
      </c>
      <c r="G1" s="12" t="s">
        <v>126</v>
      </c>
      <c r="H1" s="12" t="s">
        <v>127</v>
      </c>
      <c r="I1" s="12" t="s">
        <v>128</v>
      </c>
      <c r="J1" s="12" t="s">
        <v>129</v>
      </c>
      <c r="K1" s="12" t="s">
        <v>130</v>
      </c>
      <c r="L1" s="12" t="s">
        <v>131</v>
      </c>
      <c r="M1" s="12" t="s">
        <v>132</v>
      </c>
      <c r="N1" s="12" t="s">
        <v>133</v>
      </c>
    </row>
    <row r="2" s="8" customFormat="1" spans="1:14">
      <c r="A2" s="13" t="s">
        <v>830</v>
      </c>
      <c r="B2" s="14" t="s">
        <v>831</v>
      </c>
      <c r="C2" s="14" t="s">
        <v>234</v>
      </c>
      <c r="D2" s="14" t="s">
        <v>41</v>
      </c>
      <c r="E2" s="14">
        <v>3423.68</v>
      </c>
      <c r="F2" s="14">
        <v>102.71</v>
      </c>
      <c r="G2" s="14">
        <v>1</v>
      </c>
      <c r="H2" s="14" t="s">
        <v>24</v>
      </c>
      <c r="I2" s="13"/>
      <c r="J2" s="14" t="s">
        <v>832</v>
      </c>
      <c r="K2" s="13"/>
      <c r="L2" s="13" t="s">
        <v>833</v>
      </c>
      <c r="M2" s="13" t="s">
        <v>834</v>
      </c>
      <c r="N2" s="13"/>
    </row>
    <row r="3" s="8" customFormat="1" spans="1:14">
      <c r="A3" s="13" t="s">
        <v>830</v>
      </c>
      <c r="B3" s="91" t="s">
        <v>835</v>
      </c>
      <c r="C3" s="14" t="s">
        <v>234</v>
      </c>
      <c r="D3" s="14" t="s">
        <v>41</v>
      </c>
      <c r="E3" s="14">
        <v>2681.14</v>
      </c>
      <c r="F3" s="14">
        <v>80.43</v>
      </c>
      <c r="G3" s="14">
        <v>1</v>
      </c>
      <c r="H3" s="14" t="s">
        <v>24</v>
      </c>
      <c r="I3" s="13"/>
      <c r="J3" s="14" t="s">
        <v>728</v>
      </c>
      <c r="K3" s="13"/>
      <c r="L3" s="13" t="s">
        <v>836</v>
      </c>
      <c r="M3" s="13" t="s">
        <v>837</v>
      </c>
      <c r="N3" s="13"/>
    </row>
    <row r="4" s="8" customFormat="1" spans="1:14">
      <c r="A4" s="13" t="s">
        <v>830</v>
      </c>
      <c r="B4" s="14" t="s">
        <v>838</v>
      </c>
      <c r="C4" s="14" t="s">
        <v>234</v>
      </c>
      <c r="D4" s="14" t="s">
        <v>41</v>
      </c>
      <c r="E4" s="14">
        <v>3052.97</v>
      </c>
      <c r="F4" s="14">
        <v>91.59</v>
      </c>
      <c r="G4" s="14">
        <v>1</v>
      </c>
      <c r="H4" s="14" t="s">
        <v>24</v>
      </c>
      <c r="I4" s="13"/>
      <c r="J4" s="14" t="s">
        <v>839</v>
      </c>
      <c r="K4" s="13"/>
      <c r="L4" s="13" t="s">
        <v>840</v>
      </c>
      <c r="M4" s="13" t="s">
        <v>841</v>
      </c>
      <c r="N4" s="13"/>
    </row>
    <row r="5" s="8" customFormat="1" spans="1:14">
      <c r="A5" s="13" t="s">
        <v>830</v>
      </c>
      <c r="B5" s="91" t="s">
        <v>842</v>
      </c>
      <c r="C5" s="14" t="s">
        <v>234</v>
      </c>
      <c r="D5" s="14" t="s">
        <v>41</v>
      </c>
      <c r="E5" s="14">
        <v>3461.09</v>
      </c>
      <c r="F5" s="14">
        <v>103.83</v>
      </c>
      <c r="G5" s="14">
        <v>1</v>
      </c>
      <c r="H5" s="14" t="s">
        <v>24</v>
      </c>
      <c r="I5" s="13"/>
      <c r="J5" s="14" t="s">
        <v>728</v>
      </c>
      <c r="K5" s="13"/>
      <c r="L5" s="13" t="s">
        <v>843</v>
      </c>
      <c r="M5" s="13" t="s">
        <v>844</v>
      </c>
      <c r="N5" s="13"/>
    </row>
    <row r="6" s="8" customFormat="1" spans="1:14">
      <c r="A6" s="13" t="s">
        <v>830</v>
      </c>
      <c r="B6" s="91" t="s">
        <v>845</v>
      </c>
      <c r="C6" s="14" t="s">
        <v>234</v>
      </c>
      <c r="D6" s="14" t="s">
        <v>41</v>
      </c>
      <c r="E6" s="14">
        <v>2594.87</v>
      </c>
      <c r="F6" s="14">
        <v>147.76</v>
      </c>
      <c r="G6" s="14">
        <v>1</v>
      </c>
      <c r="H6" s="14" t="s">
        <v>24</v>
      </c>
      <c r="I6" s="13"/>
      <c r="J6" s="14" t="s">
        <v>728</v>
      </c>
      <c r="K6" s="13"/>
      <c r="L6" s="13" t="s">
        <v>846</v>
      </c>
      <c r="M6" s="13" t="s">
        <v>847</v>
      </c>
      <c r="N6" s="13"/>
    </row>
    <row r="7" s="8" customFormat="1" spans="1:14">
      <c r="A7" s="13" t="s">
        <v>830</v>
      </c>
      <c r="B7" s="91" t="s">
        <v>848</v>
      </c>
      <c r="C7" s="14" t="s">
        <v>234</v>
      </c>
      <c r="D7" s="14" t="s">
        <v>41</v>
      </c>
      <c r="E7" s="14">
        <v>3411.65</v>
      </c>
      <c r="F7" s="14">
        <v>102.35</v>
      </c>
      <c r="G7" s="14">
        <v>1</v>
      </c>
      <c r="H7" s="14" t="s">
        <v>24</v>
      </c>
      <c r="I7" s="13"/>
      <c r="J7" s="14" t="s">
        <v>728</v>
      </c>
      <c r="K7" s="13"/>
      <c r="L7" s="13" t="s">
        <v>849</v>
      </c>
      <c r="M7" s="13" t="s">
        <v>850</v>
      </c>
      <c r="N7" s="13"/>
    </row>
    <row r="8" s="8" customFormat="1" spans="1:14">
      <c r="A8" s="13" t="s">
        <v>830</v>
      </c>
      <c r="B8" s="14" t="s">
        <v>851</v>
      </c>
      <c r="C8" s="14" t="s">
        <v>234</v>
      </c>
      <c r="D8" s="14" t="s">
        <v>41</v>
      </c>
      <c r="E8" s="14">
        <v>3424.5</v>
      </c>
      <c r="F8" s="14">
        <v>102.74</v>
      </c>
      <c r="G8" s="14">
        <v>1</v>
      </c>
      <c r="H8" s="14" t="s">
        <v>24</v>
      </c>
      <c r="I8" s="13"/>
      <c r="J8" s="14" t="s">
        <v>728</v>
      </c>
      <c r="K8" s="13"/>
      <c r="L8" s="13" t="s">
        <v>852</v>
      </c>
      <c r="M8" s="13" t="s">
        <v>853</v>
      </c>
      <c r="N8" s="13"/>
    </row>
    <row r="9" s="8" customFormat="1" spans="1:14">
      <c r="A9" s="13" t="s">
        <v>830</v>
      </c>
      <c r="B9" s="91" t="s">
        <v>854</v>
      </c>
      <c r="C9" s="14" t="s">
        <v>398</v>
      </c>
      <c r="D9" s="14" t="s">
        <v>41</v>
      </c>
      <c r="E9" s="14">
        <v>8156.83</v>
      </c>
      <c r="F9" s="14">
        <v>244.7</v>
      </c>
      <c r="G9" s="14">
        <v>1</v>
      </c>
      <c r="H9" s="14" t="s">
        <v>24</v>
      </c>
      <c r="I9" s="13"/>
      <c r="J9" s="14" t="s">
        <v>855</v>
      </c>
      <c r="K9" s="13"/>
      <c r="L9" s="13" t="s">
        <v>856</v>
      </c>
      <c r="M9" s="13" t="s">
        <v>857</v>
      </c>
      <c r="N9" s="13"/>
    </row>
    <row r="10" s="8" customFormat="1" spans="1:14">
      <c r="A10" s="13" t="s">
        <v>830</v>
      </c>
      <c r="B10" s="14" t="s">
        <v>858</v>
      </c>
      <c r="C10" s="14" t="s">
        <v>398</v>
      </c>
      <c r="D10" s="14" t="s">
        <v>41</v>
      </c>
      <c r="E10" s="14">
        <v>3864.93</v>
      </c>
      <c r="F10" s="14">
        <v>115.95</v>
      </c>
      <c r="G10" s="14">
        <v>1</v>
      </c>
      <c r="H10" s="14" t="s">
        <v>24</v>
      </c>
      <c r="I10" s="13"/>
      <c r="J10" s="14" t="s">
        <v>859</v>
      </c>
      <c r="K10" s="13"/>
      <c r="L10" s="13" t="s">
        <v>860</v>
      </c>
      <c r="M10" s="13" t="s">
        <v>861</v>
      </c>
      <c r="N10" s="13"/>
    </row>
    <row r="11" s="8" customFormat="1" spans="1:14">
      <c r="A11" s="13" t="s">
        <v>830</v>
      </c>
      <c r="B11" s="91" t="s">
        <v>862</v>
      </c>
      <c r="C11" s="14" t="s">
        <v>234</v>
      </c>
      <c r="D11" s="14" t="s">
        <v>41</v>
      </c>
      <c r="E11" s="14">
        <v>5065.63</v>
      </c>
      <c r="F11" s="14">
        <v>151.97</v>
      </c>
      <c r="G11" s="14">
        <v>1</v>
      </c>
      <c r="H11" s="14" t="s">
        <v>31</v>
      </c>
      <c r="I11" s="13"/>
      <c r="J11" s="14" t="s">
        <v>863</v>
      </c>
      <c r="K11" s="13"/>
      <c r="L11" s="13" t="s">
        <v>864</v>
      </c>
      <c r="M11" s="13" t="s">
        <v>865</v>
      </c>
      <c r="N11" s="13"/>
    </row>
    <row r="12" s="8" customFormat="1" spans="1:14">
      <c r="A12" s="13" t="s">
        <v>830</v>
      </c>
      <c r="B12" s="91" t="s">
        <v>866</v>
      </c>
      <c r="C12" s="14" t="s">
        <v>214</v>
      </c>
      <c r="D12" s="14" t="s">
        <v>80</v>
      </c>
      <c r="E12" s="14">
        <v>257.5</v>
      </c>
      <c r="F12" s="14">
        <v>7.73</v>
      </c>
      <c r="G12" s="14">
        <v>1</v>
      </c>
      <c r="H12" s="14" t="s">
        <v>31</v>
      </c>
      <c r="I12" s="13"/>
      <c r="J12" s="14" t="s">
        <v>867</v>
      </c>
      <c r="K12" s="13"/>
      <c r="L12" s="13" t="s">
        <v>868</v>
      </c>
      <c r="M12" s="13" t="s">
        <v>869</v>
      </c>
      <c r="N12" s="13"/>
    </row>
    <row r="13" s="8" customFormat="1" spans="1:14">
      <c r="A13" s="13" t="s">
        <v>830</v>
      </c>
      <c r="B13" s="91" t="s">
        <v>870</v>
      </c>
      <c r="C13" s="14" t="s">
        <v>214</v>
      </c>
      <c r="D13" s="14" t="s">
        <v>80</v>
      </c>
      <c r="E13" s="14">
        <v>1335.52</v>
      </c>
      <c r="F13" s="14">
        <v>40.07</v>
      </c>
      <c r="G13" s="14">
        <v>1</v>
      </c>
      <c r="H13" s="14" t="s">
        <v>31</v>
      </c>
      <c r="I13" s="13"/>
      <c r="J13" s="14" t="s">
        <v>871</v>
      </c>
      <c r="K13" s="13"/>
      <c r="L13" s="13" t="s">
        <v>872</v>
      </c>
      <c r="M13" s="13" t="s">
        <v>873</v>
      </c>
      <c r="N13" s="13"/>
    </row>
    <row r="14" s="8" customFormat="1" spans="1:14">
      <c r="A14" s="13" t="s">
        <v>830</v>
      </c>
      <c r="B14" s="91" t="s">
        <v>874</v>
      </c>
      <c r="C14" s="14" t="s">
        <v>234</v>
      </c>
      <c r="D14" s="14" t="s">
        <v>41</v>
      </c>
      <c r="E14" s="14">
        <v>2979.27</v>
      </c>
      <c r="F14" s="14">
        <v>89.38</v>
      </c>
      <c r="G14" s="14">
        <v>1</v>
      </c>
      <c r="H14" s="14" t="s">
        <v>24</v>
      </c>
      <c r="I14" s="13"/>
      <c r="J14" s="14" t="s">
        <v>832</v>
      </c>
      <c r="K14" s="13"/>
      <c r="L14" s="13" t="s">
        <v>875</v>
      </c>
      <c r="M14" s="13" t="s">
        <v>876</v>
      </c>
      <c r="N14" s="13"/>
    </row>
    <row r="15" s="8" customFormat="1" spans="1:14">
      <c r="A15" s="13" t="s">
        <v>830</v>
      </c>
      <c r="B15" s="91" t="s">
        <v>877</v>
      </c>
      <c r="C15" s="14" t="s">
        <v>234</v>
      </c>
      <c r="D15" s="14" t="s">
        <v>41</v>
      </c>
      <c r="E15" s="14">
        <v>3604.9</v>
      </c>
      <c r="F15" s="14">
        <v>108.15</v>
      </c>
      <c r="G15" s="14">
        <v>1</v>
      </c>
      <c r="H15" s="14" t="s">
        <v>24</v>
      </c>
      <c r="I15" s="13"/>
      <c r="J15" s="14" t="s">
        <v>839</v>
      </c>
      <c r="K15" s="13"/>
      <c r="L15" s="13" t="s">
        <v>878</v>
      </c>
      <c r="M15" s="13" t="s">
        <v>879</v>
      </c>
      <c r="N15" s="13"/>
    </row>
    <row r="16" s="8" customFormat="1" spans="1:14">
      <c r="A16" s="13" t="s">
        <v>830</v>
      </c>
      <c r="B16" s="91" t="s">
        <v>880</v>
      </c>
      <c r="C16" s="14" t="s">
        <v>234</v>
      </c>
      <c r="D16" s="14" t="s">
        <v>41</v>
      </c>
      <c r="E16" s="14">
        <v>3589.52</v>
      </c>
      <c r="F16" s="14">
        <v>107.69</v>
      </c>
      <c r="G16" s="14">
        <v>1</v>
      </c>
      <c r="H16" s="14" t="s">
        <v>24</v>
      </c>
      <c r="I16" s="13"/>
      <c r="J16" s="14" t="s">
        <v>839</v>
      </c>
      <c r="K16" s="13"/>
      <c r="L16" s="13" t="s">
        <v>881</v>
      </c>
      <c r="M16" s="13" t="s">
        <v>882</v>
      </c>
      <c r="N16" s="13"/>
    </row>
    <row r="17" s="8" customFormat="1" spans="1:14">
      <c r="A17" s="13" t="s">
        <v>830</v>
      </c>
      <c r="B17" s="91" t="s">
        <v>883</v>
      </c>
      <c r="C17" s="14" t="s">
        <v>234</v>
      </c>
      <c r="D17" s="14" t="s">
        <v>41</v>
      </c>
      <c r="E17" s="14">
        <v>2681.14</v>
      </c>
      <c r="F17" s="14">
        <v>333.3</v>
      </c>
      <c r="G17" s="14">
        <v>1</v>
      </c>
      <c r="H17" s="14" t="s">
        <v>24</v>
      </c>
      <c r="I17" s="13"/>
      <c r="J17" s="14" t="s">
        <v>728</v>
      </c>
      <c r="K17" s="13"/>
      <c r="L17" s="13" t="s">
        <v>884</v>
      </c>
      <c r="M17" s="13" t="s">
        <v>885</v>
      </c>
      <c r="N17" s="13"/>
    </row>
    <row r="18" s="8" customFormat="1" spans="1:14">
      <c r="A18" s="13" t="s">
        <v>830</v>
      </c>
      <c r="B18" s="14" t="s">
        <v>886</v>
      </c>
      <c r="C18" s="14" t="s">
        <v>398</v>
      </c>
      <c r="D18" s="14" t="s">
        <v>41</v>
      </c>
      <c r="E18" s="14">
        <v>3872.84</v>
      </c>
      <c r="F18" s="14">
        <v>116.19</v>
      </c>
      <c r="G18" s="14">
        <v>1</v>
      </c>
      <c r="H18" s="14" t="s">
        <v>24</v>
      </c>
      <c r="I18" s="13"/>
      <c r="J18" s="14" t="s">
        <v>887</v>
      </c>
      <c r="K18" s="13"/>
      <c r="L18" s="13" t="s">
        <v>888</v>
      </c>
      <c r="M18" s="13" t="s">
        <v>889</v>
      </c>
      <c r="N18" s="13"/>
    </row>
    <row r="19" s="8" customFormat="1" spans="1:14">
      <c r="A19" s="13" t="s">
        <v>830</v>
      </c>
      <c r="B19" s="91" t="s">
        <v>890</v>
      </c>
      <c r="C19" s="14" t="s">
        <v>234</v>
      </c>
      <c r="D19" s="14" t="s">
        <v>41</v>
      </c>
      <c r="E19" s="14">
        <v>3522.03</v>
      </c>
      <c r="F19" s="14">
        <v>105.66</v>
      </c>
      <c r="G19" s="14">
        <v>1</v>
      </c>
      <c r="H19" s="14" t="s">
        <v>24</v>
      </c>
      <c r="I19" s="13"/>
      <c r="J19" s="14" t="s">
        <v>891</v>
      </c>
      <c r="K19" s="13"/>
      <c r="L19" s="13" t="s">
        <v>892</v>
      </c>
      <c r="M19" s="13" t="s">
        <v>893</v>
      </c>
      <c r="N19" s="13"/>
    </row>
    <row r="20" s="8" customFormat="1" spans="1:14">
      <c r="A20" s="13" t="s">
        <v>830</v>
      </c>
      <c r="B20" s="14" t="s">
        <v>894</v>
      </c>
      <c r="C20" s="14" t="s">
        <v>350</v>
      </c>
      <c r="D20" s="14" t="s">
        <v>80</v>
      </c>
      <c r="E20" s="14">
        <v>6632.69</v>
      </c>
      <c r="F20" s="14">
        <v>198.98</v>
      </c>
      <c r="G20" s="14">
        <v>1</v>
      </c>
      <c r="H20" s="14" t="s">
        <v>59</v>
      </c>
      <c r="I20" s="13"/>
      <c r="J20" s="14" t="s">
        <v>638</v>
      </c>
      <c r="K20" s="13"/>
      <c r="L20" s="13" t="s">
        <v>895</v>
      </c>
      <c r="M20" s="13" t="s">
        <v>896</v>
      </c>
      <c r="N20" s="13"/>
    </row>
    <row r="21" s="8" customFormat="1" spans="1:14">
      <c r="A21" s="13" t="s">
        <v>830</v>
      </c>
      <c r="B21" s="14" t="s">
        <v>897</v>
      </c>
      <c r="C21" s="14" t="s">
        <v>214</v>
      </c>
      <c r="D21" s="14" t="s">
        <v>80</v>
      </c>
      <c r="E21" s="14">
        <v>103</v>
      </c>
      <c r="F21" s="14">
        <v>3.09</v>
      </c>
      <c r="G21" s="14">
        <v>1</v>
      </c>
      <c r="H21" s="14" t="s">
        <v>31</v>
      </c>
      <c r="I21" s="13"/>
      <c r="J21" s="14" t="s">
        <v>867</v>
      </c>
      <c r="K21" s="13"/>
      <c r="L21" s="13" t="s">
        <v>898</v>
      </c>
      <c r="M21" s="13" t="s">
        <v>899</v>
      </c>
      <c r="N21" s="13"/>
    </row>
    <row r="22" s="8" customFormat="1" spans="1:14">
      <c r="A22" s="13" t="s">
        <v>830</v>
      </c>
      <c r="B22" s="14" t="s">
        <v>900</v>
      </c>
      <c r="C22" s="14" t="s">
        <v>901</v>
      </c>
      <c r="D22" s="14" t="s">
        <v>80</v>
      </c>
      <c r="E22" s="14">
        <v>2008.95</v>
      </c>
      <c r="F22" s="14">
        <v>60.27</v>
      </c>
      <c r="G22" s="14">
        <v>1</v>
      </c>
      <c r="H22" s="14" t="s">
        <v>59</v>
      </c>
      <c r="I22" s="13"/>
      <c r="J22" s="14" t="s">
        <v>902</v>
      </c>
      <c r="K22" s="13"/>
      <c r="L22" s="13" t="s">
        <v>903</v>
      </c>
      <c r="M22" s="13" t="s">
        <v>904</v>
      </c>
      <c r="N22" s="13"/>
    </row>
    <row r="23" s="8" customFormat="1" spans="1:14">
      <c r="A23" s="13" t="s">
        <v>830</v>
      </c>
      <c r="B23" s="14" t="s">
        <v>905</v>
      </c>
      <c r="C23" s="14" t="s">
        <v>906</v>
      </c>
      <c r="D23" s="14" t="s">
        <v>80</v>
      </c>
      <c r="E23" s="14">
        <v>8340.17</v>
      </c>
      <c r="F23" s="14">
        <v>250.21</v>
      </c>
      <c r="G23" s="14">
        <v>1</v>
      </c>
      <c r="H23" s="14" t="s">
        <v>59</v>
      </c>
      <c r="I23" s="13"/>
      <c r="J23" s="14" t="s">
        <v>907</v>
      </c>
      <c r="K23" s="13"/>
      <c r="L23" s="13" t="s">
        <v>908</v>
      </c>
      <c r="M23" s="13" t="s">
        <v>909</v>
      </c>
      <c r="N23" s="13"/>
    </row>
    <row r="24" s="8" customFormat="1" spans="1:14">
      <c r="A24" s="13" t="s">
        <v>830</v>
      </c>
      <c r="B24" s="14" t="s">
        <v>910</v>
      </c>
      <c r="C24" s="14" t="s">
        <v>345</v>
      </c>
      <c r="D24" s="14" t="s">
        <v>78</v>
      </c>
      <c r="E24" s="14">
        <v>3470.24</v>
      </c>
      <c r="F24" s="14">
        <v>104.11</v>
      </c>
      <c r="G24" s="14">
        <v>1</v>
      </c>
      <c r="H24" s="14" t="s">
        <v>59</v>
      </c>
      <c r="I24" s="13"/>
      <c r="J24" s="14" t="s">
        <v>911</v>
      </c>
      <c r="K24" s="13"/>
      <c r="L24" s="13" t="s">
        <v>912</v>
      </c>
      <c r="M24" s="13" t="s">
        <v>913</v>
      </c>
      <c r="N24" s="13"/>
    </row>
    <row r="25" s="8" customFormat="1" spans="1:14">
      <c r="A25" s="13" t="s">
        <v>830</v>
      </c>
      <c r="B25" s="14" t="s">
        <v>914</v>
      </c>
      <c r="C25" s="14" t="s">
        <v>915</v>
      </c>
      <c r="D25" s="14" t="s">
        <v>80</v>
      </c>
      <c r="E25" s="14">
        <v>6097.46</v>
      </c>
      <c r="F25" s="14">
        <v>182.92</v>
      </c>
      <c r="G25" s="14">
        <v>1</v>
      </c>
      <c r="H25" s="14" t="s">
        <v>59</v>
      </c>
      <c r="I25" s="13"/>
      <c r="J25" s="14" t="s">
        <v>916</v>
      </c>
      <c r="K25" s="13"/>
      <c r="L25" s="13" t="s">
        <v>917</v>
      </c>
      <c r="M25" s="13" t="s">
        <v>918</v>
      </c>
      <c r="N25" s="13"/>
    </row>
    <row r="26" s="8" customFormat="1" spans="1:14">
      <c r="A26" s="13" t="s">
        <v>830</v>
      </c>
      <c r="B26" s="14" t="s">
        <v>919</v>
      </c>
      <c r="C26" s="14" t="s">
        <v>345</v>
      </c>
      <c r="D26" s="14" t="s">
        <v>78</v>
      </c>
      <c r="E26" s="14">
        <v>4919.93</v>
      </c>
      <c r="F26" s="14">
        <v>147.6</v>
      </c>
      <c r="G26" s="14">
        <v>1</v>
      </c>
      <c r="H26" s="14" t="s">
        <v>59</v>
      </c>
      <c r="I26" s="13"/>
      <c r="J26" s="14" t="s">
        <v>911</v>
      </c>
      <c r="K26" s="13"/>
      <c r="L26" s="13" t="s">
        <v>920</v>
      </c>
      <c r="M26" s="13" t="s">
        <v>921</v>
      </c>
      <c r="N26" s="13"/>
    </row>
    <row r="27" s="8" customFormat="1" spans="1:14">
      <c r="A27" s="13" t="s">
        <v>830</v>
      </c>
      <c r="B27" s="14" t="s">
        <v>922</v>
      </c>
      <c r="C27" s="14" t="s">
        <v>214</v>
      </c>
      <c r="D27" s="14" t="s">
        <v>80</v>
      </c>
      <c r="E27" s="14">
        <v>1260</v>
      </c>
      <c r="F27" s="14">
        <v>37.8</v>
      </c>
      <c r="G27" s="14">
        <v>1</v>
      </c>
      <c r="H27" s="14" t="s">
        <v>31</v>
      </c>
      <c r="I27" s="13"/>
      <c r="J27" s="14" t="s">
        <v>923</v>
      </c>
      <c r="K27" s="13"/>
      <c r="L27" s="13" t="s">
        <v>924</v>
      </c>
      <c r="M27" s="13" t="s">
        <v>925</v>
      </c>
      <c r="N27" s="13"/>
    </row>
    <row r="28" s="8" customFormat="1" spans="1:14">
      <c r="A28" s="13" t="s">
        <v>830</v>
      </c>
      <c r="B28" s="91" t="s">
        <v>926</v>
      </c>
      <c r="C28" s="14" t="s">
        <v>350</v>
      </c>
      <c r="D28" s="14" t="s">
        <v>80</v>
      </c>
      <c r="E28" s="14">
        <v>7006.12</v>
      </c>
      <c r="F28" s="14">
        <v>210.18</v>
      </c>
      <c r="G28" s="14">
        <v>1</v>
      </c>
      <c r="H28" s="14" t="s">
        <v>59</v>
      </c>
      <c r="I28" s="13"/>
      <c r="J28" s="14" t="s">
        <v>638</v>
      </c>
      <c r="K28" s="13"/>
      <c r="L28" s="13" t="s">
        <v>927</v>
      </c>
      <c r="M28" s="13" t="s">
        <v>928</v>
      </c>
      <c r="N28" s="13"/>
    </row>
    <row r="29" s="8" customFormat="1" spans="1:14">
      <c r="A29" s="13" t="s">
        <v>830</v>
      </c>
      <c r="B29" s="91" t="s">
        <v>929</v>
      </c>
      <c r="C29" s="14" t="s">
        <v>915</v>
      </c>
      <c r="D29" s="14" t="s">
        <v>80</v>
      </c>
      <c r="E29" s="14">
        <v>6482.14</v>
      </c>
      <c r="F29" s="14">
        <v>194.46</v>
      </c>
      <c r="G29" s="14">
        <v>1</v>
      </c>
      <c r="H29" s="14" t="s">
        <v>59</v>
      </c>
      <c r="I29" s="13"/>
      <c r="J29" s="14" t="s">
        <v>930</v>
      </c>
      <c r="K29" s="13"/>
      <c r="L29" s="13" t="s">
        <v>931</v>
      </c>
      <c r="M29" s="13" t="s">
        <v>932</v>
      </c>
      <c r="N29" s="13"/>
    </row>
    <row r="30" s="8" customFormat="1" spans="1:14">
      <c r="A30" s="13" t="s">
        <v>830</v>
      </c>
      <c r="B30" s="91" t="s">
        <v>933</v>
      </c>
      <c r="C30" s="14" t="s">
        <v>214</v>
      </c>
      <c r="D30" s="14" t="s">
        <v>79</v>
      </c>
      <c r="E30" s="14">
        <v>1275.27</v>
      </c>
      <c r="F30" s="14">
        <v>38.26</v>
      </c>
      <c r="G30" s="14">
        <v>1</v>
      </c>
      <c r="H30" s="14" t="s">
        <v>31</v>
      </c>
      <c r="I30" s="13"/>
      <c r="J30" s="14" t="s">
        <v>934</v>
      </c>
      <c r="K30" s="13"/>
      <c r="L30" s="13" t="s">
        <v>935</v>
      </c>
      <c r="M30" s="13" t="s">
        <v>936</v>
      </c>
      <c r="N30" s="13"/>
    </row>
    <row r="31" s="8" customFormat="1" spans="1:14">
      <c r="A31" s="13" t="s">
        <v>830</v>
      </c>
      <c r="B31" s="91" t="s">
        <v>937</v>
      </c>
      <c r="C31" s="14" t="s">
        <v>350</v>
      </c>
      <c r="D31" s="14" t="s">
        <v>80</v>
      </c>
      <c r="E31" s="14">
        <v>6164.98</v>
      </c>
      <c r="F31" s="14">
        <v>184.95</v>
      </c>
      <c r="G31" s="14">
        <v>1</v>
      </c>
      <c r="H31" s="14" t="s">
        <v>59</v>
      </c>
      <c r="I31" s="13"/>
      <c r="J31" s="14" t="s">
        <v>638</v>
      </c>
      <c r="K31" s="13"/>
      <c r="L31" s="13" t="s">
        <v>938</v>
      </c>
      <c r="M31" s="13" t="s">
        <v>939</v>
      </c>
      <c r="N31" s="13"/>
    </row>
    <row r="32" s="8" customFormat="1" spans="1:14">
      <c r="A32" s="13" t="s">
        <v>830</v>
      </c>
      <c r="B32" s="91" t="s">
        <v>940</v>
      </c>
      <c r="C32" s="14" t="s">
        <v>941</v>
      </c>
      <c r="D32" s="14" t="s">
        <v>80</v>
      </c>
      <c r="E32" s="14">
        <v>257.5</v>
      </c>
      <c r="F32" s="14">
        <v>7.73</v>
      </c>
      <c r="G32" s="14">
        <v>1</v>
      </c>
      <c r="H32" s="14" t="s">
        <v>59</v>
      </c>
      <c r="I32" s="13"/>
      <c r="J32" s="14" t="s">
        <v>942</v>
      </c>
      <c r="K32" s="13"/>
      <c r="L32" s="13" t="s">
        <v>943</v>
      </c>
      <c r="M32" s="13" t="s">
        <v>944</v>
      </c>
      <c r="N32" s="13"/>
    </row>
    <row r="33" s="8" customFormat="1" spans="1:14">
      <c r="A33" s="13" t="s">
        <v>830</v>
      </c>
      <c r="B33" s="91" t="s">
        <v>945</v>
      </c>
      <c r="C33" s="14" t="s">
        <v>350</v>
      </c>
      <c r="D33" s="14" t="s">
        <v>80</v>
      </c>
      <c r="E33" s="14">
        <v>6124.79</v>
      </c>
      <c r="F33" s="14">
        <v>183.74</v>
      </c>
      <c r="G33" s="14">
        <v>1</v>
      </c>
      <c r="H33" s="14" t="s">
        <v>59</v>
      </c>
      <c r="I33" s="13"/>
      <c r="J33" s="14" t="s">
        <v>638</v>
      </c>
      <c r="K33" s="13"/>
      <c r="L33" s="13" t="s">
        <v>946</v>
      </c>
      <c r="M33" s="13" t="s">
        <v>947</v>
      </c>
      <c r="N33" s="13"/>
    </row>
    <row r="34" s="8" customFormat="1" spans="1:14">
      <c r="A34" s="13" t="s">
        <v>830</v>
      </c>
      <c r="B34" s="91" t="s">
        <v>948</v>
      </c>
      <c r="C34" s="14" t="s">
        <v>214</v>
      </c>
      <c r="D34" s="14" t="s">
        <v>80</v>
      </c>
      <c r="E34" s="14">
        <v>2128.67</v>
      </c>
      <c r="F34" s="14">
        <v>63.86</v>
      </c>
      <c r="G34" s="14">
        <v>1</v>
      </c>
      <c r="H34" s="14" t="s">
        <v>31</v>
      </c>
      <c r="I34" s="13"/>
      <c r="J34" s="14" t="s">
        <v>949</v>
      </c>
      <c r="K34" s="13"/>
      <c r="L34" s="13" t="s">
        <v>950</v>
      </c>
      <c r="M34" s="13" t="s">
        <v>951</v>
      </c>
      <c r="N34" s="13"/>
    </row>
    <row r="35" s="8" customFormat="1" spans="1:14">
      <c r="A35" s="13" t="s">
        <v>830</v>
      </c>
      <c r="B35" s="91" t="s">
        <v>952</v>
      </c>
      <c r="C35" s="14" t="s">
        <v>915</v>
      </c>
      <c r="D35" s="14" t="s">
        <v>80</v>
      </c>
      <c r="E35" s="14">
        <v>7557.16</v>
      </c>
      <c r="F35" s="14">
        <v>226.71</v>
      </c>
      <c r="G35" s="14">
        <v>1</v>
      </c>
      <c r="H35" s="14" t="s">
        <v>59</v>
      </c>
      <c r="I35" s="13"/>
      <c r="J35" s="14" t="s">
        <v>916</v>
      </c>
      <c r="K35" s="13"/>
      <c r="L35" s="13" t="s">
        <v>953</v>
      </c>
      <c r="M35" s="13" t="s">
        <v>954</v>
      </c>
      <c r="N35" s="13"/>
    </row>
    <row r="36" s="8" customFormat="1" spans="1:14">
      <c r="A36" s="13" t="s">
        <v>830</v>
      </c>
      <c r="B36" s="91" t="s">
        <v>955</v>
      </c>
      <c r="C36" s="14" t="s">
        <v>214</v>
      </c>
      <c r="D36" s="14" t="s">
        <v>79</v>
      </c>
      <c r="E36" s="14">
        <v>154.5</v>
      </c>
      <c r="F36" s="14">
        <v>4.64</v>
      </c>
      <c r="G36" s="14">
        <v>1</v>
      </c>
      <c r="H36" s="14" t="s">
        <v>31</v>
      </c>
      <c r="I36" s="13"/>
      <c r="J36" s="14" t="s">
        <v>956</v>
      </c>
      <c r="K36" s="13"/>
      <c r="L36" s="13" t="s">
        <v>957</v>
      </c>
      <c r="M36" s="13" t="s">
        <v>958</v>
      </c>
      <c r="N36" s="13"/>
    </row>
    <row r="37" s="8" customFormat="1" spans="1:14">
      <c r="A37" s="13" t="s">
        <v>830</v>
      </c>
      <c r="B37" s="91" t="s">
        <v>959</v>
      </c>
      <c r="C37" s="14" t="s">
        <v>234</v>
      </c>
      <c r="D37" s="14" t="s">
        <v>41</v>
      </c>
      <c r="E37" s="14">
        <v>3607.68</v>
      </c>
      <c r="F37" s="14">
        <v>108.23</v>
      </c>
      <c r="G37" s="14">
        <v>1</v>
      </c>
      <c r="H37" s="14" t="s">
        <v>24</v>
      </c>
      <c r="I37" s="13"/>
      <c r="J37" s="14" t="s">
        <v>728</v>
      </c>
      <c r="K37" s="13"/>
      <c r="L37" s="13" t="s">
        <v>960</v>
      </c>
      <c r="M37" s="13" t="s">
        <v>961</v>
      </c>
      <c r="N37" s="13"/>
    </row>
    <row r="38" s="8" customFormat="1" spans="1:14">
      <c r="A38" s="13" t="s">
        <v>830</v>
      </c>
      <c r="B38" s="91" t="s">
        <v>962</v>
      </c>
      <c r="C38" s="14" t="s">
        <v>234</v>
      </c>
      <c r="D38" s="14" t="s">
        <v>41</v>
      </c>
      <c r="E38" s="14">
        <v>2594.87</v>
      </c>
      <c r="F38" s="14">
        <v>182.68</v>
      </c>
      <c r="G38" s="14">
        <v>1</v>
      </c>
      <c r="H38" s="14" t="s">
        <v>24</v>
      </c>
      <c r="I38" s="13"/>
      <c r="J38" s="14" t="s">
        <v>728</v>
      </c>
      <c r="K38" s="13"/>
      <c r="L38" s="13" t="s">
        <v>963</v>
      </c>
      <c r="M38" s="13" t="s">
        <v>964</v>
      </c>
      <c r="N38" s="13"/>
    </row>
    <row r="39" s="8" customFormat="1" spans="1:14">
      <c r="A39" s="13" t="s">
        <v>830</v>
      </c>
      <c r="B39" s="14" t="s">
        <v>965</v>
      </c>
      <c r="C39" s="14" t="s">
        <v>83</v>
      </c>
      <c r="D39" s="14" t="s">
        <v>83</v>
      </c>
      <c r="E39" s="14">
        <v>233.82</v>
      </c>
      <c r="F39" s="14">
        <v>7.01</v>
      </c>
      <c r="G39" s="14">
        <v>1</v>
      </c>
      <c r="H39" s="14" t="s">
        <v>966</v>
      </c>
      <c r="I39" s="13"/>
      <c r="J39" s="14" t="s">
        <v>967</v>
      </c>
      <c r="K39" s="13"/>
      <c r="L39" s="13" t="s">
        <v>968</v>
      </c>
      <c r="M39" s="13" t="s">
        <v>969</v>
      </c>
      <c r="N39" s="13"/>
    </row>
    <row r="40" s="8" customFormat="1" spans="1:14">
      <c r="A40" s="13" t="s">
        <v>830</v>
      </c>
      <c r="B40" s="14" t="s">
        <v>970</v>
      </c>
      <c r="C40" s="14" t="s">
        <v>144</v>
      </c>
      <c r="D40" s="14" t="s">
        <v>55</v>
      </c>
      <c r="E40" s="14">
        <v>310.8</v>
      </c>
      <c r="F40" s="14">
        <v>9.32</v>
      </c>
      <c r="G40" s="14">
        <v>1</v>
      </c>
      <c r="H40" s="14" t="s">
        <v>31</v>
      </c>
      <c r="I40" s="13"/>
      <c r="J40" s="14" t="s">
        <v>527</v>
      </c>
      <c r="K40" s="13"/>
      <c r="L40" s="13" t="s">
        <v>968</v>
      </c>
      <c r="M40" s="13" t="s">
        <v>969</v>
      </c>
      <c r="N40" s="13"/>
    </row>
    <row r="41" s="8" customFormat="1" spans="1:14">
      <c r="A41" s="13" t="s">
        <v>830</v>
      </c>
      <c r="B41" s="14" t="s">
        <v>971</v>
      </c>
      <c r="C41" s="14" t="s">
        <v>972</v>
      </c>
      <c r="D41" s="14" t="s">
        <v>86</v>
      </c>
      <c r="E41" s="14">
        <v>3525.5</v>
      </c>
      <c r="F41" s="14">
        <v>333.73</v>
      </c>
      <c r="G41" s="14">
        <v>1</v>
      </c>
      <c r="H41" s="14" t="s">
        <v>59</v>
      </c>
      <c r="I41" s="13"/>
      <c r="J41" s="14" t="s">
        <v>973</v>
      </c>
      <c r="K41" s="13"/>
      <c r="L41" s="13" t="s">
        <v>968</v>
      </c>
      <c r="M41" s="13" t="s">
        <v>969</v>
      </c>
      <c r="N41" s="13"/>
    </row>
    <row r="42" s="8" customFormat="1" spans="1:14">
      <c r="A42" s="13" t="s">
        <v>830</v>
      </c>
      <c r="B42" s="14" t="s">
        <v>974</v>
      </c>
      <c r="C42" s="14" t="s">
        <v>431</v>
      </c>
      <c r="D42" s="14" t="s">
        <v>81</v>
      </c>
      <c r="E42" s="14">
        <v>1239.49</v>
      </c>
      <c r="F42" s="14">
        <v>37.18</v>
      </c>
      <c r="G42" s="14">
        <v>1</v>
      </c>
      <c r="H42" s="14" t="s">
        <v>31</v>
      </c>
      <c r="I42" s="13"/>
      <c r="J42" s="14" t="s">
        <v>975</v>
      </c>
      <c r="K42" s="13"/>
      <c r="L42" s="13" t="s">
        <v>968</v>
      </c>
      <c r="M42" s="13" t="s">
        <v>969</v>
      </c>
      <c r="N42" s="13"/>
    </row>
    <row r="43" s="8" customFormat="1" spans="1:14">
      <c r="A43" s="13" t="s">
        <v>830</v>
      </c>
      <c r="B43" s="14" t="s">
        <v>976</v>
      </c>
      <c r="C43" s="14" t="s">
        <v>739</v>
      </c>
      <c r="D43" s="14" t="s">
        <v>84</v>
      </c>
      <c r="E43" s="14">
        <v>415</v>
      </c>
      <c r="F43" s="14">
        <v>307.18</v>
      </c>
      <c r="G43" s="14">
        <v>1</v>
      </c>
      <c r="H43" s="14" t="s">
        <v>31</v>
      </c>
      <c r="I43" s="13"/>
      <c r="J43" s="14" t="s">
        <v>84</v>
      </c>
      <c r="K43" s="13"/>
      <c r="L43" s="13" t="s">
        <v>968</v>
      </c>
      <c r="M43" s="13" t="s">
        <v>969</v>
      </c>
      <c r="N43" s="13"/>
    </row>
    <row r="44" s="8" customFormat="1" spans="1:14">
      <c r="A44" s="13" t="s">
        <v>830</v>
      </c>
      <c r="B44" s="14" t="s">
        <v>977</v>
      </c>
      <c r="C44" s="14" t="s">
        <v>789</v>
      </c>
      <c r="D44" s="14" t="s">
        <v>82</v>
      </c>
      <c r="E44" s="14">
        <v>580.11</v>
      </c>
      <c r="F44" s="14">
        <v>293.22</v>
      </c>
      <c r="G44" s="14">
        <v>1</v>
      </c>
      <c r="H44" s="14" t="s">
        <v>31</v>
      </c>
      <c r="I44" s="13"/>
      <c r="J44" s="14" t="s">
        <v>978</v>
      </c>
      <c r="K44" s="13"/>
      <c r="L44" s="13" t="s">
        <v>968</v>
      </c>
      <c r="M44" s="13" t="s">
        <v>969</v>
      </c>
      <c r="N44" s="13"/>
    </row>
    <row r="45" s="8" customFormat="1" spans="1:14">
      <c r="A45" s="13" t="s">
        <v>830</v>
      </c>
      <c r="B45" s="14" t="s">
        <v>979</v>
      </c>
      <c r="C45" s="14" t="s">
        <v>980</v>
      </c>
      <c r="D45" s="14" t="s">
        <v>85</v>
      </c>
      <c r="E45" s="14">
        <v>7088.52</v>
      </c>
      <c r="F45" s="14">
        <v>212.66</v>
      </c>
      <c r="G45" s="14">
        <v>1</v>
      </c>
      <c r="H45" s="14" t="s">
        <v>31</v>
      </c>
      <c r="I45" s="13"/>
      <c r="J45" s="14" t="s">
        <v>981</v>
      </c>
      <c r="K45" s="13"/>
      <c r="L45" s="13" t="s">
        <v>982</v>
      </c>
      <c r="M45" s="13" t="s">
        <v>983</v>
      </c>
      <c r="N45" s="13"/>
    </row>
    <row r="46" s="8" customFormat="1" spans="1:14">
      <c r="A46" s="13" t="s">
        <v>830</v>
      </c>
      <c r="B46" s="14" t="s">
        <v>984</v>
      </c>
      <c r="C46" s="14" t="s">
        <v>96</v>
      </c>
      <c r="D46" s="14" t="s">
        <v>64</v>
      </c>
      <c r="E46" s="14">
        <v>3941.27</v>
      </c>
      <c r="F46" s="14">
        <v>118.24</v>
      </c>
      <c r="G46" s="14">
        <v>1</v>
      </c>
      <c r="H46" s="14" t="s">
        <v>31</v>
      </c>
      <c r="I46" s="13"/>
      <c r="J46" s="14" t="s">
        <v>96</v>
      </c>
      <c r="K46" s="13"/>
      <c r="L46" s="13" t="s">
        <v>982</v>
      </c>
      <c r="M46" s="13" t="s">
        <v>983</v>
      </c>
      <c r="N46" s="13"/>
    </row>
    <row r="47" s="8" customFormat="1" spans="1:14">
      <c r="A47" s="13" t="s">
        <v>830</v>
      </c>
      <c r="B47" s="14" t="s">
        <v>985</v>
      </c>
      <c r="C47" s="14" t="s">
        <v>143</v>
      </c>
      <c r="D47" s="14" t="s">
        <v>48</v>
      </c>
      <c r="E47" s="14">
        <v>6047.18</v>
      </c>
      <c r="F47" s="14">
        <v>181.42</v>
      </c>
      <c r="G47" s="14">
        <v>1</v>
      </c>
      <c r="H47" s="14" t="s">
        <v>24</v>
      </c>
      <c r="I47" s="13"/>
      <c r="J47" s="14" t="s">
        <v>143</v>
      </c>
      <c r="K47" s="13"/>
      <c r="L47" s="13" t="s">
        <v>982</v>
      </c>
      <c r="M47" s="13" t="s">
        <v>983</v>
      </c>
      <c r="N47" s="13"/>
    </row>
    <row r="48" s="8" customFormat="1" spans="1:14">
      <c r="A48" s="13" t="s">
        <v>830</v>
      </c>
      <c r="B48" s="14" t="s">
        <v>986</v>
      </c>
      <c r="C48" s="14" t="s">
        <v>234</v>
      </c>
      <c r="D48" s="14" t="s">
        <v>41</v>
      </c>
      <c r="E48" s="14">
        <v>2514.54</v>
      </c>
      <c r="F48" s="14">
        <v>75.44</v>
      </c>
      <c r="G48" s="14">
        <v>1</v>
      </c>
      <c r="H48" s="14" t="s">
        <v>24</v>
      </c>
      <c r="I48" s="13"/>
      <c r="J48" s="14" t="s">
        <v>891</v>
      </c>
      <c r="K48" s="13"/>
      <c r="L48" s="13" t="s">
        <v>982</v>
      </c>
      <c r="M48" s="13" t="s">
        <v>983</v>
      </c>
      <c r="N48" s="13"/>
    </row>
    <row r="49" s="8" customFormat="1" spans="1:14">
      <c r="A49" s="13" t="s">
        <v>830</v>
      </c>
      <c r="B49" s="14" t="s">
        <v>987</v>
      </c>
      <c r="C49" s="14" t="s">
        <v>429</v>
      </c>
      <c r="D49" s="14" t="s">
        <v>90</v>
      </c>
      <c r="E49" s="14">
        <v>2834.09</v>
      </c>
      <c r="F49" s="14">
        <v>695.98</v>
      </c>
      <c r="G49" s="14">
        <v>1</v>
      </c>
      <c r="H49" s="14" t="s">
        <v>31</v>
      </c>
      <c r="I49" s="13"/>
      <c r="J49" s="14" t="s">
        <v>988</v>
      </c>
      <c r="K49" s="13"/>
      <c r="L49" s="13" t="s">
        <v>982</v>
      </c>
      <c r="M49" s="13" t="s">
        <v>983</v>
      </c>
      <c r="N49" s="13"/>
    </row>
    <row r="50" s="8" customFormat="1" spans="1:14">
      <c r="A50" s="13" t="s">
        <v>830</v>
      </c>
      <c r="B50" s="14" t="s">
        <v>989</v>
      </c>
      <c r="C50" s="14" t="s">
        <v>789</v>
      </c>
      <c r="D50" s="14" t="s">
        <v>82</v>
      </c>
      <c r="E50" s="14">
        <v>455.38</v>
      </c>
      <c r="F50" s="14">
        <v>275.06</v>
      </c>
      <c r="G50" s="14">
        <v>1</v>
      </c>
      <c r="H50" s="14" t="s">
        <v>31</v>
      </c>
      <c r="I50" s="13"/>
      <c r="J50" s="14" t="s">
        <v>978</v>
      </c>
      <c r="K50" s="13"/>
      <c r="L50" s="13" t="s">
        <v>982</v>
      </c>
      <c r="M50" s="13" t="s">
        <v>983</v>
      </c>
      <c r="N50" s="13"/>
    </row>
    <row r="51" s="8" customFormat="1" spans="1:14">
      <c r="A51" s="13" t="s">
        <v>830</v>
      </c>
      <c r="B51" s="14" t="s">
        <v>990</v>
      </c>
      <c r="C51" s="14" t="s">
        <v>144</v>
      </c>
      <c r="D51" s="14" t="s">
        <v>55</v>
      </c>
      <c r="E51" s="14">
        <v>7854.6</v>
      </c>
      <c r="F51" s="14">
        <v>235.64</v>
      </c>
      <c r="G51" s="14">
        <v>1</v>
      </c>
      <c r="H51" s="14" t="s">
        <v>31</v>
      </c>
      <c r="I51" s="13"/>
      <c r="J51" s="14" t="s">
        <v>460</v>
      </c>
      <c r="K51" s="13"/>
      <c r="L51" s="13" t="s">
        <v>991</v>
      </c>
      <c r="M51" s="13" t="s">
        <v>992</v>
      </c>
      <c r="N51" s="13"/>
    </row>
    <row r="52" s="8" customFormat="1" spans="1:14">
      <c r="A52" s="13" t="s">
        <v>830</v>
      </c>
      <c r="B52" s="14" t="s">
        <v>993</v>
      </c>
      <c r="C52" s="14" t="s">
        <v>214</v>
      </c>
      <c r="D52" s="14" t="s">
        <v>80</v>
      </c>
      <c r="E52" s="14">
        <v>206</v>
      </c>
      <c r="F52" s="14">
        <v>6.18</v>
      </c>
      <c r="G52" s="14">
        <v>1</v>
      </c>
      <c r="H52" s="14" t="s">
        <v>31</v>
      </c>
      <c r="I52" s="13"/>
      <c r="J52" s="14" t="s">
        <v>867</v>
      </c>
      <c r="K52" s="13"/>
      <c r="L52" s="13" t="s">
        <v>994</v>
      </c>
      <c r="M52" s="13" t="s">
        <v>995</v>
      </c>
      <c r="N52" s="13"/>
    </row>
    <row r="53" s="8" customFormat="1" spans="1:14">
      <c r="A53" s="13" t="s">
        <v>830</v>
      </c>
      <c r="B53" s="14" t="s">
        <v>996</v>
      </c>
      <c r="C53" s="14" t="s">
        <v>997</v>
      </c>
      <c r="D53" s="14" t="s">
        <v>55</v>
      </c>
      <c r="E53" s="14">
        <v>3868.07</v>
      </c>
      <c r="F53" s="14">
        <v>116.04</v>
      </c>
      <c r="G53" s="14">
        <v>1</v>
      </c>
      <c r="H53" s="14" t="s">
        <v>31</v>
      </c>
      <c r="I53" s="13"/>
      <c r="J53" s="14" t="s">
        <v>998</v>
      </c>
      <c r="K53" s="13"/>
      <c r="L53" s="13" t="s">
        <v>999</v>
      </c>
      <c r="M53" s="13" t="s">
        <v>1000</v>
      </c>
      <c r="N53" s="13"/>
    </row>
    <row r="54" s="8" customFormat="1" spans="1:14">
      <c r="A54" s="13" t="s">
        <v>830</v>
      </c>
      <c r="B54" s="14" t="s">
        <v>1001</v>
      </c>
      <c r="C54" s="14" t="s">
        <v>1002</v>
      </c>
      <c r="D54" s="14" t="s">
        <v>55</v>
      </c>
      <c r="E54" s="14">
        <v>6796.73</v>
      </c>
      <c r="F54" s="14">
        <v>203.9</v>
      </c>
      <c r="G54" s="14">
        <v>1</v>
      </c>
      <c r="H54" s="14" t="s">
        <v>59</v>
      </c>
      <c r="I54" s="13"/>
      <c r="J54" s="14" t="s">
        <v>1003</v>
      </c>
      <c r="K54" s="13"/>
      <c r="L54" s="13" t="s">
        <v>1004</v>
      </c>
      <c r="M54" s="13" t="s">
        <v>1005</v>
      </c>
      <c r="N54" s="13"/>
    </row>
    <row r="55" s="8" customFormat="1" spans="1:14">
      <c r="A55" s="13" t="s">
        <v>830</v>
      </c>
      <c r="B55" s="14" t="s">
        <v>1006</v>
      </c>
      <c r="C55" s="14" t="s">
        <v>144</v>
      </c>
      <c r="D55" s="14" t="s">
        <v>48</v>
      </c>
      <c r="E55" s="14">
        <v>903.6</v>
      </c>
      <c r="F55" s="14">
        <v>27.11</v>
      </c>
      <c r="G55" s="14">
        <v>1</v>
      </c>
      <c r="H55" s="14" t="s">
        <v>31</v>
      </c>
      <c r="I55" s="13"/>
      <c r="J55" s="14" t="s">
        <v>1007</v>
      </c>
      <c r="K55" s="13"/>
      <c r="L55" s="13" t="s">
        <v>1008</v>
      </c>
      <c r="M55" s="13" t="s">
        <v>1009</v>
      </c>
      <c r="N55" s="13"/>
    </row>
    <row r="56" s="8" customFormat="1" spans="1:14">
      <c r="A56" s="13" t="s">
        <v>830</v>
      </c>
      <c r="B56" s="14" t="s">
        <v>1010</v>
      </c>
      <c r="C56" s="14" t="s">
        <v>234</v>
      </c>
      <c r="D56" s="14" t="s">
        <v>41</v>
      </c>
      <c r="E56" s="14">
        <v>3117.24</v>
      </c>
      <c r="F56" s="14">
        <v>93.52</v>
      </c>
      <c r="G56" s="14">
        <v>1</v>
      </c>
      <c r="H56" s="14" t="s">
        <v>24</v>
      </c>
      <c r="I56" s="13"/>
      <c r="J56" s="14" t="s">
        <v>1011</v>
      </c>
      <c r="K56" s="13"/>
      <c r="L56" s="13" t="s">
        <v>1012</v>
      </c>
      <c r="M56" s="13" t="s">
        <v>1013</v>
      </c>
      <c r="N56" s="13"/>
    </row>
    <row r="57" s="8" customFormat="1" spans="1:14">
      <c r="A57" s="13" t="s">
        <v>830</v>
      </c>
      <c r="B57" s="14" t="s">
        <v>1014</v>
      </c>
      <c r="C57" s="14" t="s">
        <v>144</v>
      </c>
      <c r="D57" s="14" t="s">
        <v>55</v>
      </c>
      <c r="E57" s="14">
        <v>932.4</v>
      </c>
      <c r="F57" s="14">
        <v>27.97</v>
      </c>
      <c r="G57" s="14">
        <v>1</v>
      </c>
      <c r="H57" s="14" t="s">
        <v>31</v>
      </c>
      <c r="I57" s="13"/>
      <c r="J57" s="14" t="s">
        <v>555</v>
      </c>
      <c r="K57" s="13"/>
      <c r="L57" s="13" t="s">
        <v>1015</v>
      </c>
      <c r="M57" s="13" t="s">
        <v>1016</v>
      </c>
      <c r="N57" s="13"/>
    </row>
    <row r="58" s="8" customFormat="1" spans="1:14">
      <c r="A58" s="13" t="s">
        <v>830</v>
      </c>
      <c r="B58" s="14" t="s">
        <v>1017</v>
      </c>
      <c r="C58" s="14" t="s">
        <v>83</v>
      </c>
      <c r="D58" s="14" t="s">
        <v>83</v>
      </c>
      <c r="E58" s="14">
        <v>100.63</v>
      </c>
      <c r="F58" s="14">
        <v>3.02</v>
      </c>
      <c r="G58" s="14">
        <v>1</v>
      </c>
      <c r="H58" s="14" t="s">
        <v>966</v>
      </c>
      <c r="I58" s="13"/>
      <c r="J58" s="14" t="s">
        <v>1018</v>
      </c>
      <c r="K58" s="13"/>
      <c r="L58" s="13" t="s">
        <v>1015</v>
      </c>
      <c r="M58" s="13" t="s">
        <v>1016</v>
      </c>
      <c r="N58" s="13"/>
    </row>
    <row r="59" s="8" customFormat="1" spans="1:14">
      <c r="A59" s="13" t="s">
        <v>830</v>
      </c>
      <c r="B59" s="14" t="s">
        <v>1019</v>
      </c>
      <c r="C59" s="14" t="s">
        <v>972</v>
      </c>
      <c r="D59" s="14" t="s">
        <v>64</v>
      </c>
      <c r="E59" s="14">
        <v>4292.07</v>
      </c>
      <c r="F59" s="14">
        <v>406.32</v>
      </c>
      <c r="G59" s="14">
        <v>1</v>
      </c>
      <c r="H59" s="14" t="s">
        <v>59</v>
      </c>
      <c r="I59" s="13"/>
      <c r="J59" s="14" t="s">
        <v>973</v>
      </c>
      <c r="K59" s="13"/>
      <c r="L59" s="13" t="s">
        <v>1015</v>
      </c>
      <c r="M59" s="13" t="s">
        <v>1016</v>
      </c>
      <c r="N59" s="13"/>
    </row>
    <row r="60" s="8" customFormat="1" spans="1:14">
      <c r="A60" s="13" t="s">
        <v>830</v>
      </c>
      <c r="B60" s="14" t="s">
        <v>1020</v>
      </c>
      <c r="C60" s="14" t="s">
        <v>431</v>
      </c>
      <c r="D60" s="14" t="s">
        <v>81</v>
      </c>
      <c r="E60" s="14">
        <v>1234.67</v>
      </c>
      <c r="F60" s="14">
        <v>37.04</v>
      </c>
      <c r="G60" s="14">
        <v>1</v>
      </c>
      <c r="H60" s="14" t="s">
        <v>31</v>
      </c>
      <c r="I60" s="13"/>
      <c r="J60" s="14" t="s">
        <v>975</v>
      </c>
      <c r="K60" s="13"/>
      <c r="L60" s="13" t="s">
        <v>1015</v>
      </c>
      <c r="M60" s="13" t="s">
        <v>1016</v>
      </c>
      <c r="N60" s="13"/>
    </row>
    <row r="61" s="8" customFormat="1" spans="1:14">
      <c r="A61" s="13" t="s">
        <v>830</v>
      </c>
      <c r="B61" s="14" t="s">
        <v>1021</v>
      </c>
      <c r="C61" s="14" t="s">
        <v>789</v>
      </c>
      <c r="D61" s="14" t="s">
        <v>82</v>
      </c>
      <c r="E61" s="14">
        <v>465.48</v>
      </c>
      <c r="F61" s="14">
        <v>209.68</v>
      </c>
      <c r="G61" s="14">
        <v>1</v>
      </c>
      <c r="H61" s="14" t="s">
        <v>31</v>
      </c>
      <c r="I61" s="13"/>
      <c r="J61" s="14" t="s">
        <v>978</v>
      </c>
      <c r="K61" s="13"/>
      <c r="L61" s="13" t="s">
        <v>1015</v>
      </c>
      <c r="M61" s="13" t="s">
        <v>1016</v>
      </c>
      <c r="N61" s="13"/>
    </row>
    <row r="62" s="8" customFormat="1" spans="1:14">
      <c r="A62" s="13" t="s">
        <v>830</v>
      </c>
      <c r="B62" s="14" t="s">
        <v>1022</v>
      </c>
      <c r="C62" s="14" t="s">
        <v>431</v>
      </c>
      <c r="D62" s="14" t="s">
        <v>87</v>
      </c>
      <c r="E62" s="14">
        <v>292.37</v>
      </c>
      <c r="F62" s="14">
        <v>28.44</v>
      </c>
      <c r="G62" s="14">
        <v>1</v>
      </c>
      <c r="H62" s="14" t="s">
        <v>31</v>
      </c>
      <c r="I62" s="13"/>
      <c r="J62" s="14" t="s">
        <v>1023</v>
      </c>
      <c r="K62" s="13"/>
      <c r="L62" s="13" t="s">
        <v>1015</v>
      </c>
      <c r="M62" s="13" t="s">
        <v>1016</v>
      </c>
      <c r="N62" s="13"/>
    </row>
    <row r="63" s="8" customFormat="1" spans="1:14">
      <c r="A63" s="13" t="s">
        <v>830</v>
      </c>
      <c r="B63" s="14" t="s">
        <v>1024</v>
      </c>
      <c r="C63" s="14" t="s">
        <v>431</v>
      </c>
      <c r="D63" s="14" t="s">
        <v>88</v>
      </c>
      <c r="E63" s="14">
        <v>50.69</v>
      </c>
      <c r="F63" s="14">
        <v>19.33</v>
      </c>
      <c r="G63" s="14">
        <v>1</v>
      </c>
      <c r="H63" s="14" t="s">
        <v>31</v>
      </c>
      <c r="I63" s="13"/>
      <c r="J63" s="14" t="s">
        <v>1025</v>
      </c>
      <c r="K63" s="13"/>
      <c r="L63" s="13" t="s">
        <v>1015</v>
      </c>
      <c r="M63" s="13" t="s">
        <v>1016</v>
      </c>
      <c r="N63" s="13"/>
    </row>
    <row r="64" s="8" customFormat="1" spans="1:14">
      <c r="A64" s="13" t="s">
        <v>830</v>
      </c>
      <c r="B64" s="14" t="s">
        <v>1026</v>
      </c>
      <c r="C64" s="14" t="s">
        <v>398</v>
      </c>
      <c r="D64" s="14" t="s">
        <v>41</v>
      </c>
      <c r="E64" s="14">
        <v>3548.01</v>
      </c>
      <c r="F64" s="14">
        <v>106.44</v>
      </c>
      <c r="G64" s="14">
        <v>1</v>
      </c>
      <c r="H64" s="14" t="s">
        <v>24</v>
      </c>
      <c r="I64" s="13"/>
      <c r="J64" s="14" t="s">
        <v>887</v>
      </c>
      <c r="K64" s="13"/>
      <c r="L64" s="13" t="s">
        <v>1027</v>
      </c>
      <c r="M64" s="13" t="s">
        <v>1028</v>
      </c>
      <c r="N64" s="13"/>
    </row>
    <row r="65" s="8" customFormat="1" spans="1:14">
      <c r="A65" s="13" t="s">
        <v>830</v>
      </c>
      <c r="B65" s="14" t="s">
        <v>1029</v>
      </c>
      <c r="C65" s="14" t="s">
        <v>234</v>
      </c>
      <c r="D65" s="14" t="s">
        <v>41</v>
      </c>
      <c r="E65" s="14">
        <v>2594.87</v>
      </c>
      <c r="F65" s="14">
        <v>252.62</v>
      </c>
      <c r="G65" s="14">
        <v>1</v>
      </c>
      <c r="H65" s="14" t="s">
        <v>24</v>
      </c>
      <c r="I65" s="13"/>
      <c r="J65" s="14" t="s">
        <v>728</v>
      </c>
      <c r="K65" s="13"/>
      <c r="L65" s="13" t="s">
        <v>1030</v>
      </c>
      <c r="M65" s="13" t="s">
        <v>1031</v>
      </c>
      <c r="N65" s="13"/>
    </row>
    <row r="66" s="8" customFormat="1" spans="1:14">
      <c r="A66" s="13" t="s">
        <v>830</v>
      </c>
      <c r="B66" s="14" t="s">
        <v>1032</v>
      </c>
      <c r="C66" s="14" t="s">
        <v>234</v>
      </c>
      <c r="D66" s="14" t="s">
        <v>41</v>
      </c>
      <c r="E66" s="14">
        <v>3946.73</v>
      </c>
      <c r="F66" s="14">
        <v>118.4</v>
      </c>
      <c r="G66" s="14">
        <v>1</v>
      </c>
      <c r="H66" s="14" t="s">
        <v>24</v>
      </c>
      <c r="I66" s="13"/>
      <c r="J66" s="14" t="s">
        <v>839</v>
      </c>
      <c r="K66" s="13"/>
      <c r="L66" s="13" t="s">
        <v>1033</v>
      </c>
      <c r="M66" s="13" t="s">
        <v>1034</v>
      </c>
      <c r="N66" s="13"/>
    </row>
    <row r="67" s="8" customFormat="1" spans="1:14">
      <c r="A67" s="13" t="s">
        <v>830</v>
      </c>
      <c r="B67" s="91" t="s">
        <v>1035</v>
      </c>
      <c r="C67" s="14" t="s">
        <v>214</v>
      </c>
      <c r="D67" s="14" t="s">
        <v>78</v>
      </c>
      <c r="E67" s="14">
        <v>154.5</v>
      </c>
      <c r="F67" s="14">
        <v>4.64</v>
      </c>
      <c r="G67" s="14">
        <v>1</v>
      </c>
      <c r="H67" s="14" t="s">
        <v>31</v>
      </c>
      <c r="I67" s="13"/>
      <c r="J67" s="14" t="s">
        <v>956</v>
      </c>
      <c r="K67" s="13"/>
      <c r="L67" s="13" t="s">
        <v>1036</v>
      </c>
      <c r="M67" s="13" t="s">
        <v>1037</v>
      </c>
      <c r="N67" s="13"/>
    </row>
    <row r="68" s="8" customFormat="1" spans="1:14">
      <c r="A68" s="13" t="s">
        <v>830</v>
      </c>
      <c r="B68" s="91" t="s">
        <v>1038</v>
      </c>
      <c r="C68" s="14" t="s">
        <v>214</v>
      </c>
      <c r="D68" s="14" t="s">
        <v>80</v>
      </c>
      <c r="E68" s="14">
        <v>257.5</v>
      </c>
      <c r="F68" s="14">
        <v>7.73</v>
      </c>
      <c r="G68" s="14">
        <v>1</v>
      </c>
      <c r="H68" s="14" t="s">
        <v>31</v>
      </c>
      <c r="I68" s="13"/>
      <c r="J68" s="14" t="s">
        <v>867</v>
      </c>
      <c r="K68" s="13"/>
      <c r="L68" s="13" t="s">
        <v>1039</v>
      </c>
      <c r="M68" s="13" t="s">
        <v>1040</v>
      </c>
      <c r="N68" s="13"/>
    </row>
    <row r="69" s="8" customFormat="1" spans="1:14">
      <c r="A69" s="13" t="s">
        <v>830</v>
      </c>
      <c r="B69" s="91" t="s">
        <v>1041</v>
      </c>
      <c r="C69" s="14" t="s">
        <v>214</v>
      </c>
      <c r="D69" s="14" t="s">
        <v>80</v>
      </c>
      <c r="E69" s="14">
        <v>257.5</v>
      </c>
      <c r="F69" s="14">
        <v>7.73</v>
      </c>
      <c r="G69" s="14">
        <v>1</v>
      </c>
      <c r="H69" s="14" t="s">
        <v>31</v>
      </c>
      <c r="I69" s="13"/>
      <c r="J69" s="14" t="s">
        <v>867</v>
      </c>
      <c r="K69" s="13"/>
      <c r="L69" s="13" t="s">
        <v>1042</v>
      </c>
      <c r="M69" s="13" t="s">
        <v>1043</v>
      </c>
      <c r="N69" s="13"/>
    </row>
    <row r="70" s="8" customFormat="1" spans="1:14">
      <c r="A70" s="13" t="s">
        <v>830</v>
      </c>
      <c r="B70" s="91" t="s">
        <v>1044</v>
      </c>
      <c r="C70" s="14" t="s">
        <v>1045</v>
      </c>
      <c r="D70" s="14" t="s">
        <v>80</v>
      </c>
      <c r="E70" s="14">
        <v>6886.84</v>
      </c>
      <c r="F70" s="14">
        <v>206.61</v>
      </c>
      <c r="G70" s="14">
        <v>1</v>
      </c>
      <c r="H70" s="14" t="s">
        <v>59</v>
      </c>
      <c r="I70" s="13"/>
      <c r="J70" s="14" t="s">
        <v>1046</v>
      </c>
      <c r="K70" s="13"/>
      <c r="L70" s="13" t="s">
        <v>1047</v>
      </c>
      <c r="M70" s="13" t="s">
        <v>1048</v>
      </c>
      <c r="N70" s="13"/>
    </row>
    <row r="71" s="8" customFormat="1" spans="1:14">
      <c r="A71" s="13" t="s">
        <v>830</v>
      </c>
      <c r="B71" s="91" t="s">
        <v>1049</v>
      </c>
      <c r="C71" s="14" t="s">
        <v>350</v>
      </c>
      <c r="D71" s="14" t="s">
        <v>80</v>
      </c>
      <c r="E71" s="14">
        <v>6632.69</v>
      </c>
      <c r="F71" s="14">
        <v>198.98</v>
      </c>
      <c r="G71" s="14">
        <v>1</v>
      </c>
      <c r="H71" s="14" t="s">
        <v>59</v>
      </c>
      <c r="I71" s="13"/>
      <c r="J71" s="14" t="s">
        <v>638</v>
      </c>
      <c r="K71" s="13"/>
      <c r="L71" s="13" t="s">
        <v>1050</v>
      </c>
      <c r="M71" s="13" t="s">
        <v>1051</v>
      </c>
      <c r="N71" s="13"/>
    </row>
    <row r="72" s="8" customFormat="1" spans="1:14">
      <c r="A72" s="13" t="s">
        <v>830</v>
      </c>
      <c r="B72" s="91" t="s">
        <v>1052</v>
      </c>
      <c r="C72" s="14" t="s">
        <v>915</v>
      </c>
      <c r="D72" s="14" t="s">
        <v>80</v>
      </c>
      <c r="E72" s="14">
        <v>8192.69</v>
      </c>
      <c r="F72" s="14">
        <v>245.78</v>
      </c>
      <c r="G72" s="14">
        <v>1</v>
      </c>
      <c r="H72" s="14" t="s">
        <v>59</v>
      </c>
      <c r="I72" s="13"/>
      <c r="J72" s="14" t="s">
        <v>916</v>
      </c>
      <c r="K72" s="13"/>
      <c r="L72" s="13" t="s">
        <v>1053</v>
      </c>
      <c r="M72" s="13" t="s">
        <v>1054</v>
      </c>
      <c r="N72" s="13"/>
    </row>
    <row r="73" s="8" customFormat="1" spans="1:14">
      <c r="A73" s="13" t="s">
        <v>830</v>
      </c>
      <c r="B73" s="91" t="s">
        <v>1055</v>
      </c>
      <c r="C73" s="14" t="s">
        <v>214</v>
      </c>
      <c r="D73" s="14" t="s">
        <v>80</v>
      </c>
      <c r="E73" s="14">
        <v>231.75</v>
      </c>
      <c r="F73" s="14">
        <v>6.95</v>
      </c>
      <c r="G73" s="14">
        <v>1</v>
      </c>
      <c r="H73" s="14" t="s">
        <v>31</v>
      </c>
      <c r="I73" s="13"/>
      <c r="J73" s="14" t="s">
        <v>867</v>
      </c>
      <c r="K73" s="13"/>
      <c r="L73" s="13" t="s">
        <v>1056</v>
      </c>
      <c r="M73" s="13" t="s">
        <v>1057</v>
      </c>
      <c r="N73" s="13"/>
    </row>
    <row r="74" s="8" customFormat="1" spans="1:14">
      <c r="A74" s="13" t="s">
        <v>830</v>
      </c>
      <c r="B74" s="91" t="s">
        <v>1058</v>
      </c>
      <c r="C74" s="14" t="s">
        <v>1059</v>
      </c>
      <c r="D74" s="14" t="s">
        <v>80</v>
      </c>
      <c r="E74" s="14">
        <v>117</v>
      </c>
      <c r="F74" s="14">
        <v>3.51</v>
      </c>
      <c r="G74" s="14">
        <v>1</v>
      </c>
      <c r="H74" s="14" t="s">
        <v>59</v>
      </c>
      <c r="I74" s="13"/>
      <c r="J74" s="14" t="s">
        <v>1060</v>
      </c>
      <c r="K74" s="13"/>
      <c r="L74" s="13" t="s">
        <v>1061</v>
      </c>
      <c r="M74" s="13" t="s">
        <v>1062</v>
      </c>
      <c r="N74" s="13"/>
    </row>
    <row r="75" s="8" customFormat="1" spans="1:14">
      <c r="A75" s="13" t="s">
        <v>830</v>
      </c>
      <c r="B75" s="91" t="s">
        <v>1063</v>
      </c>
      <c r="C75" s="14" t="s">
        <v>214</v>
      </c>
      <c r="D75" s="14" t="s">
        <v>78</v>
      </c>
      <c r="E75" s="14">
        <v>103</v>
      </c>
      <c r="F75" s="14">
        <v>3.09</v>
      </c>
      <c r="G75" s="14">
        <v>1</v>
      </c>
      <c r="H75" s="14" t="s">
        <v>31</v>
      </c>
      <c r="I75" s="13"/>
      <c r="J75" s="14" t="s">
        <v>1064</v>
      </c>
      <c r="K75" s="13"/>
      <c r="L75" s="13" t="s">
        <v>1065</v>
      </c>
      <c r="M75" s="13" t="s">
        <v>1066</v>
      </c>
      <c r="N75" s="13"/>
    </row>
    <row r="76" s="8" customFormat="1" spans="1:14">
      <c r="A76" s="13" t="s">
        <v>830</v>
      </c>
      <c r="B76" s="91" t="s">
        <v>1067</v>
      </c>
      <c r="C76" s="14" t="s">
        <v>215</v>
      </c>
      <c r="D76" s="14" t="s">
        <v>78</v>
      </c>
      <c r="E76" s="14">
        <v>3739.59</v>
      </c>
      <c r="F76" s="14">
        <v>112.19</v>
      </c>
      <c r="G76" s="14">
        <v>1</v>
      </c>
      <c r="H76" s="14" t="s">
        <v>31</v>
      </c>
      <c r="I76" s="13"/>
      <c r="J76" s="14" t="s">
        <v>1068</v>
      </c>
      <c r="K76" s="13"/>
      <c r="L76" s="13" t="s">
        <v>1069</v>
      </c>
      <c r="M76" s="13" t="s">
        <v>1070</v>
      </c>
      <c r="N76" s="13"/>
    </row>
    <row r="77" s="8" customFormat="1" spans="1:14">
      <c r="A77" s="13" t="s">
        <v>830</v>
      </c>
      <c r="B77" s="91" t="s">
        <v>1071</v>
      </c>
      <c r="C77" s="14" t="s">
        <v>215</v>
      </c>
      <c r="D77" s="14" t="s">
        <v>78</v>
      </c>
      <c r="E77" s="14">
        <v>4829.04</v>
      </c>
      <c r="F77" s="14">
        <v>144.87</v>
      </c>
      <c r="G77" s="14">
        <v>1</v>
      </c>
      <c r="H77" s="14" t="s">
        <v>31</v>
      </c>
      <c r="I77" s="13"/>
      <c r="J77" s="14" t="s">
        <v>1072</v>
      </c>
      <c r="K77" s="13"/>
      <c r="L77" s="13" t="s">
        <v>1073</v>
      </c>
      <c r="M77" s="13" t="s">
        <v>1074</v>
      </c>
      <c r="N77" s="13"/>
    </row>
    <row r="78" s="8" customFormat="1" spans="1:14">
      <c r="A78" s="13" t="s">
        <v>830</v>
      </c>
      <c r="B78" s="91" t="s">
        <v>1075</v>
      </c>
      <c r="C78" s="14" t="s">
        <v>214</v>
      </c>
      <c r="D78" s="14" t="s">
        <v>80</v>
      </c>
      <c r="E78" s="14">
        <v>2019.43</v>
      </c>
      <c r="F78" s="14">
        <v>60.58</v>
      </c>
      <c r="G78" s="14">
        <v>1</v>
      </c>
      <c r="H78" s="14" t="s">
        <v>31</v>
      </c>
      <c r="I78" s="13"/>
      <c r="J78" s="14" t="s">
        <v>949</v>
      </c>
      <c r="K78" s="13"/>
      <c r="L78" s="13" t="s">
        <v>1076</v>
      </c>
      <c r="M78" s="13" t="s">
        <v>1077</v>
      </c>
      <c r="N78" s="13"/>
    </row>
    <row r="79" s="8" customFormat="1" spans="1:14">
      <c r="A79" s="13" t="s">
        <v>830</v>
      </c>
      <c r="B79" s="91" t="s">
        <v>1078</v>
      </c>
      <c r="C79" s="14" t="s">
        <v>214</v>
      </c>
      <c r="D79" s="14" t="s">
        <v>80</v>
      </c>
      <c r="E79" s="14">
        <v>2493.11</v>
      </c>
      <c r="F79" s="14">
        <v>74.79</v>
      </c>
      <c r="G79" s="14">
        <v>1</v>
      </c>
      <c r="H79" s="14" t="s">
        <v>31</v>
      </c>
      <c r="I79" s="13"/>
      <c r="J79" s="14" t="s">
        <v>1068</v>
      </c>
      <c r="K79" s="13"/>
      <c r="L79" s="13" t="s">
        <v>1079</v>
      </c>
      <c r="M79" s="13" t="s">
        <v>1080</v>
      </c>
      <c r="N79" s="13"/>
    </row>
    <row r="80" s="8" customFormat="1" spans="1:14">
      <c r="A80" s="13" t="s">
        <v>830</v>
      </c>
      <c r="B80" s="91" t="s">
        <v>1081</v>
      </c>
      <c r="C80" s="14" t="s">
        <v>214</v>
      </c>
      <c r="D80" s="14" t="s">
        <v>80</v>
      </c>
      <c r="E80" s="14">
        <v>3149</v>
      </c>
      <c r="F80" s="14">
        <v>94.47</v>
      </c>
      <c r="G80" s="14">
        <v>1</v>
      </c>
      <c r="H80" s="14" t="s">
        <v>31</v>
      </c>
      <c r="I80" s="13"/>
      <c r="J80" s="14" t="s">
        <v>1068</v>
      </c>
      <c r="K80" s="13"/>
      <c r="L80" s="13" t="s">
        <v>1082</v>
      </c>
      <c r="M80" s="13" t="s">
        <v>1083</v>
      </c>
      <c r="N80" s="13"/>
    </row>
    <row r="81" s="8" customFormat="1" spans="1:14">
      <c r="A81" s="13" t="s">
        <v>830</v>
      </c>
      <c r="B81" s="91" t="s">
        <v>1084</v>
      </c>
      <c r="C81" s="14" t="s">
        <v>214</v>
      </c>
      <c r="D81" s="14" t="s">
        <v>80</v>
      </c>
      <c r="E81" s="14">
        <v>3149</v>
      </c>
      <c r="F81" s="14">
        <v>94.47</v>
      </c>
      <c r="G81" s="14">
        <v>1</v>
      </c>
      <c r="H81" s="14" t="s">
        <v>31</v>
      </c>
      <c r="I81" s="13"/>
      <c r="J81" s="14" t="s">
        <v>1068</v>
      </c>
      <c r="K81" s="13"/>
      <c r="L81" s="13" t="s">
        <v>1085</v>
      </c>
      <c r="M81" s="13" t="s">
        <v>1086</v>
      </c>
      <c r="N81" s="13"/>
    </row>
    <row r="82" s="8" customFormat="1" spans="1:14">
      <c r="A82" s="13" t="s">
        <v>830</v>
      </c>
      <c r="B82" s="91" t="s">
        <v>1087</v>
      </c>
      <c r="C82" s="14" t="s">
        <v>214</v>
      </c>
      <c r="D82" s="14" t="s">
        <v>80</v>
      </c>
      <c r="E82" s="14">
        <v>1260</v>
      </c>
      <c r="F82" s="14">
        <v>37.8</v>
      </c>
      <c r="G82" s="14">
        <v>1</v>
      </c>
      <c r="H82" s="14" t="s">
        <v>31</v>
      </c>
      <c r="I82" s="13"/>
      <c r="J82" s="14" t="s">
        <v>923</v>
      </c>
      <c r="K82" s="13"/>
      <c r="L82" s="13" t="s">
        <v>1088</v>
      </c>
      <c r="M82" s="13" t="s">
        <v>1089</v>
      </c>
      <c r="N82" s="13"/>
    </row>
    <row r="83" s="8" customFormat="1" spans="1:14">
      <c r="A83" s="13" t="s">
        <v>830</v>
      </c>
      <c r="B83" s="14" t="s">
        <v>1090</v>
      </c>
      <c r="C83" s="14" t="s">
        <v>234</v>
      </c>
      <c r="D83" s="14" t="s">
        <v>41</v>
      </c>
      <c r="E83" s="14">
        <v>3530.57</v>
      </c>
      <c r="F83" s="14">
        <v>105.92</v>
      </c>
      <c r="G83" s="14">
        <v>1</v>
      </c>
      <c r="H83" s="14" t="s">
        <v>24</v>
      </c>
      <c r="I83" s="13"/>
      <c r="J83" s="14" t="s">
        <v>839</v>
      </c>
      <c r="K83" s="13"/>
      <c r="L83" s="13" t="s">
        <v>1091</v>
      </c>
      <c r="M83" s="13" t="s">
        <v>1092</v>
      </c>
      <c r="N83" s="13"/>
    </row>
    <row r="84" s="8" customFormat="1" spans="1:14">
      <c r="A84" s="13" t="s">
        <v>830</v>
      </c>
      <c r="B84" s="14" t="s">
        <v>1093</v>
      </c>
      <c r="C84" s="14" t="s">
        <v>398</v>
      </c>
      <c r="D84" s="14" t="s">
        <v>41</v>
      </c>
      <c r="E84" s="14">
        <v>3850.67</v>
      </c>
      <c r="F84" s="14">
        <v>115.52</v>
      </c>
      <c r="G84" s="14">
        <v>1</v>
      </c>
      <c r="H84" s="14" t="s">
        <v>24</v>
      </c>
      <c r="I84" s="13"/>
      <c r="J84" s="14" t="s">
        <v>887</v>
      </c>
      <c r="K84" s="13"/>
      <c r="L84" s="13" t="s">
        <v>1094</v>
      </c>
      <c r="M84" s="13" t="s">
        <v>1095</v>
      </c>
      <c r="N84" s="13"/>
    </row>
    <row r="85" s="8" customFormat="1" spans="1:14">
      <c r="A85" s="13" t="s">
        <v>830</v>
      </c>
      <c r="B85" s="14" t="s">
        <v>1096</v>
      </c>
      <c r="C85" s="14" t="s">
        <v>398</v>
      </c>
      <c r="D85" s="14" t="s">
        <v>41</v>
      </c>
      <c r="E85" s="14">
        <v>10917.13</v>
      </c>
      <c r="F85" s="14">
        <v>327.51</v>
      </c>
      <c r="G85" s="14">
        <v>1</v>
      </c>
      <c r="H85" s="14" t="s">
        <v>24</v>
      </c>
      <c r="I85" s="13"/>
      <c r="J85" s="14" t="s">
        <v>887</v>
      </c>
      <c r="K85" s="13"/>
      <c r="L85" s="13" t="s">
        <v>1097</v>
      </c>
      <c r="M85" s="13" t="s">
        <v>1098</v>
      </c>
      <c r="N85" s="13"/>
    </row>
    <row r="86" s="8" customFormat="1" spans="1:14">
      <c r="A86" s="13" t="s">
        <v>830</v>
      </c>
      <c r="B86" s="15" t="s">
        <v>1099</v>
      </c>
      <c r="C86" s="14" t="s">
        <v>350</v>
      </c>
      <c r="D86" s="14" t="s">
        <v>80</v>
      </c>
      <c r="E86" s="14">
        <v>6164.98</v>
      </c>
      <c r="F86" s="14">
        <v>184.95</v>
      </c>
      <c r="G86" s="14">
        <v>1</v>
      </c>
      <c r="H86" s="14" t="s">
        <v>59</v>
      </c>
      <c r="I86" s="13"/>
      <c r="J86" s="14" t="s">
        <v>638</v>
      </c>
      <c r="K86" s="13"/>
      <c r="L86" s="13" t="s">
        <v>1100</v>
      </c>
      <c r="M86" s="13" t="s">
        <v>1101</v>
      </c>
      <c r="N86" s="13"/>
    </row>
    <row r="87" s="8" customFormat="1" spans="1:14">
      <c r="A87" s="13" t="s">
        <v>830</v>
      </c>
      <c r="B87" s="14" t="s">
        <v>1102</v>
      </c>
      <c r="C87" s="14" t="s">
        <v>1103</v>
      </c>
      <c r="D87" s="14" t="s">
        <v>80</v>
      </c>
      <c r="E87" s="14">
        <v>1629.52</v>
      </c>
      <c r="F87" s="14">
        <v>48.89</v>
      </c>
      <c r="G87" s="14">
        <v>1</v>
      </c>
      <c r="H87" s="14" t="s">
        <v>59</v>
      </c>
      <c r="I87" s="13"/>
      <c r="J87" s="14" t="s">
        <v>1104</v>
      </c>
      <c r="K87" s="13"/>
      <c r="L87" s="13" t="s">
        <v>1105</v>
      </c>
      <c r="M87" s="13" t="s">
        <v>1106</v>
      </c>
      <c r="N87" s="13"/>
    </row>
    <row r="88" s="8" customFormat="1" spans="1:14">
      <c r="A88" s="13" t="s">
        <v>830</v>
      </c>
      <c r="B88" s="14" t="s">
        <v>1107</v>
      </c>
      <c r="C88" s="14" t="s">
        <v>329</v>
      </c>
      <c r="D88" s="14" t="s">
        <v>48</v>
      </c>
      <c r="E88" s="14">
        <v>6307.33</v>
      </c>
      <c r="F88" s="14">
        <v>189.22</v>
      </c>
      <c r="G88" s="14">
        <v>1</v>
      </c>
      <c r="H88" s="14" t="s">
        <v>56</v>
      </c>
      <c r="I88" s="13"/>
      <c r="J88" s="14" t="s">
        <v>493</v>
      </c>
      <c r="K88" s="13"/>
      <c r="L88" s="13" t="s">
        <v>1108</v>
      </c>
      <c r="M88" s="13" t="s">
        <v>1109</v>
      </c>
      <c r="N88" s="13"/>
    </row>
    <row r="89" s="8" customFormat="1" spans="1:14">
      <c r="A89" s="13" t="s">
        <v>830</v>
      </c>
      <c r="B89" s="14" t="s">
        <v>1110</v>
      </c>
      <c r="C89" s="14" t="s">
        <v>234</v>
      </c>
      <c r="D89" s="14" t="s">
        <v>41</v>
      </c>
      <c r="E89" s="14">
        <v>2881.3</v>
      </c>
      <c r="F89" s="14">
        <v>86.44</v>
      </c>
      <c r="G89" s="14">
        <v>1</v>
      </c>
      <c r="H89" s="14" t="s">
        <v>24</v>
      </c>
      <c r="I89" s="13"/>
      <c r="J89" s="14" t="s">
        <v>728</v>
      </c>
      <c r="K89" s="13"/>
      <c r="L89" s="13" t="s">
        <v>1111</v>
      </c>
      <c r="M89" s="13" t="s">
        <v>1112</v>
      </c>
      <c r="N89" s="13"/>
    </row>
    <row r="90" s="8" customFormat="1" spans="1:14">
      <c r="A90" s="13" t="s">
        <v>830</v>
      </c>
      <c r="B90" s="14" t="s">
        <v>1113</v>
      </c>
      <c r="C90" s="14" t="s">
        <v>48</v>
      </c>
      <c r="D90" s="14" t="s">
        <v>48</v>
      </c>
      <c r="E90" s="14">
        <v>4870.57</v>
      </c>
      <c r="F90" s="14">
        <v>146.12</v>
      </c>
      <c r="G90" s="14">
        <v>1</v>
      </c>
      <c r="H90" s="14" t="s">
        <v>56</v>
      </c>
      <c r="I90" s="13"/>
      <c r="J90" s="14" t="s">
        <v>1114</v>
      </c>
      <c r="K90" s="13"/>
      <c r="L90" s="13" t="s">
        <v>1115</v>
      </c>
      <c r="M90" s="13" t="s">
        <v>1116</v>
      </c>
      <c r="N90" s="13"/>
    </row>
    <row r="91" s="8" customFormat="1" spans="1:14">
      <c r="A91" s="13" t="s">
        <v>830</v>
      </c>
      <c r="B91" s="14" t="s">
        <v>1117</v>
      </c>
      <c r="C91" s="14" t="s">
        <v>234</v>
      </c>
      <c r="D91" s="14" t="s">
        <v>41</v>
      </c>
      <c r="E91" s="14">
        <v>3572.17</v>
      </c>
      <c r="F91" s="14">
        <v>107.17</v>
      </c>
      <c r="G91" s="14">
        <v>1</v>
      </c>
      <c r="H91" s="14" t="s">
        <v>24</v>
      </c>
      <c r="I91" s="13"/>
      <c r="J91" s="14" t="s">
        <v>1118</v>
      </c>
      <c r="K91" s="13"/>
      <c r="L91" s="13" t="s">
        <v>1119</v>
      </c>
      <c r="M91" s="13" t="s">
        <v>1120</v>
      </c>
      <c r="N91" s="13"/>
    </row>
    <row r="92" s="8" customFormat="1" spans="1:14">
      <c r="A92" s="13" t="s">
        <v>830</v>
      </c>
      <c r="B92" s="14" t="s">
        <v>1121</v>
      </c>
      <c r="C92" s="14" t="s">
        <v>941</v>
      </c>
      <c r="D92" s="14" t="s">
        <v>80</v>
      </c>
      <c r="E92" s="14">
        <v>103</v>
      </c>
      <c r="F92" s="14">
        <v>3.09</v>
      </c>
      <c r="G92" s="14">
        <v>1</v>
      </c>
      <c r="H92" s="14" t="s">
        <v>59</v>
      </c>
      <c r="I92" s="13"/>
      <c r="J92" s="14" t="s">
        <v>1122</v>
      </c>
      <c r="K92" s="13"/>
      <c r="L92" s="13" t="s">
        <v>1123</v>
      </c>
      <c r="M92" s="13" t="s">
        <v>1124</v>
      </c>
      <c r="N92" s="13"/>
    </row>
    <row r="93" s="8" customFormat="1" spans="1:14">
      <c r="A93" s="13" t="s">
        <v>830</v>
      </c>
      <c r="B93" s="91" t="s">
        <v>1125</v>
      </c>
      <c r="C93" s="14" t="s">
        <v>234</v>
      </c>
      <c r="D93" s="14" t="s">
        <v>41</v>
      </c>
      <c r="E93" s="14">
        <v>3143.32</v>
      </c>
      <c r="F93" s="14">
        <v>94.3</v>
      </c>
      <c r="G93" s="14">
        <v>1</v>
      </c>
      <c r="H93" s="14" t="s">
        <v>24</v>
      </c>
      <c r="I93" s="13"/>
      <c r="J93" s="14" t="s">
        <v>728</v>
      </c>
      <c r="K93" s="13"/>
      <c r="L93" s="13" t="s">
        <v>1126</v>
      </c>
      <c r="M93" s="13" t="s">
        <v>1127</v>
      </c>
      <c r="N93" s="13"/>
    </row>
    <row r="94" s="8" customFormat="1" spans="1:14">
      <c r="A94" s="13" t="s">
        <v>830</v>
      </c>
      <c r="B94" s="91" t="s">
        <v>1128</v>
      </c>
      <c r="C94" s="14" t="s">
        <v>48</v>
      </c>
      <c r="D94" s="14" t="s">
        <v>48</v>
      </c>
      <c r="E94" s="14">
        <v>5964.9</v>
      </c>
      <c r="F94" s="14">
        <v>178.95</v>
      </c>
      <c r="G94" s="14">
        <v>1</v>
      </c>
      <c r="H94" s="14" t="s">
        <v>56</v>
      </c>
      <c r="I94" s="13"/>
      <c r="J94" s="14" t="s">
        <v>1114</v>
      </c>
      <c r="K94" s="13"/>
      <c r="L94" s="13" t="s">
        <v>1129</v>
      </c>
      <c r="M94" s="13" t="s">
        <v>1130</v>
      </c>
      <c r="N94" s="13"/>
    </row>
    <row r="95" s="8" customFormat="1" spans="1:14">
      <c r="A95" s="13" t="s">
        <v>830</v>
      </c>
      <c r="B95" s="91" t="s">
        <v>1131</v>
      </c>
      <c r="C95" s="14" t="s">
        <v>350</v>
      </c>
      <c r="D95" s="14" t="s">
        <v>80</v>
      </c>
      <c r="E95" s="14">
        <v>6180.48</v>
      </c>
      <c r="F95" s="14">
        <v>185.41</v>
      </c>
      <c r="G95" s="14">
        <v>1</v>
      </c>
      <c r="H95" s="14" t="s">
        <v>59</v>
      </c>
      <c r="I95" s="13"/>
      <c r="J95" s="14" t="s">
        <v>638</v>
      </c>
      <c r="K95" s="13"/>
      <c r="L95" s="13" t="s">
        <v>1132</v>
      </c>
      <c r="M95" s="13" t="s">
        <v>1133</v>
      </c>
      <c r="N95" s="13"/>
    </row>
    <row r="96" s="8" customFormat="1" spans="1:14">
      <c r="A96" s="13" t="s">
        <v>830</v>
      </c>
      <c r="B96" s="91" t="s">
        <v>1134</v>
      </c>
      <c r="C96" s="14" t="s">
        <v>350</v>
      </c>
      <c r="D96" s="14" t="s">
        <v>80</v>
      </c>
      <c r="E96" s="14">
        <v>7561.01</v>
      </c>
      <c r="F96" s="14">
        <v>226.83</v>
      </c>
      <c r="G96" s="14">
        <v>1</v>
      </c>
      <c r="H96" s="14" t="s">
        <v>59</v>
      </c>
      <c r="I96" s="13"/>
      <c r="J96" s="14" t="s">
        <v>638</v>
      </c>
      <c r="K96" s="13"/>
      <c r="L96" s="13" t="s">
        <v>1135</v>
      </c>
      <c r="M96" s="13" t="s">
        <v>1136</v>
      </c>
      <c r="N96" s="13"/>
    </row>
    <row r="97" s="8" customFormat="1" spans="1:14">
      <c r="A97" s="13" t="s">
        <v>1137</v>
      </c>
      <c r="B97" s="13" t="s">
        <v>1138</v>
      </c>
      <c r="C97" s="13" t="s">
        <v>144</v>
      </c>
      <c r="D97" s="13" t="s">
        <v>55</v>
      </c>
      <c r="E97" s="13">
        <v>932.4</v>
      </c>
      <c r="F97" s="13">
        <v>27.97</v>
      </c>
      <c r="G97" s="13">
        <v>1</v>
      </c>
      <c r="H97" s="13" t="s">
        <v>31</v>
      </c>
      <c r="I97" s="13"/>
      <c r="J97" s="13" t="s">
        <v>555</v>
      </c>
      <c r="K97" s="13"/>
      <c r="L97" s="13" t="s">
        <v>1139</v>
      </c>
      <c r="M97" s="13" t="s">
        <v>1140</v>
      </c>
      <c r="N97" s="13"/>
    </row>
    <row r="98" s="8" customFormat="1" spans="1:14">
      <c r="A98" s="13" t="s">
        <v>1137</v>
      </c>
      <c r="B98" s="13" t="s">
        <v>1141</v>
      </c>
      <c r="C98" s="13" t="s">
        <v>234</v>
      </c>
      <c r="D98" s="13" t="s">
        <v>41</v>
      </c>
      <c r="E98" s="13">
        <v>3750.01</v>
      </c>
      <c r="F98" s="13">
        <v>112.5</v>
      </c>
      <c r="G98" s="13">
        <v>1</v>
      </c>
      <c r="H98" s="13" t="s">
        <v>31</v>
      </c>
      <c r="I98" s="13"/>
      <c r="J98" s="13" t="s">
        <v>863</v>
      </c>
      <c r="K98" s="13"/>
      <c r="L98" s="13" t="s">
        <v>1142</v>
      </c>
      <c r="M98" s="13" t="s">
        <v>1143</v>
      </c>
      <c r="N98" s="13"/>
    </row>
    <row r="99" s="8" customFormat="1" spans="1:14">
      <c r="A99" s="13" t="s">
        <v>1137</v>
      </c>
      <c r="B99" s="13" t="s">
        <v>1144</v>
      </c>
      <c r="C99" s="13" t="s">
        <v>234</v>
      </c>
      <c r="D99" s="13" t="s">
        <v>41</v>
      </c>
      <c r="E99" s="13">
        <v>2681.14</v>
      </c>
      <c r="F99" s="13">
        <v>116.55</v>
      </c>
      <c r="G99" s="13">
        <v>1</v>
      </c>
      <c r="H99" s="13" t="s">
        <v>24</v>
      </c>
      <c r="I99" s="13"/>
      <c r="J99" s="13" t="s">
        <v>728</v>
      </c>
      <c r="K99" s="13"/>
      <c r="L99" s="13" t="s">
        <v>1145</v>
      </c>
      <c r="M99" s="13" t="s">
        <v>1146</v>
      </c>
      <c r="N99" s="13"/>
    </row>
    <row r="100" s="8" customFormat="1" spans="1:14">
      <c r="A100" s="13" t="s">
        <v>1137</v>
      </c>
      <c r="B100" s="13" t="s">
        <v>1147</v>
      </c>
      <c r="C100" s="13" t="s">
        <v>234</v>
      </c>
      <c r="D100" s="13" t="s">
        <v>41</v>
      </c>
      <c r="E100" s="13">
        <v>3326.84</v>
      </c>
      <c r="F100" s="13">
        <v>99.81</v>
      </c>
      <c r="G100" s="13">
        <v>1</v>
      </c>
      <c r="H100" s="13" t="s">
        <v>24</v>
      </c>
      <c r="I100" s="13"/>
      <c r="J100" s="13" t="s">
        <v>728</v>
      </c>
      <c r="K100" s="13"/>
      <c r="L100" s="13" t="s">
        <v>1148</v>
      </c>
      <c r="M100" s="13" t="s">
        <v>1149</v>
      </c>
      <c r="N100" s="13"/>
    </row>
    <row r="101" s="8" customFormat="1" spans="1:14">
      <c r="A101" s="13" t="s">
        <v>1137</v>
      </c>
      <c r="B101" s="13" t="s">
        <v>1150</v>
      </c>
      <c r="C101" s="13" t="s">
        <v>234</v>
      </c>
      <c r="D101" s="13" t="s">
        <v>41</v>
      </c>
      <c r="E101" s="13">
        <v>3190.65</v>
      </c>
      <c r="F101" s="13">
        <v>95.72</v>
      </c>
      <c r="G101" s="13">
        <v>1</v>
      </c>
      <c r="H101" s="13" t="s">
        <v>24</v>
      </c>
      <c r="I101" s="13"/>
      <c r="J101" s="13" t="s">
        <v>728</v>
      </c>
      <c r="K101" s="13"/>
      <c r="L101" s="13" t="s">
        <v>1151</v>
      </c>
      <c r="M101" s="13" t="s">
        <v>1152</v>
      </c>
      <c r="N101" s="13"/>
    </row>
    <row r="102" s="8" customFormat="1" spans="1:14">
      <c r="A102" s="13" t="s">
        <v>1137</v>
      </c>
      <c r="B102" s="13" t="s">
        <v>1153</v>
      </c>
      <c r="C102" s="13" t="s">
        <v>234</v>
      </c>
      <c r="D102" s="13" t="s">
        <v>41</v>
      </c>
      <c r="E102" s="13">
        <v>4022.54</v>
      </c>
      <c r="F102" s="13">
        <v>120.68</v>
      </c>
      <c r="G102" s="13">
        <v>1</v>
      </c>
      <c r="H102" s="13" t="s">
        <v>24</v>
      </c>
      <c r="I102" s="13"/>
      <c r="J102" s="13" t="s">
        <v>839</v>
      </c>
      <c r="K102" s="13"/>
      <c r="L102" s="13" t="s">
        <v>1154</v>
      </c>
      <c r="M102" s="13" t="s">
        <v>1155</v>
      </c>
      <c r="N102" s="13"/>
    </row>
    <row r="103" s="8" customFormat="1" spans="1:14">
      <c r="A103" s="13" t="s">
        <v>1137</v>
      </c>
      <c r="B103" s="13" t="s">
        <v>1156</v>
      </c>
      <c r="C103" s="13" t="s">
        <v>234</v>
      </c>
      <c r="D103" s="13" t="s">
        <v>41</v>
      </c>
      <c r="E103" s="13">
        <v>2594.87</v>
      </c>
      <c r="F103" s="13">
        <v>147.74</v>
      </c>
      <c r="G103" s="13">
        <v>1</v>
      </c>
      <c r="H103" s="13" t="s">
        <v>24</v>
      </c>
      <c r="I103" s="13"/>
      <c r="J103" s="13" t="s">
        <v>728</v>
      </c>
      <c r="K103" s="13"/>
      <c r="L103" s="13" t="s">
        <v>1157</v>
      </c>
      <c r="M103" s="13" t="s">
        <v>1158</v>
      </c>
      <c r="N103" s="13"/>
    </row>
    <row r="104" s="8" customFormat="1" spans="1:14">
      <c r="A104" s="13" t="s">
        <v>1137</v>
      </c>
      <c r="B104" s="13" t="s">
        <v>1159</v>
      </c>
      <c r="C104" s="13" t="s">
        <v>234</v>
      </c>
      <c r="D104" s="13" t="s">
        <v>41</v>
      </c>
      <c r="E104" s="13">
        <v>3025.9</v>
      </c>
      <c r="F104" s="13">
        <v>90.78</v>
      </c>
      <c r="G104" s="13">
        <v>1</v>
      </c>
      <c r="H104" s="13" t="s">
        <v>24</v>
      </c>
      <c r="I104" s="13"/>
      <c r="J104" s="13" t="s">
        <v>728</v>
      </c>
      <c r="K104" s="13"/>
      <c r="L104" s="13" t="s">
        <v>1160</v>
      </c>
      <c r="M104" s="13" t="s">
        <v>1161</v>
      </c>
      <c r="N104" s="13"/>
    </row>
    <row r="105" s="8" customFormat="1" spans="1:14">
      <c r="A105" s="13" t="s">
        <v>1137</v>
      </c>
      <c r="B105" s="13" t="s">
        <v>1162</v>
      </c>
      <c r="C105" s="13" t="s">
        <v>234</v>
      </c>
      <c r="D105" s="13" t="s">
        <v>41</v>
      </c>
      <c r="E105" s="13">
        <v>3806</v>
      </c>
      <c r="F105" s="13">
        <v>114.18</v>
      </c>
      <c r="G105" s="13">
        <v>1</v>
      </c>
      <c r="H105" s="13" t="s">
        <v>31</v>
      </c>
      <c r="I105" s="13"/>
      <c r="J105" s="13" t="s">
        <v>863</v>
      </c>
      <c r="K105" s="13"/>
      <c r="L105" s="13" t="s">
        <v>1163</v>
      </c>
      <c r="M105" s="13" t="s">
        <v>1164</v>
      </c>
      <c r="N105" s="13"/>
    </row>
    <row r="106" s="8" customFormat="1" spans="1:14">
      <c r="A106" s="13" t="s">
        <v>1137</v>
      </c>
      <c r="B106" s="13" t="s">
        <v>1165</v>
      </c>
      <c r="C106" s="13" t="s">
        <v>234</v>
      </c>
      <c r="D106" s="13" t="s">
        <v>41</v>
      </c>
      <c r="E106" s="13">
        <v>3587.42</v>
      </c>
      <c r="F106" s="13">
        <v>107.62</v>
      </c>
      <c r="G106" s="13">
        <v>1</v>
      </c>
      <c r="H106" s="13" t="s">
        <v>24</v>
      </c>
      <c r="I106" s="13"/>
      <c r="J106" s="13" t="s">
        <v>728</v>
      </c>
      <c r="K106" s="13"/>
      <c r="L106" s="13" t="s">
        <v>1166</v>
      </c>
      <c r="M106" s="13" t="s">
        <v>1167</v>
      </c>
      <c r="N106" s="13"/>
    </row>
    <row r="107" s="8" customFormat="1" spans="1:14">
      <c r="A107" s="13" t="s">
        <v>1137</v>
      </c>
      <c r="B107" s="13" t="s">
        <v>1168</v>
      </c>
      <c r="C107" s="13" t="s">
        <v>215</v>
      </c>
      <c r="D107" s="13" t="s">
        <v>80</v>
      </c>
      <c r="E107" s="13">
        <v>7692.72</v>
      </c>
      <c r="F107" s="13">
        <v>230.78</v>
      </c>
      <c r="G107" s="13">
        <v>1</v>
      </c>
      <c r="H107" s="13" t="s">
        <v>59</v>
      </c>
      <c r="I107" s="13"/>
      <c r="J107" s="13" t="s">
        <v>1169</v>
      </c>
      <c r="K107" s="13"/>
      <c r="L107" s="13" t="s">
        <v>1170</v>
      </c>
      <c r="M107" s="13" t="s">
        <v>1171</v>
      </c>
      <c r="N107" s="13"/>
    </row>
    <row r="108" s="8" customFormat="1" spans="1:14">
      <c r="A108" s="13" t="s">
        <v>1137</v>
      </c>
      <c r="B108" s="13" t="s">
        <v>1172</v>
      </c>
      <c r="C108" s="13" t="s">
        <v>214</v>
      </c>
      <c r="D108" s="13" t="s">
        <v>80</v>
      </c>
      <c r="E108" s="13">
        <v>231.75</v>
      </c>
      <c r="F108" s="13">
        <v>6.95</v>
      </c>
      <c r="G108" s="13">
        <v>1</v>
      </c>
      <c r="H108" s="13" t="s">
        <v>31</v>
      </c>
      <c r="I108" s="13"/>
      <c r="J108" s="13" t="s">
        <v>867</v>
      </c>
      <c r="K108" s="13"/>
      <c r="L108" s="13" t="s">
        <v>1173</v>
      </c>
      <c r="M108" s="13" t="s">
        <v>1174</v>
      </c>
      <c r="N108" s="13"/>
    </row>
    <row r="109" s="8" customFormat="1" spans="1:14">
      <c r="A109" s="13" t="s">
        <v>1137</v>
      </c>
      <c r="B109" s="13" t="s">
        <v>1175</v>
      </c>
      <c r="C109" s="13" t="s">
        <v>1176</v>
      </c>
      <c r="D109" s="13" t="s">
        <v>78</v>
      </c>
      <c r="E109" s="13">
        <v>4448.09</v>
      </c>
      <c r="F109" s="13">
        <v>133.44</v>
      </c>
      <c r="G109" s="13">
        <v>1</v>
      </c>
      <c r="H109" s="13" t="s">
        <v>31</v>
      </c>
      <c r="I109" s="13"/>
      <c r="J109" s="13" t="s">
        <v>1177</v>
      </c>
      <c r="K109" s="13"/>
      <c r="L109" s="13" t="s">
        <v>1178</v>
      </c>
      <c r="M109" s="13" t="s">
        <v>1179</v>
      </c>
      <c r="N109" s="13"/>
    </row>
    <row r="110" s="8" customFormat="1" spans="1:14">
      <c r="A110" s="13" t="s">
        <v>1137</v>
      </c>
      <c r="B110" s="13" t="s">
        <v>1180</v>
      </c>
      <c r="C110" s="13" t="s">
        <v>915</v>
      </c>
      <c r="D110" s="13" t="s">
        <v>80</v>
      </c>
      <c r="E110" s="13">
        <v>7042.03</v>
      </c>
      <c r="F110" s="13">
        <v>211.26</v>
      </c>
      <c r="G110" s="13">
        <v>1</v>
      </c>
      <c r="H110" s="13" t="s">
        <v>59</v>
      </c>
      <c r="I110" s="13"/>
      <c r="J110" s="13" t="s">
        <v>916</v>
      </c>
      <c r="K110" s="13"/>
      <c r="L110" s="13" t="s">
        <v>1181</v>
      </c>
      <c r="M110" s="13" t="s">
        <v>1182</v>
      </c>
      <c r="N110" s="13"/>
    </row>
    <row r="111" s="8" customFormat="1" spans="1:14">
      <c r="A111" s="13" t="s">
        <v>1137</v>
      </c>
      <c r="B111" s="13" t="s">
        <v>1183</v>
      </c>
      <c r="C111" s="13" t="s">
        <v>915</v>
      </c>
      <c r="D111" s="13" t="s">
        <v>80</v>
      </c>
      <c r="E111" s="13">
        <v>6954.09</v>
      </c>
      <c r="F111" s="13">
        <v>208.62</v>
      </c>
      <c r="G111" s="13">
        <v>1</v>
      </c>
      <c r="H111" s="13" t="s">
        <v>59</v>
      </c>
      <c r="I111" s="13"/>
      <c r="J111" s="13" t="s">
        <v>916</v>
      </c>
      <c r="K111" s="13"/>
      <c r="L111" s="13" t="s">
        <v>1184</v>
      </c>
      <c r="M111" s="13" t="s">
        <v>1185</v>
      </c>
      <c r="N111" s="13"/>
    </row>
    <row r="112" s="8" customFormat="1" spans="1:14">
      <c r="A112" s="13" t="s">
        <v>1137</v>
      </c>
      <c r="B112" s="13" t="s">
        <v>1186</v>
      </c>
      <c r="C112" s="13" t="s">
        <v>350</v>
      </c>
      <c r="D112" s="13" t="s">
        <v>80</v>
      </c>
      <c r="E112" s="13">
        <v>6164.98</v>
      </c>
      <c r="F112" s="13">
        <v>184.95</v>
      </c>
      <c r="G112" s="13">
        <v>1</v>
      </c>
      <c r="H112" s="13" t="s">
        <v>59</v>
      </c>
      <c r="I112" s="13"/>
      <c r="J112" s="13" t="s">
        <v>638</v>
      </c>
      <c r="K112" s="13"/>
      <c r="L112" s="13" t="s">
        <v>1187</v>
      </c>
      <c r="M112" s="13" t="s">
        <v>1188</v>
      </c>
      <c r="N112" s="13"/>
    </row>
    <row r="113" s="8" customFormat="1" spans="1:14">
      <c r="A113" s="13" t="s">
        <v>1137</v>
      </c>
      <c r="B113" s="13" t="s">
        <v>1189</v>
      </c>
      <c r="C113" s="13" t="s">
        <v>350</v>
      </c>
      <c r="D113" s="13" t="s">
        <v>80</v>
      </c>
      <c r="E113" s="13">
        <v>6164.98</v>
      </c>
      <c r="F113" s="13">
        <v>184.95</v>
      </c>
      <c r="G113" s="13">
        <v>1</v>
      </c>
      <c r="H113" s="13" t="s">
        <v>59</v>
      </c>
      <c r="I113" s="13"/>
      <c r="J113" s="13" t="s">
        <v>638</v>
      </c>
      <c r="K113" s="13"/>
      <c r="L113" s="13" t="s">
        <v>1190</v>
      </c>
      <c r="M113" s="13" t="s">
        <v>1191</v>
      </c>
      <c r="N113" s="13"/>
    </row>
    <row r="114" s="8" customFormat="1" spans="1:14">
      <c r="A114" s="13" t="s">
        <v>1137</v>
      </c>
      <c r="B114" s="13" t="s">
        <v>1192</v>
      </c>
      <c r="C114" s="13" t="s">
        <v>345</v>
      </c>
      <c r="D114" s="13" t="s">
        <v>78</v>
      </c>
      <c r="E114" s="13">
        <v>3608.42</v>
      </c>
      <c r="F114" s="13">
        <v>108.25</v>
      </c>
      <c r="G114" s="13">
        <v>1</v>
      </c>
      <c r="H114" s="13" t="s">
        <v>59</v>
      </c>
      <c r="I114" s="13"/>
      <c r="J114" s="13" t="s">
        <v>911</v>
      </c>
      <c r="K114" s="13"/>
      <c r="L114" s="13" t="s">
        <v>1193</v>
      </c>
      <c r="M114" s="13" t="s">
        <v>1194</v>
      </c>
      <c r="N114" s="13"/>
    </row>
    <row r="115" s="8" customFormat="1" spans="1:14">
      <c r="A115" s="13" t="s">
        <v>1137</v>
      </c>
      <c r="B115" s="13" t="s">
        <v>1195</v>
      </c>
      <c r="C115" s="13" t="s">
        <v>214</v>
      </c>
      <c r="D115" s="13" t="s">
        <v>78</v>
      </c>
      <c r="E115" s="13">
        <v>257.5</v>
      </c>
      <c r="F115" s="13">
        <v>7.73</v>
      </c>
      <c r="G115" s="13">
        <v>1</v>
      </c>
      <c r="H115" s="13" t="s">
        <v>31</v>
      </c>
      <c r="I115" s="13"/>
      <c r="J115" s="13" t="s">
        <v>867</v>
      </c>
      <c r="K115" s="13"/>
      <c r="L115" s="13" t="s">
        <v>1196</v>
      </c>
      <c r="M115" s="13" t="s">
        <v>1197</v>
      </c>
      <c r="N115" s="13"/>
    </row>
    <row r="116" s="8" customFormat="1" spans="1:14">
      <c r="A116" s="13" t="s">
        <v>1137</v>
      </c>
      <c r="B116" s="13" t="s">
        <v>1198</v>
      </c>
      <c r="C116" s="13" t="s">
        <v>1199</v>
      </c>
      <c r="D116" s="13" t="s">
        <v>80</v>
      </c>
      <c r="E116" s="13">
        <v>3316.5</v>
      </c>
      <c r="F116" s="13">
        <v>99.5</v>
      </c>
      <c r="G116" s="13">
        <v>1</v>
      </c>
      <c r="H116" s="13" t="s">
        <v>59</v>
      </c>
      <c r="I116" s="13"/>
      <c r="J116" s="13" t="s">
        <v>1200</v>
      </c>
      <c r="K116" s="13"/>
      <c r="L116" s="13" t="s">
        <v>1201</v>
      </c>
      <c r="M116" s="13" t="s">
        <v>1202</v>
      </c>
      <c r="N116" s="13"/>
    </row>
    <row r="117" s="8" customFormat="1" spans="1:14">
      <c r="A117" s="13" t="s">
        <v>1137</v>
      </c>
      <c r="B117" s="13" t="s">
        <v>1203</v>
      </c>
      <c r="C117" s="13" t="s">
        <v>1204</v>
      </c>
      <c r="D117" s="13" t="s">
        <v>80</v>
      </c>
      <c r="E117" s="13">
        <v>282</v>
      </c>
      <c r="F117" s="13">
        <v>8.46</v>
      </c>
      <c r="G117" s="13">
        <v>1</v>
      </c>
      <c r="H117" s="13" t="s">
        <v>59</v>
      </c>
      <c r="I117" s="13"/>
      <c r="J117" s="13" t="s">
        <v>1205</v>
      </c>
      <c r="K117" s="13"/>
      <c r="L117" s="13" t="s">
        <v>1206</v>
      </c>
      <c r="M117" s="13" t="s">
        <v>1207</v>
      </c>
      <c r="N117" s="13"/>
    </row>
    <row r="118" s="8" customFormat="1" spans="1:14">
      <c r="A118" s="13" t="s">
        <v>1137</v>
      </c>
      <c r="B118" s="13" t="s">
        <v>1208</v>
      </c>
      <c r="C118" s="13" t="s">
        <v>214</v>
      </c>
      <c r="D118" s="13" t="s">
        <v>80</v>
      </c>
      <c r="E118" s="13">
        <v>4489</v>
      </c>
      <c r="F118" s="13">
        <v>134.67</v>
      </c>
      <c r="G118" s="13">
        <v>1</v>
      </c>
      <c r="H118" s="13" t="s">
        <v>31</v>
      </c>
      <c r="I118" s="13"/>
      <c r="J118" s="13" t="s">
        <v>1209</v>
      </c>
      <c r="K118" s="13"/>
      <c r="L118" s="13" t="s">
        <v>1210</v>
      </c>
      <c r="M118" s="13" t="s">
        <v>1211</v>
      </c>
      <c r="N118" s="13"/>
    </row>
    <row r="119" s="8" customFormat="1" spans="1:14">
      <c r="A119" s="13" t="s">
        <v>1137</v>
      </c>
      <c r="B119" s="13" t="s">
        <v>1212</v>
      </c>
      <c r="C119" s="13" t="s">
        <v>214</v>
      </c>
      <c r="D119" s="13" t="s">
        <v>80</v>
      </c>
      <c r="E119" s="13">
        <v>1926.13</v>
      </c>
      <c r="F119" s="13">
        <v>57.78</v>
      </c>
      <c r="G119" s="13">
        <v>1</v>
      </c>
      <c r="H119" s="13" t="s">
        <v>31</v>
      </c>
      <c r="I119" s="13"/>
      <c r="J119" s="13" t="s">
        <v>923</v>
      </c>
      <c r="K119" s="13"/>
      <c r="L119" s="13" t="s">
        <v>1213</v>
      </c>
      <c r="M119" s="13" t="s">
        <v>1214</v>
      </c>
      <c r="N119" s="13"/>
    </row>
    <row r="120" s="8" customFormat="1" spans="1:14">
      <c r="A120" s="13" t="s">
        <v>1137</v>
      </c>
      <c r="B120" s="13" t="s">
        <v>1215</v>
      </c>
      <c r="C120" s="13" t="s">
        <v>906</v>
      </c>
      <c r="D120" s="13" t="s">
        <v>80</v>
      </c>
      <c r="E120" s="13">
        <v>9797.44</v>
      </c>
      <c r="F120" s="13">
        <v>293.92</v>
      </c>
      <c r="G120" s="13">
        <v>1</v>
      </c>
      <c r="H120" s="13" t="s">
        <v>59</v>
      </c>
      <c r="I120" s="13"/>
      <c r="J120" s="13" t="s">
        <v>1205</v>
      </c>
      <c r="K120" s="13"/>
      <c r="L120" s="13" t="s">
        <v>1216</v>
      </c>
      <c r="M120" s="13" t="s">
        <v>1217</v>
      </c>
      <c r="N120" s="13"/>
    </row>
    <row r="121" s="8" customFormat="1" spans="1:14">
      <c r="A121" s="13" t="s">
        <v>1137</v>
      </c>
      <c r="B121" s="13" t="s">
        <v>1218</v>
      </c>
      <c r="C121" s="13" t="s">
        <v>215</v>
      </c>
      <c r="D121" s="13" t="s">
        <v>80</v>
      </c>
      <c r="E121" s="13">
        <v>6701.04</v>
      </c>
      <c r="F121" s="13">
        <v>201.03</v>
      </c>
      <c r="G121" s="13">
        <v>1</v>
      </c>
      <c r="H121" s="13" t="s">
        <v>59</v>
      </c>
      <c r="I121" s="13"/>
      <c r="J121" s="13" t="s">
        <v>916</v>
      </c>
      <c r="K121" s="13"/>
      <c r="L121" s="13" t="s">
        <v>1219</v>
      </c>
      <c r="M121" s="13" t="s">
        <v>1220</v>
      </c>
      <c r="N121" s="13"/>
    </row>
    <row r="122" s="8" customFormat="1" spans="1:14">
      <c r="A122" s="13" t="s">
        <v>1137</v>
      </c>
      <c r="B122" s="13" t="s">
        <v>1221</v>
      </c>
      <c r="C122" s="13" t="s">
        <v>350</v>
      </c>
      <c r="D122" s="13" t="s">
        <v>80</v>
      </c>
      <c r="E122" s="13">
        <v>6164.98</v>
      </c>
      <c r="F122" s="13">
        <v>184.95</v>
      </c>
      <c r="G122" s="13">
        <v>1</v>
      </c>
      <c r="H122" s="13" t="s">
        <v>59</v>
      </c>
      <c r="I122" s="13"/>
      <c r="J122" s="13" t="s">
        <v>638</v>
      </c>
      <c r="K122" s="13"/>
      <c r="L122" s="13" t="s">
        <v>1222</v>
      </c>
      <c r="M122" s="13" t="s">
        <v>1223</v>
      </c>
      <c r="N122" s="13"/>
    </row>
    <row r="123" s="8" customFormat="1" spans="1:14">
      <c r="A123" s="13" t="s">
        <v>1137</v>
      </c>
      <c r="B123" s="13" t="s">
        <v>1224</v>
      </c>
      <c r="C123" s="13" t="s">
        <v>1225</v>
      </c>
      <c r="D123" s="13" t="s">
        <v>80</v>
      </c>
      <c r="E123" s="13">
        <v>14149.49</v>
      </c>
      <c r="F123" s="13">
        <v>424.48</v>
      </c>
      <c r="G123" s="13">
        <v>1</v>
      </c>
      <c r="H123" s="13" t="s">
        <v>59</v>
      </c>
      <c r="I123" s="13"/>
      <c r="J123" s="13" t="s">
        <v>1046</v>
      </c>
      <c r="K123" s="13"/>
      <c r="L123" s="13" t="s">
        <v>1222</v>
      </c>
      <c r="M123" s="13" t="s">
        <v>1223</v>
      </c>
      <c r="N123" s="13"/>
    </row>
    <row r="124" s="8" customFormat="1" spans="1:14">
      <c r="A124" s="13" t="s">
        <v>1137</v>
      </c>
      <c r="B124" s="13" t="s">
        <v>1226</v>
      </c>
      <c r="C124" s="13" t="s">
        <v>350</v>
      </c>
      <c r="D124" s="13" t="s">
        <v>80</v>
      </c>
      <c r="E124" s="13">
        <v>6632.69</v>
      </c>
      <c r="F124" s="13">
        <v>198.98</v>
      </c>
      <c r="G124" s="13">
        <v>1</v>
      </c>
      <c r="H124" s="13" t="s">
        <v>59</v>
      </c>
      <c r="I124" s="13"/>
      <c r="J124" s="13" t="s">
        <v>638</v>
      </c>
      <c r="K124" s="13"/>
      <c r="L124" s="13" t="s">
        <v>1227</v>
      </c>
      <c r="M124" s="13" t="s">
        <v>1228</v>
      </c>
      <c r="N124" s="13"/>
    </row>
    <row r="125" s="8" customFormat="1" spans="1:14">
      <c r="A125" s="13" t="s">
        <v>1137</v>
      </c>
      <c r="B125" s="13" t="s">
        <v>1229</v>
      </c>
      <c r="C125" s="13" t="s">
        <v>350</v>
      </c>
      <c r="D125" s="13" t="s">
        <v>80</v>
      </c>
      <c r="E125" s="13">
        <v>6632.69</v>
      </c>
      <c r="F125" s="13">
        <v>198.98</v>
      </c>
      <c r="G125" s="13">
        <v>1</v>
      </c>
      <c r="H125" s="13" t="s">
        <v>59</v>
      </c>
      <c r="I125" s="13"/>
      <c r="J125" s="13" t="s">
        <v>638</v>
      </c>
      <c r="K125" s="13"/>
      <c r="L125" s="13" t="s">
        <v>1230</v>
      </c>
      <c r="M125" s="13" t="s">
        <v>1231</v>
      </c>
      <c r="N125" s="13"/>
    </row>
    <row r="126" s="8" customFormat="1" spans="1:14">
      <c r="A126" s="13" t="s">
        <v>1137</v>
      </c>
      <c r="B126" s="13" t="s">
        <v>1232</v>
      </c>
      <c r="C126" s="13" t="s">
        <v>350</v>
      </c>
      <c r="D126" s="13" t="s">
        <v>80</v>
      </c>
      <c r="E126" s="13">
        <v>13997.14</v>
      </c>
      <c r="F126" s="13">
        <v>419.91</v>
      </c>
      <c r="G126" s="13">
        <v>1</v>
      </c>
      <c r="H126" s="13" t="s">
        <v>59</v>
      </c>
      <c r="I126" s="13"/>
      <c r="J126" s="13" t="s">
        <v>638</v>
      </c>
      <c r="K126" s="13"/>
      <c r="L126" s="13" t="s">
        <v>1233</v>
      </c>
      <c r="M126" s="13" t="s">
        <v>1234</v>
      </c>
      <c r="N126" s="13"/>
    </row>
    <row r="127" s="8" customFormat="1" spans="1:14">
      <c r="A127" s="13" t="s">
        <v>1137</v>
      </c>
      <c r="B127" s="13" t="s">
        <v>1235</v>
      </c>
      <c r="C127" s="13" t="s">
        <v>234</v>
      </c>
      <c r="D127" s="13" t="s">
        <v>41</v>
      </c>
      <c r="E127" s="13">
        <v>2972.2</v>
      </c>
      <c r="F127" s="13">
        <v>89.17</v>
      </c>
      <c r="G127" s="13">
        <v>1</v>
      </c>
      <c r="H127" s="13" t="s">
        <v>24</v>
      </c>
      <c r="I127" s="13"/>
      <c r="J127" s="13" t="s">
        <v>1011</v>
      </c>
      <c r="K127" s="13"/>
      <c r="L127" s="13" t="s">
        <v>1236</v>
      </c>
      <c r="M127" s="13" t="s">
        <v>1237</v>
      </c>
      <c r="N127" s="13"/>
    </row>
    <row r="128" s="8" customFormat="1" spans="1:14">
      <c r="A128" s="13" t="s">
        <v>1137</v>
      </c>
      <c r="B128" s="13" t="s">
        <v>1238</v>
      </c>
      <c r="C128" s="13" t="s">
        <v>92</v>
      </c>
      <c r="D128" s="13" t="s">
        <v>92</v>
      </c>
      <c r="E128" s="13">
        <v>1889.74</v>
      </c>
      <c r="F128" s="13">
        <v>56.69</v>
      </c>
      <c r="G128" s="13">
        <v>1</v>
      </c>
      <c r="H128" s="13" t="s">
        <v>31</v>
      </c>
      <c r="I128" s="13"/>
      <c r="J128" s="13" t="s">
        <v>1239</v>
      </c>
      <c r="K128" s="13"/>
      <c r="L128" s="13" t="s">
        <v>1236</v>
      </c>
      <c r="M128" s="13" t="s">
        <v>1237</v>
      </c>
      <c r="N128" s="13"/>
    </row>
    <row r="129" s="8" customFormat="1" spans="1:14">
      <c r="A129" s="13" t="s">
        <v>1137</v>
      </c>
      <c r="B129" s="13" t="s">
        <v>1240</v>
      </c>
      <c r="C129" s="13" t="s">
        <v>214</v>
      </c>
      <c r="D129" s="13" t="s">
        <v>80</v>
      </c>
      <c r="E129" s="13">
        <v>257.5</v>
      </c>
      <c r="F129" s="13">
        <v>7.73</v>
      </c>
      <c r="G129" s="13">
        <v>1</v>
      </c>
      <c r="H129" s="13" t="s">
        <v>31</v>
      </c>
      <c r="I129" s="13"/>
      <c r="J129" s="13" t="s">
        <v>867</v>
      </c>
      <c r="K129" s="13"/>
      <c r="L129" s="13" t="s">
        <v>1241</v>
      </c>
      <c r="M129" s="13" t="s">
        <v>1242</v>
      </c>
      <c r="N129" s="13"/>
    </row>
    <row r="130" s="8" customFormat="1" spans="1:14">
      <c r="A130" s="13" t="s">
        <v>1137</v>
      </c>
      <c r="B130" s="13" t="s">
        <v>1243</v>
      </c>
      <c r="C130" s="13" t="s">
        <v>214</v>
      </c>
      <c r="D130" s="13" t="s">
        <v>80</v>
      </c>
      <c r="E130" s="13">
        <v>257.5</v>
      </c>
      <c r="F130" s="13">
        <v>7.73</v>
      </c>
      <c r="G130" s="13">
        <v>1</v>
      </c>
      <c r="H130" s="13" t="s">
        <v>31</v>
      </c>
      <c r="I130" s="13"/>
      <c r="J130" s="13" t="s">
        <v>867</v>
      </c>
      <c r="K130" s="13"/>
      <c r="L130" s="13" t="s">
        <v>1241</v>
      </c>
      <c r="M130" s="13" t="s">
        <v>1242</v>
      </c>
      <c r="N130" s="13"/>
    </row>
    <row r="131" s="8" customFormat="1" spans="1:14">
      <c r="A131" s="13" t="s">
        <v>1137</v>
      </c>
      <c r="B131" s="13" t="s">
        <v>1244</v>
      </c>
      <c r="C131" s="13" t="s">
        <v>980</v>
      </c>
      <c r="D131" s="13" t="s">
        <v>85</v>
      </c>
      <c r="E131" s="13">
        <v>7088.52</v>
      </c>
      <c r="F131" s="13">
        <v>212.66</v>
      </c>
      <c r="G131" s="13">
        <v>1</v>
      </c>
      <c r="H131" s="13" t="s">
        <v>31</v>
      </c>
      <c r="I131" s="13"/>
      <c r="J131" s="13" t="s">
        <v>981</v>
      </c>
      <c r="K131" s="13"/>
      <c r="L131" s="13" t="s">
        <v>1245</v>
      </c>
      <c r="M131" s="13" t="s">
        <v>1246</v>
      </c>
      <c r="N131" s="13"/>
    </row>
    <row r="132" s="8" customFormat="1" spans="1:14">
      <c r="A132" s="13" t="s">
        <v>1137</v>
      </c>
      <c r="B132" s="13" t="s">
        <v>1247</v>
      </c>
      <c r="C132" s="13" t="s">
        <v>83</v>
      </c>
      <c r="D132" s="13" t="s">
        <v>83</v>
      </c>
      <c r="E132" s="13">
        <v>830.63</v>
      </c>
      <c r="F132" s="13">
        <v>24.92</v>
      </c>
      <c r="G132" s="13">
        <v>1</v>
      </c>
      <c r="H132" s="13" t="s">
        <v>59</v>
      </c>
      <c r="I132" s="13"/>
      <c r="J132" s="13" t="s">
        <v>1248</v>
      </c>
      <c r="K132" s="13"/>
      <c r="L132" s="13" t="s">
        <v>1249</v>
      </c>
      <c r="M132" s="13" t="s">
        <v>1250</v>
      </c>
      <c r="N132" s="13"/>
    </row>
    <row r="133" s="8" customFormat="1" spans="1:14">
      <c r="A133" s="13" t="s">
        <v>1137</v>
      </c>
      <c r="B133" s="13" t="s">
        <v>1251</v>
      </c>
      <c r="C133" s="13" t="s">
        <v>48</v>
      </c>
      <c r="D133" s="13" t="s">
        <v>48</v>
      </c>
      <c r="E133" s="13">
        <v>6109.96</v>
      </c>
      <c r="F133" s="13">
        <v>183.3</v>
      </c>
      <c r="G133" s="13">
        <v>1</v>
      </c>
      <c r="H133" s="13" t="s">
        <v>56</v>
      </c>
      <c r="I133" s="13"/>
      <c r="J133" s="13" t="s">
        <v>1114</v>
      </c>
      <c r="K133" s="13"/>
      <c r="L133" s="13" t="s">
        <v>1249</v>
      </c>
      <c r="M133" s="13" t="s">
        <v>1250</v>
      </c>
      <c r="N133" s="13"/>
    </row>
    <row r="134" s="8" customFormat="1" spans="1:14">
      <c r="A134" s="13" t="s">
        <v>1137</v>
      </c>
      <c r="B134" s="13" t="s">
        <v>1252</v>
      </c>
      <c r="C134" s="13" t="s">
        <v>431</v>
      </c>
      <c r="D134" s="13" t="s">
        <v>63</v>
      </c>
      <c r="E134" s="13">
        <v>224.05</v>
      </c>
      <c r="F134" s="13">
        <v>6.72</v>
      </c>
      <c r="G134" s="13">
        <v>1</v>
      </c>
      <c r="H134" s="13" t="s">
        <v>31</v>
      </c>
      <c r="I134" s="13"/>
      <c r="J134" s="13" t="s">
        <v>1253</v>
      </c>
      <c r="K134" s="13"/>
      <c r="L134" s="13" t="s">
        <v>1249</v>
      </c>
      <c r="M134" s="13" t="s">
        <v>1250</v>
      </c>
      <c r="N134" s="13"/>
    </row>
    <row r="135" s="8" customFormat="1" spans="1:14">
      <c r="A135" s="13" t="s">
        <v>1137</v>
      </c>
      <c r="B135" s="13" t="s">
        <v>1254</v>
      </c>
      <c r="C135" s="13" t="s">
        <v>144</v>
      </c>
      <c r="D135" s="13" t="s">
        <v>48</v>
      </c>
      <c r="E135" s="13">
        <v>903.6</v>
      </c>
      <c r="F135" s="13">
        <v>27.11</v>
      </c>
      <c r="G135" s="13">
        <v>1</v>
      </c>
      <c r="H135" s="13" t="s">
        <v>31</v>
      </c>
      <c r="I135" s="13"/>
      <c r="J135" s="13" t="s">
        <v>1007</v>
      </c>
      <c r="K135" s="13"/>
      <c r="L135" s="13" t="s">
        <v>1255</v>
      </c>
      <c r="M135" s="13" t="s">
        <v>1256</v>
      </c>
      <c r="N135" s="13"/>
    </row>
    <row r="136" s="8" customFormat="1" spans="1:14">
      <c r="A136" s="13" t="s">
        <v>1137</v>
      </c>
      <c r="B136" s="13" t="s">
        <v>1257</v>
      </c>
      <c r="C136" s="13" t="s">
        <v>1258</v>
      </c>
      <c r="D136" s="13" t="s">
        <v>80</v>
      </c>
      <c r="E136" s="13">
        <v>5568.33</v>
      </c>
      <c r="F136" s="13">
        <v>167.05</v>
      </c>
      <c r="G136" s="13">
        <v>1</v>
      </c>
      <c r="H136" s="13" t="s">
        <v>59</v>
      </c>
      <c r="I136" s="13"/>
      <c r="J136" s="13" t="s">
        <v>1259</v>
      </c>
      <c r="K136" s="13"/>
      <c r="L136" s="13" t="s">
        <v>1260</v>
      </c>
      <c r="M136" s="13" t="s">
        <v>1261</v>
      </c>
      <c r="N136" s="13"/>
    </row>
    <row r="137" s="8" customFormat="1" spans="1:14">
      <c r="A137" s="13" t="s">
        <v>1137</v>
      </c>
      <c r="B137" s="13" t="s">
        <v>1262</v>
      </c>
      <c r="C137" s="13" t="s">
        <v>52</v>
      </c>
      <c r="D137" s="13" t="s">
        <v>55</v>
      </c>
      <c r="E137" s="13">
        <v>6709.37</v>
      </c>
      <c r="F137" s="13">
        <v>201.28</v>
      </c>
      <c r="G137" s="13">
        <v>1</v>
      </c>
      <c r="H137" s="13" t="s">
        <v>31</v>
      </c>
      <c r="I137" s="13"/>
      <c r="J137" s="13" t="s">
        <v>1263</v>
      </c>
      <c r="K137" s="13"/>
      <c r="L137" s="13" t="s">
        <v>1264</v>
      </c>
      <c r="M137" s="13" t="s">
        <v>1265</v>
      </c>
      <c r="N137" s="13"/>
    </row>
    <row r="138" s="8" customFormat="1" spans="1:14">
      <c r="A138" s="13" t="s">
        <v>1137</v>
      </c>
      <c r="B138" s="13" t="s">
        <v>1266</v>
      </c>
      <c r="C138" s="13" t="s">
        <v>144</v>
      </c>
      <c r="D138" s="13" t="s">
        <v>55</v>
      </c>
      <c r="E138" s="13">
        <v>2965.3</v>
      </c>
      <c r="F138" s="13">
        <v>88.96</v>
      </c>
      <c r="G138" s="13">
        <v>1</v>
      </c>
      <c r="H138" s="13" t="s">
        <v>31</v>
      </c>
      <c r="I138" s="13"/>
      <c r="J138" s="13" t="s">
        <v>555</v>
      </c>
      <c r="K138" s="13"/>
      <c r="L138" s="13" t="s">
        <v>1267</v>
      </c>
      <c r="M138" s="13" t="s">
        <v>1268</v>
      </c>
      <c r="N138" s="13"/>
    </row>
    <row r="139" s="8" customFormat="1" spans="1:14">
      <c r="A139" s="13" t="s">
        <v>1137</v>
      </c>
      <c r="B139" s="13" t="s">
        <v>1269</v>
      </c>
      <c r="C139" s="13" t="s">
        <v>1270</v>
      </c>
      <c r="D139" s="13" t="s">
        <v>89</v>
      </c>
      <c r="E139" s="13">
        <v>323.45</v>
      </c>
      <c r="F139" s="13">
        <v>9.7</v>
      </c>
      <c r="G139" s="13">
        <v>1</v>
      </c>
      <c r="H139" s="13" t="s">
        <v>1271</v>
      </c>
      <c r="I139" s="13"/>
      <c r="J139" s="13" t="s">
        <v>1270</v>
      </c>
      <c r="K139" s="13"/>
      <c r="L139" s="13" t="s">
        <v>1267</v>
      </c>
      <c r="M139" s="13" t="s">
        <v>1268</v>
      </c>
      <c r="N139" s="13"/>
    </row>
    <row r="140" s="8" customFormat="1" spans="1:14">
      <c r="A140" s="13" t="s">
        <v>1137</v>
      </c>
      <c r="B140" s="13" t="s">
        <v>1272</v>
      </c>
      <c r="C140" s="13" t="s">
        <v>1270</v>
      </c>
      <c r="D140" s="13" t="s">
        <v>48</v>
      </c>
      <c r="E140" s="13">
        <v>10777.57</v>
      </c>
      <c r="F140" s="13">
        <v>323.33</v>
      </c>
      <c r="G140" s="13">
        <v>1</v>
      </c>
      <c r="H140" s="13" t="s">
        <v>56</v>
      </c>
      <c r="I140" s="13"/>
      <c r="J140" s="13" t="s">
        <v>1270</v>
      </c>
      <c r="K140" s="13"/>
      <c r="L140" s="13" t="s">
        <v>1273</v>
      </c>
      <c r="M140" s="13" t="s">
        <v>1274</v>
      </c>
      <c r="N140" s="13"/>
    </row>
    <row r="141" s="8" customFormat="1" spans="1:14">
      <c r="A141" s="13" t="s">
        <v>1137</v>
      </c>
      <c r="B141" s="13" t="s">
        <v>1275</v>
      </c>
      <c r="C141" s="13" t="s">
        <v>214</v>
      </c>
      <c r="D141" s="13" t="s">
        <v>80</v>
      </c>
      <c r="E141" s="13">
        <v>257.5</v>
      </c>
      <c r="F141" s="13">
        <v>7.73</v>
      </c>
      <c r="G141" s="13">
        <v>1</v>
      </c>
      <c r="H141" s="13" t="s">
        <v>31</v>
      </c>
      <c r="I141" s="13"/>
      <c r="J141" s="13" t="s">
        <v>867</v>
      </c>
      <c r="K141" s="13"/>
      <c r="L141" s="13" t="s">
        <v>1276</v>
      </c>
      <c r="M141" s="13" t="s">
        <v>1277</v>
      </c>
      <c r="N141" s="13"/>
    </row>
    <row r="142" s="8" customFormat="1" spans="1:14">
      <c r="A142" s="13" t="s">
        <v>1137</v>
      </c>
      <c r="B142" s="13" t="s">
        <v>1278</v>
      </c>
      <c r="C142" s="13" t="s">
        <v>214</v>
      </c>
      <c r="D142" s="13" t="s">
        <v>80</v>
      </c>
      <c r="E142" s="13">
        <v>1516.15</v>
      </c>
      <c r="F142" s="13">
        <v>45.48</v>
      </c>
      <c r="G142" s="13">
        <v>1</v>
      </c>
      <c r="H142" s="13" t="s">
        <v>31</v>
      </c>
      <c r="I142" s="13"/>
      <c r="J142" s="13" t="s">
        <v>1279</v>
      </c>
      <c r="K142" s="13"/>
      <c r="L142" s="13" t="s">
        <v>1280</v>
      </c>
      <c r="M142" s="13" t="s">
        <v>1281</v>
      </c>
      <c r="N142" s="13"/>
    </row>
    <row r="143" s="8" customFormat="1" spans="1:14">
      <c r="A143" s="13" t="s">
        <v>1137</v>
      </c>
      <c r="B143" s="13" t="s">
        <v>1282</v>
      </c>
      <c r="C143" s="13" t="s">
        <v>350</v>
      </c>
      <c r="D143" s="13" t="s">
        <v>80</v>
      </c>
      <c r="E143" s="13">
        <v>5761.86</v>
      </c>
      <c r="F143" s="13">
        <v>172.86</v>
      </c>
      <c r="G143" s="13">
        <v>1</v>
      </c>
      <c r="H143" s="13" t="s">
        <v>59</v>
      </c>
      <c r="I143" s="13"/>
      <c r="J143" s="13" t="s">
        <v>638</v>
      </c>
      <c r="K143" s="13"/>
      <c r="L143" s="13" t="s">
        <v>1283</v>
      </c>
      <c r="M143" s="13" t="s">
        <v>1284</v>
      </c>
      <c r="N143" s="13"/>
    </row>
    <row r="144" s="8" customFormat="1" spans="1:14">
      <c r="A144" s="13" t="s">
        <v>1137</v>
      </c>
      <c r="B144" s="13" t="s">
        <v>1285</v>
      </c>
      <c r="C144" s="13" t="s">
        <v>350</v>
      </c>
      <c r="D144" s="13" t="s">
        <v>80</v>
      </c>
      <c r="E144" s="13">
        <v>6632.69</v>
      </c>
      <c r="F144" s="13">
        <v>198.98</v>
      </c>
      <c r="G144" s="13">
        <v>1</v>
      </c>
      <c r="H144" s="13" t="s">
        <v>59</v>
      </c>
      <c r="I144" s="13"/>
      <c r="J144" s="13" t="s">
        <v>638</v>
      </c>
      <c r="K144" s="13"/>
      <c r="L144" s="13" t="s">
        <v>1286</v>
      </c>
      <c r="M144" s="13" t="s">
        <v>1287</v>
      </c>
      <c r="N144" s="13"/>
    </row>
    <row r="145" s="8" customFormat="1" spans="1:14">
      <c r="A145" s="13" t="s">
        <v>1137</v>
      </c>
      <c r="B145" s="13" t="s">
        <v>1288</v>
      </c>
      <c r="C145" s="13" t="s">
        <v>350</v>
      </c>
      <c r="D145" s="13" t="s">
        <v>80</v>
      </c>
      <c r="E145" s="13">
        <v>6164.98</v>
      </c>
      <c r="F145" s="13">
        <v>184.95</v>
      </c>
      <c r="G145" s="13">
        <v>1</v>
      </c>
      <c r="H145" s="13" t="s">
        <v>59</v>
      </c>
      <c r="I145" s="13"/>
      <c r="J145" s="13" t="s">
        <v>638</v>
      </c>
      <c r="K145" s="13"/>
      <c r="L145" s="13" t="s">
        <v>1289</v>
      </c>
      <c r="M145" s="13" t="s">
        <v>1290</v>
      </c>
      <c r="N145" s="13"/>
    </row>
    <row r="146" s="8" customFormat="1" spans="1:14">
      <c r="A146" s="13" t="s">
        <v>1137</v>
      </c>
      <c r="B146" s="13" t="s">
        <v>1291</v>
      </c>
      <c r="C146" s="13" t="s">
        <v>214</v>
      </c>
      <c r="D146" s="13" t="s">
        <v>80</v>
      </c>
      <c r="E146" s="13">
        <v>257.5</v>
      </c>
      <c r="F146" s="13">
        <v>7.73</v>
      </c>
      <c r="G146" s="13">
        <v>1</v>
      </c>
      <c r="H146" s="13" t="s">
        <v>31</v>
      </c>
      <c r="I146" s="13"/>
      <c r="J146" s="13" t="s">
        <v>867</v>
      </c>
      <c r="K146" s="13"/>
      <c r="L146" s="13" t="s">
        <v>1292</v>
      </c>
      <c r="M146" s="13" t="s">
        <v>1293</v>
      </c>
      <c r="N146" s="13"/>
    </row>
    <row r="147" s="8" customFormat="1" spans="1:14">
      <c r="A147" s="13" t="s">
        <v>1137</v>
      </c>
      <c r="B147" s="13" t="s">
        <v>1294</v>
      </c>
      <c r="C147" s="13" t="s">
        <v>1204</v>
      </c>
      <c r="D147" s="13" t="s">
        <v>78</v>
      </c>
      <c r="E147" s="13">
        <v>228</v>
      </c>
      <c r="F147" s="13">
        <v>6.84</v>
      </c>
      <c r="G147" s="13">
        <v>1</v>
      </c>
      <c r="H147" s="13" t="s">
        <v>59</v>
      </c>
      <c r="I147" s="13"/>
      <c r="J147" s="13" t="s">
        <v>1295</v>
      </c>
      <c r="K147" s="13"/>
      <c r="L147" s="13" t="s">
        <v>1296</v>
      </c>
      <c r="M147" s="13" t="s">
        <v>1297</v>
      </c>
      <c r="N147" s="13"/>
    </row>
    <row r="148" s="8" customFormat="1" spans="1:14">
      <c r="A148" s="13" t="s">
        <v>1137</v>
      </c>
      <c r="B148" s="13" t="s">
        <v>1298</v>
      </c>
      <c r="C148" s="13" t="s">
        <v>1176</v>
      </c>
      <c r="D148" s="13" t="s">
        <v>80</v>
      </c>
      <c r="E148" s="13">
        <v>5930.94</v>
      </c>
      <c r="F148" s="13">
        <v>177.93</v>
      </c>
      <c r="G148" s="13">
        <v>1</v>
      </c>
      <c r="H148" s="13" t="s">
        <v>31</v>
      </c>
      <c r="I148" s="13"/>
      <c r="J148" s="13" t="s">
        <v>1177</v>
      </c>
      <c r="K148" s="13"/>
      <c r="L148" s="13" t="s">
        <v>1299</v>
      </c>
      <c r="M148" s="13" t="s">
        <v>1300</v>
      </c>
      <c r="N148" s="13"/>
    </row>
    <row r="149" s="8" customFormat="1" spans="1:14">
      <c r="A149" s="13" t="s">
        <v>1137</v>
      </c>
      <c r="B149" s="13" t="s">
        <v>1301</v>
      </c>
      <c r="C149" s="13" t="s">
        <v>398</v>
      </c>
      <c r="D149" s="13" t="s">
        <v>41</v>
      </c>
      <c r="E149" s="13">
        <v>3685.23</v>
      </c>
      <c r="F149" s="13">
        <v>110.56</v>
      </c>
      <c r="G149" s="13">
        <v>1</v>
      </c>
      <c r="H149" s="13" t="s">
        <v>24</v>
      </c>
      <c r="I149" s="13"/>
      <c r="J149" s="13" t="s">
        <v>887</v>
      </c>
      <c r="K149" s="13"/>
      <c r="L149" s="13" t="s">
        <v>1302</v>
      </c>
      <c r="M149" s="13" t="s">
        <v>1303</v>
      </c>
      <c r="N149" s="13"/>
    </row>
    <row r="150" s="8" customFormat="1" spans="1:14">
      <c r="A150" s="13" t="s">
        <v>1137</v>
      </c>
      <c r="B150" s="13" t="s">
        <v>1304</v>
      </c>
      <c r="C150" s="13" t="s">
        <v>234</v>
      </c>
      <c r="D150" s="13" t="s">
        <v>41</v>
      </c>
      <c r="E150" s="13">
        <v>3546.14</v>
      </c>
      <c r="F150" s="13">
        <v>106.38</v>
      </c>
      <c r="G150" s="13">
        <v>1</v>
      </c>
      <c r="H150" s="13" t="s">
        <v>24</v>
      </c>
      <c r="I150" s="13"/>
      <c r="J150" s="13" t="s">
        <v>728</v>
      </c>
      <c r="K150" s="13"/>
      <c r="L150" s="13" t="s">
        <v>1305</v>
      </c>
      <c r="M150" s="13" t="s">
        <v>1306</v>
      </c>
      <c r="N150" s="13"/>
    </row>
    <row r="151" s="8" customFormat="1" spans="1:14">
      <c r="A151" s="13" t="s">
        <v>1137</v>
      </c>
      <c r="B151" s="13" t="s">
        <v>1307</v>
      </c>
      <c r="C151" s="13" t="s">
        <v>234</v>
      </c>
      <c r="D151" s="13" t="s">
        <v>41</v>
      </c>
      <c r="E151" s="13">
        <v>2594.87</v>
      </c>
      <c r="F151" s="13">
        <v>112.8</v>
      </c>
      <c r="G151" s="13">
        <v>1</v>
      </c>
      <c r="H151" s="13" t="s">
        <v>24</v>
      </c>
      <c r="I151" s="13"/>
      <c r="J151" s="13" t="s">
        <v>728</v>
      </c>
      <c r="K151" s="13"/>
      <c r="L151" s="13" t="s">
        <v>1308</v>
      </c>
      <c r="M151" s="13" t="s">
        <v>1309</v>
      </c>
      <c r="N151" s="13"/>
    </row>
    <row r="152" s="8" customFormat="1" spans="1:14">
      <c r="A152" s="13" t="s">
        <v>1137</v>
      </c>
      <c r="B152" s="13" t="s">
        <v>1310</v>
      </c>
      <c r="C152" s="13" t="s">
        <v>234</v>
      </c>
      <c r="D152" s="13" t="s">
        <v>41</v>
      </c>
      <c r="E152" s="13">
        <v>3673.55</v>
      </c>
      <c r="F152" s="13">
        <v>110.21</v>
      </c>
      <c r="G152" s="13">
        <v>1</v>
      </c>
      <c r="H152" s="13" t="s">
        <v>31</v>
      </c>
      <c r="I152" s="13"/>
      <c r="J152" s="13" t="s">
        <v>863</v>
      </c>
      <c r="K152" s="13"/>
      <c r="L152" s="13" t="s">
        <v>1311</v>
      </c>
      <c r="M152" s="13" t="s">
        <v>1312</v>
      </c>
      <c r="N152" s="13"/>
    </row>
    <row r="153" s="8" customFormat="1" spans="1:14">
      <c r="A153" s="13" t="s">
        <v>1137</v>
      </c>
      <c r="B153" s="13" t="s">
        <v>1313</v>
      </c>
      <c r="C153" s="13" t="s">
        <v>234</v>
      </c>
      <c r="D153" s="13" t="s">
        <v>41</v>
      </c>
      <c r="E153" s="13">
        <v>3516.12</v>
      </c>
      <c r="F153" s="13">
        <v>105.48</v>
      </c>
      <c r="G153" s="13">
        <v>1</v>
      </c>
      <c r="H153" s="13" t="s">
        <v>24</v>
      </c>
      <c r="I153" s="13"/>
      <c r="J153" s="13" t="s">
        <v>728</v>
      </c>
      <c r="K153" s="13"/>
      <c r="L153" s="13" t="s">
        <v>1314</v>
      </c>
      <c r="M153" s="13" t="s">
        <v>1315</v>
      </c>
      <c r="N153" s="13"/>
    </row>
    <row r="154" s="8" customFormat="1" spans="1:14">
      <c r="A154" s="13" t="s">
        <v>1137</v>
      </c>
      <c r="B154" s="13" t="s">
        <v>1316</v>
      </c>
      <c r="C154" s="13" t="s">
        <v>234</v>
      </c>
      <c r="D154" s="13" t="s">
        <v>41</v>
      </c>
      <c r="E154" s="13">
        <v>3423.46</v>
      </c>
      <c r="F154" s="13">
        <v>102.7</v>
      </c>
      <c r="G154" s="13">
        <v>1</v>
      </c>
      <c r="H154" s="13" t="s">
        <v>24</v>
      </c>
      <c r="I154" s="13"/>
      <c r="J154" s="13" t="s">
        <v>728</v>
      </c>
      <c r="K154" s="13"/>
      <c r="L154" s="13" t="s">
        <v>1317</v>
      </c>
      <c r="M154" s="13" t="s">
        <v>1318</v>
      </c>
      <c r="N154" s="13"/>
    </row>
    <row r="155" s="8" customFormat="1" spans="1:14">
      <c r="A155" s="13" t="s">
        <v>1137</v>
      </c>
      <c r="B155" s="13" t="s">
        <v>1319</v>
      </c>
      <c r="C155" s="13" t="s">
        <v>234</v>
      </c>
      <c r="D155" s="13" t="s">
        <v>41</v>
      </c>
      <c r="E155" s="13">
        <v>3214.28</v>
      </c>
      <c r="F155" s="13">
        <v>96.43</v>
      </c>
      <c r="G155" s="13">
        <v>1</v>
      </c>
      <c r="H155" s="13" t="s">
        <v>24</v>
      </c>
      <c r="I155" s="13"/>
      <c r="J155" s="13" t="s">
        <v>728</v>
      </c>
      <c r="K155" s="13"/>
      <c r="L155" s="13" t="s">
        <v>1320</v>
      </c>
      <c r="M155" s="13" t="s">
        <v>1321</v>
      </c>
      <c r="N155" s="13"/>
    </row>
    <row r="156" s="8" customFormat="1" spans="1:14">
      <c r="A156" s="13" t="s">
        <v>1137</v>
      </c>
      <c r="B156" s="13" t="s">
        <v>1322</v>
      </c>
      <c r="C156" s="13" t="s">
        <v>234</v>
      </c>
      <c r="D156" s="13" t="s">
        <v>41</v>
      </c>
      <c r="E156" s="13">
        <v>3546.14</v>
      </c>
      <c r="F156" s="13">
        <v>106.38</v>
      </c>
      <c r="G156" s="13">
        <v>1</v>
      </c>
      <c r="H156" s="13" t="s">
        <v>24</v>
      </c>
      <c r="I156" s="13"/>
      <c r="J156" s="13" t="s">
        <v>728</v>
      </c>
      <c r="K156" s="13"/>
      <c r="L156" s="13" t="s">
        <v>1323</v>
      </c>
      <c r="M156" s="13" t="s">
        <v>1324</v>
      </c>
      <c r="N156" s="13"/>
    </row>
    <row r="157" s="8" customFormat="1" spans="1:14">
      <c r="A157" s="13" t="s">
        <v>1137</v>
      </c>
      <c r="B157" s="13" t="s">
        <v>1325</v>
      </c>
      <c r="C157" s="13" t="s">
        <v>234</v>
      </c>
      <c r="D157" s="13" t="s">
        <v>41</v>
      </c>
      <c r="E157" s="13">
        <v>3546.14</v>
      </c>
      <c r="F157" s="13">
        <v>106.38</v>
      </c>
      <c r="G157" s="13">
        <v>1</v>
      </c>
      <c r="H157" s="13" t="s">
        <v>24</v>
      </c>
      <c r="I157" s="13"/>
      <c r="J157" s="13" t="s">
        <v>728</v>
      </c>
      <c r="K157" s="13"/>
      <c r="L157" s="13" t="s">
        <v>1326</v>
      </c>
      <c r="M157" s="13" t="s">
        <v>1327</v>
      </c>
      <c r="N157" s="13"/>
    </row>
    <row r="158" s="8" customFormat="1" spans="1:14">
      <c r="A158" s="13" t="s">
        <v>1137</v>
      </c>
      <c r="B158" s="13" t="s">
        <v>1328</v>
      </c>
      <c r="C158" s="13" t="s">
        <v>234</v>
      </c>
      <c r="D158" s="13" t="s">
        <v>41</v>
      </c>
      <c r="E158" s="13">
        <v>6659.17</v>
      </c>
      <c r="F158" s="13">
        <v>832.33</v>
      </c>
      <c r="G158" s="13">
        <v>1</v>
      </c>
      <c r="H158" s="13" t="s">
        <v>24</v>
      </c>
      <c r="I158" s="13"/>
      <c r="J158" s="13" t="s">
        <v>839</v>
      </c>
      <c r="K158" s="13"/>
      <c r="L158" s="13" t="s">
        <v>1329</v>
      </c>
      <c r="M158" s="13" t="s">
        <v>1330</v>
      </c>
      <c r="N158" s="13"/>
    </row>
    <row r="159" s="8" customFormat="1" spans="1:14">
      <c r="A159" s="13" t="s">
        <v>1137</v>
      </c>
      <c r="B159" s="13" t="s">
        <v>1331</v>
      </c>
      <c r="C159" s="13" t="s">
        <v>234</v>
      </c>
      <c r="D159" s="13" t="s">
        <v>41</v>
      </c>
      <c r="E159" s="13">
        <v>3115.88</v>
      </c>
      <c r="F159" s="13">
        <v>93.48</v>
      </c>
      <c r="G159" s="13">
        <v>1</v>
      </c>
      <c r="H159" s="13" t="s">
        <v>24</v>
      </c>
      <c r="I159" s="13"/>
      <c r="J159" s="13" t="s">
        <v>728</v>
      </c>
      <c r="K159" s="13"/>
      <c r="L159" s="13" t="s">
        <v>1332</v>
      </c>
      <c r="M159" s="13" t="s">
        <v>1333</v>
      </c>
      <c r="N159" s="13"/>
    </row>
    <row r="160" s="8" customFormat="1" spans="1:14">
      <c r="A160" s="13" t="s">
        <v>1137</v>
      </c>
      <c r="B160" s="13" t="s">
        <v>1334</v>
      </c>
      <c r="C160" s="13" t="s">
        <v>398</v>
      </c>
      <c r="D160" s="13" t="s">
        <v>41</v>
      </c>
      <c r="E160" s="13">
        <v>4633.76</v>
      </c>
      <c r="F160" s="13">
        <v>139.01</v>
      </c>
      <c r="G160" s="13">
        <v>1</v>
      </c>
      <c r="H160" s="13" t="s">
        <v>24</v>
      </c>
      <c r="I160" s="13"/>
      <c r="J160" s="13" t="s">
        <v>859</v>
      </c>
      <c r="K160" s="13"/>
      <c r="L160" s="13" t="s">
        <v>1335</v>
      </c>
      <c r="M160" s="13" t="s">
        <v>1336</v>
      </c>
      <c r="N160" s="13"/>
    </row>
    <row r="161" s="8" customFormat="1" spans="1:14">
      <c r="A161" s="13" t="s">
        <v>1137</v>
      </c>
      <c r="B161" s="13" t="s">
        <v>1337</v>
      </c>
      <c r="C161" s="13" t="s">
        <v>350</v>
      </c>
      <c r="D161" s="13" t="s">
        <v>80</v>
      </c>
      <c r="E161" s="13">
        <v>6632.69</v>
      </c>
      <c r="F161" s="13">
        <v>198.98</v>
      </c>
      <c r="G161" s="13">
        <v>1</v>
      </c>
      <c r="H161" s="13" t="s">
        <v>59</v>
      </c>
      <c r="I161" s="13"/>
      <c r="J161" s="13" t="s">
        <v>638</v>
      </c>
      <c r="K161" s="13"/>
      <c r="L161" s="13" t="s">
        <v>1338</v>
      </c>
      <c r="M161" s="13" t="s">
        <v>1339</v>
      </c>
      <c r="N161" s="13"/>
    </row>
    <row r="162" s="8" customFormat="1" spans="1:14">
      <c r="A162" s="13" t="s">
        <v>1137</v>
      </c>
      <c r="B162" s="13" t="s">
        <v>1340</v>
      </c>
      <c r="C162" s="13" t="s">
        <v>214</v>
      </c>
      <c r="D162" s="13" t="s">
        <v>80</v>
      </c>
      <c r="E162" s="13">
        <v>257.5</v>
      </c>
      <c r="F162" s="13">
        <v>7.73</v>
      </c>
      <c r="G162" s="13">
        <v>1</v>
      </c>
      <c r="H162" s="13" t="s">
        <v>31</v>
      </c>
      <c r="I162" s="13"/>
      <c r="J162" s="13" t="s">
        <v>867</v>
      </c>
      <c r="K162" s="13"/>
      <c r="L162" s="13" t="s">
        <v>1341</v>
      </c>
      <c r="M162" s="13" t="s">
        <v>1342</v>
      </c>
      <c r="N162" s="13"/>
    </row>
    <row r="163" s="8" customFormat="1" spans="1:14">
      <c r="A163" s="13" t="s">
        <v>1137</v>
      </c>
      <c r="B163" s="13" t="s">
        <v>1343</v>
      </c>
      <c r="C163" s="13" t="s">
        <v>234</v>
      </c>
      <c r="D163" s="13" t="s">
        <v>41</v>
      </c>
      <c r="E163" s="13">
        <v>3543.85</v>
      </c>
      <c r="F163" s="13">
        <v>106.32</v>
      </c>
      <c r="G163" s="13">
        <v>1</v>
      </c>
      <c r="H163" s="13" t="s">
        <v>24</v>
      </c>
      <c r="I163" s="13"/>
      <c r="J163" s="13" t="s">
        <v>1118</v>
      </c>
      <c r="K163" s="13"/>
      <c r="L163" s="13" t="s">
        <v>1344</v>
      </c>
      <c r="M163" s="13" t="s">
        <v>1345</v>
      </c>
      <c r="N163" s="13"/>
    </row>
    <row r="164" s="8" customFormat="1" spans="1:14">
      <c r="A164" s="13" t="s">
        <v>1137</v>
      </c>
      <c r="B164" s="13" t="s">
        <v>1346</v>
      </c>
      <c r="C164" s="13" t="s">
        <v>234</v>
      </c>
      <c r="D164" s="13" t="s">
        <v>41</v>
      </c>
      <c r="E164" s="13">
        <v>2762.03</v>
      </c>
      <c r="F164" s="13">
        <v>82.86</v>
      </c>
      <c r="G164" s="13">
        <v>1</v>
      </c>
      <c r="H164" s="13" t="s">
        <v>24</v>
      </c>
      <c r="I164" s="13"/>
      <c r="J164" s="13" t="s">
        <v>728</v>
      </c>
      <c r="K164" s="13"/>
      <c r="L164" s="13" t="s">
        <v>1347</v>
      </c>
      <c r="M164" s="13" t="s">
        <v>1348</v>
      </c>
      <c r="N164" s="13"/>
    </row>
    <row r="165" s="8" customFormat="1" spans="1:14">
      <c r="A165" s="13" t="s">
        <v>1137</v>
      </c>
      <c r="B165" s="13" t="s">
        <v>1349</v>
      </c>
      <c r="C165" s="13" t="s">
        <v>48</v>
      </c>
      <c r="D165" s="13" t="s">
        <v>48</v>
      </c>
      <c r="E165" s="13">
        <v>8998.16</v>
      </c>
      <c r="F165" s="13">
        <v>269.94</v>
      </c>
      <c r="G165" s="13">
        <v>1</v>
      </c>
      <c r="H165" s="13" t="s">
        <v>56</v>
      </c>
      <c r="I165" s="13"/>
      <c r="J165" s="13" t="s">
        <v>1114</v>
      </c>
      <c r="K165" s="13"/>
      <c r="L165" s="13" t="s">
        <v>1350</v>
      </c>
      <c r="M165" s="13" t="s">
        <v>1351</v>
      </c>
      <c r="N165" s="13"/>
    </row>
    <row r="166" s="8" customFormat="1" spans="1:14">
      <c r="A166" s="13" t="s">
        <v>1137</v>
      </c>
      <c r="B166" s="13" t="s">
        <v>1352</v>
      </c>
      <c r="C166" s="13" t="s">
        <v>234</v>
      </c>
      <c r="D166" s="13" t="s">
        <v>41</v>
      </c>
      <c r="E166" s="13">
        <v>2594.87</v>
      </c>
      <c r="F166" s="13">
        <v>147.76</v>
      </c>
      <c r="G166" s="13">
        <v>1</v>
      </c>
      <c r="H166" s="13" t="s">
        <v>24</v>
      </c>
      <c r="I166" s="13"/>
      <c r="J166" s="13" t="s">
        <v>728</v>
      </c>
      <c r="K166" s="13"/>
      <c r="L166" s="13" t="s">
        <v>1353</v>
      </c>
      <c r="M166" s="13" t="s">
        <v>1354</v>
      </c>
      <c r="N166" s="13"/>
    </row>
    <row r="167" s="8" customFormat="1" spans="1:14">
      <c r="A167" s="13" t="s">
        <v>1137</v>
      </c>
      <c r="B167" s="13" t="s">
        <v>1355</v>
      </c>
      <c r="C167" s="13" t="s">
        <v>1270</v>
      </c>
      <c r="D167" s="13" t="s">
        <v>48</v>
      </c>
      <c r="E167" s="13">
        <v>6155.25</v>
      </c>
      <c r="F167" s="13">
        <v>184.66</v>
      </c>
      <c r="G167" s="13">
        <v>1</v>
      </c>
      <c r="H167" s="13" t="s">
        <v>31</v>
      </c>
      <c r="I167" s="13"/>
      <c r="J167" s="13" t="s">
        <v>1270</v>
      </c>
      <c r="K167" s="13"/>
      <c r="L167" s="13" t="s">
        <v>1356</v>
      </c>
      <c r="M167" s="13" t="s">
        <v>1357</v>
      </c>
      <c r="N167" s="13"/>
    </row>
    <row r="168" s="8" customFormat="1" spans="1:14">
      <c r="A168" s="13" t="s">
        <v>1137</v>
      </c>
      <c r="B168" s="13" t="s">
        <v>1358</v>
      </c>
      <c r="C168" s="13" t="s">
        <v>345</v>
      </c>
      <c r="D168" s="13" t="s">
        <v>78</v>
      </c>
      <c r="E168" s="13">
        <v>3625.39</v>
      </c>
      <c r="F168" s="13">
        <v>108.76</v>
      </c>
      <c r="G168" s="13">
        <v>1</v>
      </c>
      <c r="H168" s="13" t="s">
        <v>59</v>
      </c>
      <c r="I168" s="13"/>
      <c r="J168" s="13" t="s">
        <v>911</v>
      </c>
      <c r="K168" s="13"/>
      <c r="L168" s="13" t="s">
        <v>1359</v>
      </c>
      <c r="M168" s="13" t="s">
        <v>1360</v>
      </c>
      <c r="N168" s="13"/>
    </row>
    <row r="169" s="8" customFormat="1" spans="1:14">
      <c r="A169" s="13" t="s">
        <v>1137</v>
      </c>
      <c r="B169" s="13" t="s">
        <v>1361</v>
      </c>
      <c r="C169" s="13" t="s">
        <v>350</v>
      </c>
      <c r="D169" s="13" t="s">
        <v>80</v>
      </c>
      <c r="E169" s="13">
        <v>6164.98</v>
      </c>
      <c r="F169" s="13">
        <v>184.95</v>
      </c>
      <c r="G169" s="13">
        <v>1</v>
      </c>
      <c r="H169" s="13" t="s">
        <v>59</v>
      </c>
      <c r="I169" s="13"/>
      <c r="J169" s="13" t="s">
        <v>638</v>
      </c>
      <c r="K169" s="13"/>
      <c r="L169" s="13" t="s">
        <v>1362</v>
      </c>
      <c r="M169" s="13" t="s">
        <v>1363</v>
      </c>
      <c r="N169" s="13"/>
    </row>
    <row r="170" s="8" customFormat="1" spans="1:14">
      <c r="A170" s="13" t="s">
        <v>1137</v>
      </c>
      <c r="B170" s="13" t="s">
        <v>1364</v>
      </c>
      <c r="C170" s="13" t="s">
        <v>214</v>
      </c>
      <c r="D170" s="13" t="s">
        <v>78</v>
      </c>
      <c r="E170" s="13">
        <v>2019.43</v>
      </c>
      <c r="F170" s="13">
        <v>60.58</v>
      </c>
      <c r="G170" s="13">
        <v>1</v>
      </c>
      <c r="H170" s="13" t="s">
        <v>31</v>
      </c>
      <c r="I170" s="13"/>
      <c r="J170" s="13" t="s">
        <v>949</v>
      </c>
      <c r="K170" s="13"/>
      <c r="L170" s="13" t="s">
        <v>1365</v>
      </c>
      <c r="M170" s="13" t="s">
        <v>1366</v>
      </c>
      <c r="N170" s="13"/>
    </row>
    <row r="171" s="8" customFormat="1" spans="1:14">
      <c r="A171" s="13" t="s">
        <v>1137</v>
      </c>
      <c r="B171" s="13" t="s">
        <v>1367</v>
      </c>
      <c r="C171" s="13" t="s">
        <v>214</v>
      </c>
      <c r="D171" s="13" t="s">
        <v>80</v>
      </c>
      <c r="E171" s="13">
        <v>257.5</v>
      </c>
      <c r="F171" s="13">
        <v>7.73</v>
      </c>
      <c r="G171" s="13">
        <v>1</v>
      </c>
      <c r="H171" s="13" t="s">
        <v>31</v>
      </c>
      <c r="I171" s="13"/>
      <c r="J171" s="13" t="s">
        <v>867</v>
      </c>
      <c r="K171" s="13"/>
      <c r="L171" s="13" t="s">
        <v>1368</v>
      </c>
      <c r="M171" s="13" t="s">
        <v>1369</v>
      </c>
      <c r="N171" s="13"/>
    </row>
    <row r="172" s="8" customFormat="1" spans="1:14">
      <c r="A172" s="13" t="s">
        <v>1137</v>
      </c>
      <c r="B172" s="13" t="s">
        <v>1370</v>
      </c>
      <c r="C172" s="13" t="s">
        <v>350</v>
      </c>
      <c r="D172" s="13" t="s">
        <v>80</v>
      </c>
      <c r="E172" s="13">
        <v>4252.75</v>
      </c>
      <c r="F172" s="13">
        <v>127.58</v>
      </c>
      <c r="G172" s="13">
        <v>1</v>
      </c>
      <c r="H172" s="13" t="s">
        <v>59</v>
      </c>
      <c r="I172" s="13"/>
      <c r="J172" s="13" t="s">
        <v>1371</v>
      </c>
      <c r="K172" s="13"/>
      <c r="L172" s="13" t="s">
        <v>1372</v>
      </c>
      <c r="M172" s="13" t="s">
        <v>1373</v>
      </c>
      <c r="N172" s="13"/>
    </row>
    <row r="173" s="8" customFormat="1" spans="1:14">
      <c r="A173" s="13" t="s">
        <v>1137</v>
      </c>
      <c r="B173" s="13" t="s">
        <v>1374</v>
      </c>
      <c r="C173" s="13" t="s">
        <v>1375</v>
      </c>
      <c r="D173" s="13" t="s">
        <v>80</v>
      </c>
      <c r="E173" s="13">
        <v>7678.52</v>
      </c>
      <c r="F173" s="13">
        <v>230.36</v>
      </c>
      <c r="G173" s="13">
        <v>1</v>
      </c>
      <c r="H173" s="13" t="s">
        <v>59</v>
      </c>
      <c r="I173" s="13"/>
      <c r="J173" s="13" t="s">
        <v>1375</v>
      </c>
      <c r="K173" s="13"/>
      <c r="L173" s="13" t="s">
        <v>1376</v>
      </c>
      <c r="M173" s="13" t="s">
        <v>1377</v>
      </c>
      <c r="N173" s="13"/>
    </row>
    <row r="174" s="8" customFormat="1" spans="1:14">
      <c r="A174" s="13" t="s">
        <v>1137</v>
      </c>
      <c r="B174" s="13" t="s">
        <v>1378</v>
      </c>
      <c r="C174" s="13" t="s">
        <v>350</v>
      </c>
      <c r="D174" s="13" t="s">
        <v>80</v>
      </c>
      <c r="E174" s="13">
        <v>6164.98</v>
      </c>
      <c r="F174" s="13">
        <v>184.95</v>
      </c>
      <c r="G174" s="13">
        <v>1</v>
      </c>
      <c r="H174" s="13" t="s">
        <v>59</v>
      </c>
      <c r="I174" s="13"/>
      <c r="J174" s="13" t="s">
        <v>638</v>
      </c>
      <c r="K174" s="13"/>
      <c r="L174" s="13" t="s">
        <v>1379</v>
      </c>
      <c r="M174" s="13" t="s">
        <v>1380</v>
      </c>
      <c r="N174" s="13"/>
    </row>
    <row r="175" s="8" customFormat="1" spans="1:14">
      <c r="A175" s="13" t="s">
        <v>1137</v>
      </c>
      <c r="B175" s="13" t="s">
        <v>1381</v>
      </c>
      <c r="C175" s="13" t="s">
        <v>214</v>
      </c>
      <c r="D175" s="13" t="s">
        <v>80</v>
      </c>
      <c r="E175" s="13">
        <v>5247.21</v>
      </c>
      <c r="F175" s="13">
        <v>157.42</v>
      </c>
      <c r="G175" s="13">
        <v>1</v>
      </c>
      <c r="H175" s="13" t="s">
        <v>31</v>
      </c>
      <c r="I175" s="13"/>
      <c r="J175" s="13" t="s">
        <v>949</v>
      </c>
      <c r="K175" s="13"/>
      <c r="L175" s="13" t="s">
        <v>1382</v>
      </c>
      <c r="M175" s="13" t="s">
        <v>1383</v>
      </c>
      <c r="N175" s="13"/>
    </row>
    <row r="176" s="8" customFormat="1" spans="1:14">
      <c r="A176" s="13" t="s">
        <v>1137</v>
      </c>
      <c r="B176" s="13" t="s">
        <v>1384</v>
      </c>
      <c r="C176" s="13" t="s">
        <v>48</v>
      </c>
      <c r="D176" s="13" t="s">
        <v>48</v>
      </c>
      <c r="E176" s="13">
        <v>7606.88</v>
      </c>
      <c r="F176" s="13">
        <v>228.21</v>
      </c>
      <c r="G176" s="13">
        <v>1</v>
      </c>
      <c r="H176" s="13" t="s">
        <v>56</v>
      </c>
      <c r="I176" s="13"/>
      <c r="J176" s="13" t="s">
        <v>1114</v>
      </c>
      <c r="K176" s="13"/>
      <c r="L176" s="13" t="s">
        <v>1385</v>
      </c>
      <c r="M176" s="13" t="s">
        <v>1386</v>
      </c>
      <c r="N176" s="13"/>
    </row>
    <row r="177" s="8" customFormat="1" spans="1:14">
      <c r="A177" s="13" t="s">
        <v>1137</v>
      </c>
      <c r="B177" s="13" t="s">
        <v>1387</v>
      </c>
      <c r="C177" s="13" t="s">
        <v>345</v>
      </c>
      <c r="D177" s="13" t="s">
        <v>78</v>
      </c>
      <c r="E177" s="13">
        <v>3470.24</v>
      </c>
      <c r="F177" s="13">
        <v>104.11</v>
      </c>
      <c r="G177" s="13">
        <v>1</v>
      </c>
      <c r="H177" s="13" t="s">
        <v>59</v>
      </c>
      <c r="I177" s="13"/>
      <c r="J177" s="13" t="s">
        <v>911</v>
      </c>
      <c r="K177" s="13"/>
      <c r="L177" s="13" t="s">
        <v>1388</v>
      </c>
      <c r="M177" s="13" t="s">
        <v>1389</v>
      </c>
      <c r="N177" s="13"/>
    </row>
    <row r="178" s="8" customFormat="1" spans="1:14">
      <c r="A178" s="13" t="s">
        <v>1137</v>
      </c>
      <c r="B178" s="13" t="s">
        <v>1390</v>
      </c>
      <c r="C178" s="13" t="s">
        <v>214</v>
      </c>
      <c r="D178" s="13" t="s">
        <v>78</v>
      </c>
      <c r="E178" s="13">
        <v>1183.19</v>
      </c>
      <c r="F178" s="13">
        <v>35.5</v>
      </c>
      <c r="G178" s="13">
        <v>1</v>
      </c>
      <c r="H178" s="13" t="s">
        <v>31</v>
      </c>
      <c r="I178" s="13"/>
      <c r="J178" s="13" t="s">
        <v>1391</v>
      </c>
      <c r="K178" s="13"/>
      <c r="L178" s="13" t="s">
        <v>1392</v>
      </c>
      <c r="M178" s="13" t="s">
        <v>1393</v>
      </c>
      <c r="N178" s="13"/>
    </row>
    <row r="179" s="8" customFormat="1" spans="1:14">
      <c r="A179" s="13" t="s">
        <v>1137</v>
      </c>
      <c r="B179" s="13" t="s">
        <v>1394</v>
      </c>
      <c r="C179" s="13" t="s">
        <v>1395</v>
      </c>
      <c r="D179" s="13" t="s">
        <v>80</v>
      </c>
      <c r="E179" s="13">
        <v>6886.84</v>
      </c>
      <c r="F179" s="13">
        <v>206.61</v>
      </c>
      <c r="G179" s="13">
        <v>1</v>
      </c>
      <c r="H179" s="13" t="s">
        <v>59</v>
      </c>
      <c r="I179" s="13"/>
      <c r="J179" s="13" t="s">
        <v>1046</v>
      </c>
      <c r="K179" s="13"/>
      <c r="L179" s="13" t="s">
        <v>1396</v>
      </c>
      <c r="M179" s="13" t="s">
        <v>1397</v>
      </c>
      <c r="N179" s="13"/>
    </row>
    <row r="180" s="8" customFormat="1" spans="1:14">
      <c r="A180" s="13" t="s">
        <v>1137</v>
      </c>
      <c r="B180" s="13" t="s">
        <v>1398</v>
      </c>
      <c r="C180" s="13" t="s">
        <v>214</v>
      </c>
      <c r="D180" s="13" t="s">
        <v>80</v>
      </c>
      <c r="E180" s="13">
        <v>154.5</v>
      </c>
      <c r="F180" s="13">
        <v>4.64</v>
      </c>
      <c r="G180" s="13">
        <v>1</v>
      </c>
      <c r="H180" s="13" t="s">
        <v>31</v>
      </c>
      <c r="I180" s="13"/>
      <c r="J180" s="13" t="s">
        <v>1177</v>
      </c>
      <c r="K180" s="13"/>
      <c r="L180" s="13" t="s">
        <v>1399</v>
      </c>
      <c r="M180" s="13" t="s">
        <v>1400</v>
      </c>
      <c r="N180" s="13"/>
    </row>
    <row r="181" s="8" customFormat="1" spans="1:14">
      <c r="A181" s="13" t="s">
        <v>1137</v>
      </c>
      <c r="B181" s="13" t="s">
        <v>1401</v>
      </c>
      <c r="C181" s="13" t="s">
        <v>214</v>
      </c>
      <c r="D181" s="13" t="s">
        <v>78</v>
      </c>
      <c r="E181" s="13">
        <v>154.5</v>
      </c>
      <c r="F181" s="13">
        <v>4.64</v>
      </c>
      <c r="G181" s="13">
        <v>1</v>
      </c>
      <c r="H181" s="13" t="s">
        <v>31</v>
      </c>
      <c r="I181" s="13"/>
      <c r="J181" s="13" t="s">
        <v>956</v>
      </c>
      <c r="K181" s="13"/>
      <c r="L181" s="13" t="s">
        <v>1402</v>
      </c>
      <c r="M181" s="13" t="s">
        <v>1403</v>
      </c>
      <c r="N181" s="13"/>
    </row>
    <row r="182" s="8" customFormat="1" spans="1:14">
      <c r="A182" s="13" t="s">
        <v>1137</v>
      </c>
      <c r="B182" s="13" t="s">
        <v>1404</v>
      </c>
      <c r="C182" s="13" t="s">
        <v>350</v>
      </c>
      <c r="D182" s="13" t="s">
        <v>80</v>
      </c>
      <c r="E182" s="13">
        <v>6164.98</v>
      </c>
      <c r="F182" s="13">
        <v>184.95</v>
      </c>
      <c r="G182" s="13">
        <v>1</v>
      </c>
      <c r="H182" s="13" t="s">
        <v>59</v>
      </c>
      <c r="I182" s="13"/>
      <c r="J182" s="13" t="s">
        <v>638</v>
      </c>
      <c r="K182" s="13"/>
      <c r="L182" s="13" t="s">
        <v>1405</v>
      </c>
      <c r="M182" s="13" t="s">
        <v>1406</v>
      </c>
      <c r="N182" s="13"/>
    </row>
    <row r="183" s="8" customFormat="1" spans="1:14">
      <c r="A183" s="13" t="s">
        <v>1137</v>
      </c>
      <c r="B183" s="13" t="s">
        <v>1407</v>
      </c>
      <c r="C183" s="13" t="s">
        <v>214</v>
      </c>
      <c r="D183" s="13" t="s">
        <v>80</v>
      </c>
      <c r="E183" s="13">
        <v>231.75</v>
      </c>
      <c r="F183" s="13">
        <v>6.95</v>
      </c>
      <c r="G183" s="13">
        <v>1</v>
      </c>
      <c r="H183" s="13" t="s">
        <v>31</v>
      </c>
      <c r="I183" s="13"/>
      <c r="J183" s="13" t="s">
        <v>867</v>
      </c>
      <c r="K183" s="13"/>
      <c r="L183" s="13" t="s">
        <v>1408</v>
      </c>
      <c r="M183" s="13" t="s">
        <v>1409</v>
      </c>
      <c r="N183" s="13"/>
    </row>
    <row r="184" s="8" customFormat="1" spans="1:14">
      <c r="A184" s="13" t="s">
        <v>830</v>
      </c>
      <c r="B184" s="91" t="s">
        <v>1410</v>
      </c>
      <c r="C184" s="14" t="s">
        <v>93</v>
      </c>
      <c r="D184" s="14" t="s">
        <v>93</v>
      </c>
      <c r="E184" s="14">
        <v>6408.38</v>
      </c>
      <c r="F184" s="14">
        <v>192.25</v>
      </c>
      <c r="G184" s="13">
        <v>1</v>
      </c>
      <c r="H184" s="14" t="s">
        <v>31</v>
      </c>
      <c r="I184" s="13"/>
      <c r="J184" s="14" t="s">
        <v>1411</v>
      </c>
      <c r="K184" s="13"/>
      <c r="L184" s="14" t="s">
        <v>1004</v>
      </c>
      <c r="M184" s="14" t="s">
        <v>1005</v>
      </c>
      <c r="N184" s="13"/>
    </row>
    <row r="185" s="8" customFormat="1" spans="1:14">
      <c r="A185" s="13" t="s">
        <v>1137</v>
      </c>
      <c r="B185" s="91" t="s">
        <v>1412</v>
      </c>
      <c r="C185" s="14" t="s">
        <v>93</v>
      </c>
      <c r="D185" s="14" t="s">
        <v>93</v>
      </c>
      <c r="E185" s="14">
        <v>6423.63</v>
      </c>
      <c r="F185" s="14">
        <v>192.71</v>
      </c>
      <c r="G185" s="13">
        <v>1</v>
      </c>
      <c r="H185" s="14" t="s">
        <v>31</v>
      </c>
      <c r="I185" s="13"/>
      <c r="J185" s="14" t="s">
        <v>1411</v>
      </c>
      <c r="K185" s="13"/>
      <c r="L185" s="14" t="s">
        <v>1413</v>
      </c>
      <c r="M185" s="14" t="s">
        <v>1414</v>
      </c>
      <c r="N185" s="13"/>
    </row>
    <row r="186" s="8" customFormat="1" spans="1:14">
      <c r="A186" s="13" t="s">
        <v>453</v>
      </c>
      <c r="B186" s="13" t="s">
        <v>453</v>
      </c>
      <c r="C186" s="13" t="s">
        <v>234</v>
      </c>
      <c r="D186" s="13" t="s">
        <v>41</v>
      </c>
      <c r="E186" s="13" t="s">
        <v>453</v>
      </c>
      <c r="F186" s="13" t="s">
        <v>453</v>
      </c>
      <c r="G186" s="13">
        <v>8</v>
      </c>
      <c r="H186" s="13" t="s">
        <v>31</v>
      </c>
      <c r="I186" s="13"/>
      <c r="J186" s="13" t="s">
        <v>728</v>
      </c>
      <c r="K186" s="13"/>
      <c r="L186" s="13" t="s">
        <v>453</v>
      </c>
      <c r="M186" s="13" t="s">
        <v>453</v>
      </c>
      <c r="N186" s="13" t="s">
        <v>1415</v>
      </c>
    </row>
    <row r="187" s="8" customFormat="1" spans="1:14">
      <c r="A187" s="13" t="s">
        <v>453</v>
      </c>
      <c r="B187" s="13" t="s">
        <v>453</v>
      </c>
      <c r="C187" s="14" t="s">
        <v>84</v>
      </c>
      <c r="D187" s="14" t="s">
        <v>84</v>
      </c>
      <c r="E187" s="13" t="s">
        <v>453</v>
      </c>
      <c r="F187" s="13" t="s">
        <v>453</v>
      </c>
      <c r="G187" s="13">
        <v>1</v>
      </c>
      <c r="H187" s="13" t="s">
        <v>31</v>
      </c>
      <c r="I187" s="13"/>
      <c r="J187" s="14" t="s">
        <v>84</v>
      </c>
      <c r="K187" s="13"/>
      <c r="L187" s="13" t="s">
        <v>453</v>
      </c>
      <c r="M187" s="13" t="s">
        <v>453</v>
      </c>
      <c r="N187" s="13" t="s">
        <v>1415</v>
      </c>
    </row>
    <row r="188" s="8" customFormat="1" spans="1:14">
      <c r="A188" s="13" t="s">
        <v>453</v>
      </c>
      <c r="B188" s="13" t="s">
        <v>453</v>
      </c>
      <c r="C188" s="13" t="s">
        <v>49</v>
      </c>
      <c r="D188" s="13" t="s">
        <v>49</v>
      </c>
      <c r="E188" s="13" t="s">
        <v>453</v>
      </c>
      <c r="F188" s="13" t="s">
        <v>453</v>
      </c>
      <c r="G188" s="13">
        <v>2</v>
      </c>
      <c r="H188" s="13" t="s">
        <v>31</v>
      </c>
      <c r="I188" s="13"/>
      <c r="J188" s="13" t="s">
        <v>49</v>
      </c>
      <c r="K188" s="13"/>
      <c r="L188" s="13" t="s">
        <v>453</v>
      </c>
      <c r="M188" s="13" t="s">
        <v>453</v>
      </c>
      <c r="N188" s="13" t="s">
        <v>1415</v>
      </c>
    </row>
    <row r="189" s="8" customFormat="1" spans="1:14">
      <c r="A189" s="13" t="s">
        <v>453</v>
      </c>
      <c r="B189" s="13" t="s">
        <v>453</v>
      </c>
      <c r="C189" s="13" t="s">
        <v>91</v>
      </c>
      <c r="D189" s="13" t="s">
        <v>91</v>
      </c>
      <c r="E189" s="13" t="s">
        <v>453</v>
      </c>
      <c r="F189" s="13" t="s">
        <v>453</v>
      </c>
      <c r="G189" s="13">
        <v>5</v>
      </c>
      <c r="H189" s="13" t="s">
        <v>36</v>
      </c>
      <c r="I189" s="13"/>
      <c r="J189" s="13" t="s">
        <v>91</v>
      </c>
      <c r="K189" s="13"/>
      <c r="L189" s="13" t="s">
        <v>453</v>
      </c>
      <c r="M189" s="13" t="s">
        <v>453</v>
      </c>
      <c r="N189" s="13" t="s">
        <v>1415</v>
      </c>
    </row>
  </sheetData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55"/>
  <sheetViews>
    <sheetView workbookViewId="0">
      <selection activeCell="G1" sqref="G$1:G$1048576"/>
    </sheetView>
  </sheetViews>
  <sheetFormatPr defaultColWidth="9" defaultRowHeight="12"/>
  <cols>
    <col min="1" max="1" width="5.13636363636364" style="1" customWidth="1"/>
    <col min="2" max="2" width="25.2363636363636" style="1" customWidth="1"/>
    <col min="3" max="3" width="15.9272727272727" style="1" customWidth="1"/>
    <col min="4" max="5" width="21.8181818181818" style="1" customWidth="1"/>
    <col min="6" max="8" width="13.2" style="2" customWidth="1"/>
    <col min="9" max="9" width="9" style="3" customWidth="1"/>
    <col min="10" max="12" width="9" style="1" customWidth="1"/>
    <col min="13" max="13" width="29.6636363636364" style="1" customWidth="1"/>
    <col min="14" max="14" width="21.3363636363636" style="1" customWidth="1"/>
    <col min="15" max="15" width="9" style="1" customWidth="1"/>
    <col min="16" max="16" width="19.5727272727273" style="1" customWidth="1"/>
    <col min="17" max="16384" width="9" style="1"/>
  </cols>
  <sheetData>
    <row r="1" s="1" customFormat="1" ht="36" spans="1:16">
      <c r="A1" s="4" t="s">
        <v>1416</v>
      </c>
      <c r="B1" s="5" t="s">
        <v>1417</v>
      </c>
      <c r="C1" s="5" t="s">
        <v>1418</v>
      </c>
      <c r="D1" s="5" t="s">
        <v>1419</v>
      </c>
      <c r="E1" s="5" t="s">
        <v>1420</v>
      </c>
      <c r="F1" s="6" t="s">
        <v>1421</v>
      </c>
      <c r="G1" s="6" t="s">
        <v>1422</v>
      </c>
      <c r="H1" s="6" t="s">
        <v>1423</v>
      </c>
      <c r="I1" s="7" t="s">
        <v>15</v>
      </c>
      <c r="J1" s="5" t="s">
        <v>1424</v>
      </c>
      <c r="K1" s="5" t="s">
        <v>1425</v>
      </c>
      <c r="L1" s="5" t="s">
        <v>130</v>
      </c>
      <c r="M1" s="5" t="s">
        <v>1426</v>
      </c>
      <c r="N1" s="5" t="s">
        <v>1427</v>
      </c>
      <c r="O1" s="4" t="s">
        <v>1428</v>
      </c>
      <c r="P1" s="4" t="s">
        <v>133</v>
      </c>
    </row>
    <row r="2" spans="1:16">
      <c r="A2" s="1">
        <v>1</v>
      </c>
      <c r="B2" s="1" t="s">
        <v>1429</v>
      </c>
      <c r="C2" s="1" t="s">
        <v>1430</v>
      </c>
      <c r="D2" s="1" t="s">
        <v>99</v>
      </c>
      <c r="E2" s="1" t="s">
        <v>99</v>
      </c>
      <c r="F2" s="1">
        <v>1795.73</v>
      </c>
      <c r="G2" s="1">
        <v>53.87</v>
      </c>
      <c r="H2" s="1">
        <v>1741.86</v>
      </c>
      <c r="I2" s="3">
        <v>1</v>
      </c>
      <c r="J2" s="1" t="s">
        <v>31</v>
      </c>
      <c r="K2" s="1" t="s">
        <v>25</v>
      </c>
      <c r="L2" s="1" t="s">
        <v>453</v>
      </c>
      <c r="M2" s="1" t="s">
        <v>1431</v>
      </c>
      <c r="N2" s="1" t="s">
        <v>1432</v>
      </c>
      <c r="O2" s="1" t="s">
        <v>1433</v>
      </c>
      <c r="P2" s="1" t="s">
        <v>1434</v>
      </c>
    </row>
    <row r="3" s="1" customFormat="1" spans="1:15">
      <c r="A3" s="1">
        <v>2</v>
      </c>
      <c r="B3" s="1" t="s">
        <v>1429</v>
      </c>
      <c r="C3" s="1" t="s">
        <v>1435</v>
      </c>
      <c r="D3" s="1" t="s">
        <v>99</v>
      </c>
      <c r="E3" s="1" t="s">
        <v>99</v>
      </c>
      <c r="F3" s="1">
        <v>1940.4</v>
      </c>
      <c r="G3" s="1">
        <v>277.79</v>
      </c>
      <c r="H3" s="1">
        <v>1662.61</v>
      </c>
      <c r="I3" s="3">
        <v>1</v>
      </c>
      <c r="J3" s="1" t="s">
        <v>31</v>
      </c>
      <c r="K3" s="1" t="s">
        <v>25</v>
      </c>
      <c r="L3" s="1" t="s">
        <v>453</v>
      </c>
      <c r="M3" s="1" t="s">
        <v>1436</v>
      </c>
      <c r="N3" s="1" t="s">
        <v>1437</v>
      </c>
      <c r="O3" s="1" t="s">
        <v>1433</v>
      </c>
    </row>
    <row r="4" s="1" customFormat="1" spans="1:15">
      <c r="A4" s="1">
        <v>3</v>
      </c>
      <c r="B4" s="1" t="s">
        <v>1429</v>
      </c>
      <c r="C4" s="1" t="s">
        <v>1438</v>
      </c>
      <c r="D4" s="1" t="s">
        <v>99</v>
      </c>
      <c r="E4" s="1" t="s">
        <v>99</v>
      </c>
      <c r="F4" s="1">
        <v>539.54</v>
      </c>
      <c r="G4" s="1">
        <v>16.19</v>
      </c>
      <c r="H4" s="1">
        <v>523.35</v>
      </c>
      <c r="I4" s="3">
        <v>1</v>
      </c>
      <c r="J4" s="1" t="s">
        <v>31</v>
      </c>
      <c r="K4" s="1" t="s">
        <v>25</v>
      </c>
      <c r="L4" s="1" t="s">
        <v>453</v>
      </c>
      <c r="M4" s="1" t="s">
        <v>1439</v>
      </c>
      <c r="N4" s="1" t="s">
        <v>1440</v>
      </c>
      <c r="O4" s="1" t="s">
        <v>1433</v>
      </c>
    </row>
    <row r="5" s="1" customFormat="1" spans="1:15">
      <c r="A5" s="1">
        <v>4</v>
      </c>
      <c r="B5" s="1" t="s">
        <v>1429</v>
      </c>
      <c r="C5" s="1" t="s">
        <v>1441</v>
      </c>
      <c r="D5" s="1" t="s">
        <v>99</v>
      </c>
      <c r="E5" s="1" t="s">
        <v>99</v>
      </c>
      <c r="F5" s="1">
        <v>280.8</v>
      </c>
      <c r="G5" s="1">
        <v>8.42</v>
      </c>
      <c r="H5" s="1">
        <v>272.38</v>
      </c>
      <c r="I5" s="3">
        <v>1</v>
      </c>
      <c r="J5" s="1" t="s">
        <v>31</v>
      </c>
      <c r="K5" s="1" t="s">
        <v>25</v>
      </c>
      <c r="L5" s="1" t="s">
        <v>453</v>
      </c>
      <c r="M5" s="1" t="s">
        <v>1442</v>
      </c>
      <c r="N5" s="1" t="s">
        <v>1443</v>
      </c>
      <c r="O5" s="1" t="s">
        <v>1433</v>
      </c>
    </row>
    <row r="6" spans="1:16">
      <c r="A6" s="1">
        <v>5</v>
      </c>
      <c r="B6" s="1" t="s">
        <v>1444</v>
      </c>
      <c r="C6" s="1" t="s">
        <v>1445</v>
      </c>
      <c r="D6" s="1" t="s">
        <v>99</v>
      </c>
      <c r="E6" s="1" t="s">
        <v>99</v>
      </c>
      <c r="F6" s="1">
        <v>2858.13</v>
      </c>
      <c r="G6" s="1">
        <v>85.74</v>
      </c>
      <c r="H6" s="1">
        <v>2772.39</v>
      </c>
      <c r="I6" s="3">
        <v>1</v>
      </c>
      <c r="J6" s="1" t="s">
        <v>31</v>
      </c>
      <c r="K6" s="1" t="s">
        <v>25</v>
      </c>
      <c r="L6" s="1" t="s">
        <v>1446</v>
      </c>
      <c r="M6" s="1" t="s">
        <v>1447</v>
      </c>
      <c r="N6" s="1" t="s">
        <v>1448</v>
      </c>
      <c r="O6" s="1" t="s">
        <v>1433</v>
      </c>
      <c r="P6" s="1" t="s">
        <v>1434</v>
      </c>
    </row>
    <row r="7" spans="1:16">
      <c r="A7" s="1">
        <v>6</v>
      </c>
      <c r="B7" s="1" t="s">
        <v>1449</v>
      </c>
      <c r="C7" s="1" t="s">
        <v>1450</v>
      </c>
      <c r="D7" s="1" t="s">
        <v>99</v>
      </c>
      <c r="E7" s="1" t="s">
        <v>99</v>
      </c>
      <c r="F7" s="1">
        <v>2475.46</v>
      </c>
      <c r="G7" s="1">
        <v>74.26</v>
      </c>
      <c r="H7" s="1">
        <v>2401.2</v>
      </c>
      <c r="I7" s="3">
        <v>1</v>
      </c>
      <c r="J7" s="1" t="s">
        <v>31</v>
      </c>
      <c r="K7" s="1" t="s">
        <v>25</v>
      </c>
      <c r="L7" s="1" t="s">
        <v>1446</v>
      </c>
      <c r="M7" s="1" t="s">
        <v>1451</v>
      </c>
      <c r="N7" s="1" t="s">
        <v>1452</v>
      </c>
      <c r="O7" s="1" t="s">
        <v>1433</v>
      </c>
      <c r="P7" s="1" t="s">
        <v>1434</v>
      </c>
    </row>
    <row r="8" spans="1:16">
      <c r="A8" s="1">
        <v>7</v>
      </c>
      <c r="B8" s="1" t="s">
        <v>1449</v>
      </c>
      <c r="C8" s="1" t="s">
        <v>1453</v>
      </c>
      <c r="D8" s="1" t="s">
        <v>99</v>
      </c>
      <c r="E8" s="1" t="s">
        <v>99</v>
      </c>
      <c r="F8" s="1">
        <v>2662.8</v>
      </c>
      <c r="G8" s="1">
        <v>331</v>
      </c>
      <c r="H8" s="1">
        <v>2331.8</v>
      </c>
      <c r="I8" s="3">
        <v>1</v>
      </c>
      <c r="J8" s="1" t="s">
        <v>31</v>
      </c>
      <c r="K8" s="1" t="s">
        <v>25</v>
      </c>
      <c r="L8" s="1" t="s">
        <v>453</v>
      </c>
      <c r="M8" s="1" t="s">
        <v>1454</v>
      </c>
      <c r="N8" s="1" t="s">
        <v>1455</v>
      </c>
      <c r="O8" s="1" t="s">
        <v>1433</v>
      </c>
      <c r="P8" s="1" t="s">
        <v>1434</v>
      </c>
    </row>
    <row r="9" spans="1:16">
      <c r="A9" s="1">
        <v>8</v>
      </c>
      <c r="B9" s="1" t="s">
        <v>1456</v>
      </c>
      <c r="C9" s="1" t="s">
        <v>1457</v>
      </c>
      <c r="D9" s="1" t="s">
        <v>99</v>
      </c>
      <c r="E9" s="1" t="s">
        <v>99</v>
      </c>
      <c r="F9" s="1">
        <v>2876.78</v>
      </c>
      <c r="G9" s="1">
        <v>86.3</v>
      </c>
      <c r="H9" s="1">
        <v>2790.48</v>
      </c>
      <c r="I9" s="3">
        <v>1</v>
      </c>
      <c r="J9" s="1" t="s">
        <v>31</v>
      </c>
      <c r="K9" s="1" t="s">
        <v>25</v>
      </c>
      <c r="L9" s="1" t="s">
        <v>453</v>
      </c>
      <c r="M9" s="1" t="s">
        <v>1458</v>
      </c>
      <c r="N9" s="1" t="s">
        <v>1459</v>
      </c>
      <c r="O9" s="1" t="s">
        <v>1433</v>
      </c>
      <c r="P9" s="1" t="s">
        <v>1434</v>
      </c>
    </row>
    <row r="10" spans="1:16">
      <c r="A10" s="1">
        <v>9</v>
      </c>
      <c r="B10" s="1" t="s">
        <v>1460</v>
      </c>
      <c r="C10" s="1" t="s">
        <v>1461</v>
      </c>
      <c r="D10" s="1" t="s">
        <v>99</v>
      </c>
      <c r="E10" s="1" t="s">
        <v>99</v>
      </c>
      <c r="F10" s="1">
        <v>2855.57</v>
      </c>
      <c r="G10" s="1">
        <v>85.67</v>
      </c>
      <c r="H10" s="1">
        <v>2769.9</v>
      </c>
      <c r="I10" s="3">
        <v>1</v>
      </c>
      <c r="J10" s="1" t="s">
        <v>31</v>
      </c>
      <c r="K10" s="1" t="s">
        <v>25</v>
      </c>
      <c r="L10" s="1" t="s">
        <v>1446</v>
      </c>
      <c r="M10" s="1" t="s">
        <v>1462</v>
      </c>
      <c r="N10" s="1" t="s">
        <v>1463</v>
      </c>
      <c r="O10" s="1" t="s">
        <v>1433</v>
      </c>
      <c r="P10" s="1" t="s">
        <v>1434</v>
      </c>
    </row>
    <row r="11" spans="1:16">
      <c r="A11" s="1">
        <v>10</v>
      </c>
      <c r="B11" s="1" t="s">
        <v>1460</v>
      </c>
      <c r="C11" s="1" t="s">
        <v>1464</v>
      </c>
      <c r="D11" s="1" t="s">
        <v>99</v>
      </c>
      <c r="E11" s="1" t="s">
        <v>99</v>
      </c>
      <c r="F11" s="1">
        <v>2876.78</v>
      </c>
      <c r="G11" s="1">
        <v>86.3</v>
      </c>
      <c r="H11" s="1">
        <v>2790.48</v>
      </c>
      <c r="I11" s="3">
        <v>1</v>
      </c>
      <c r="J11" s="1" t="s">
        <v>31</v>
      </c>
      <c r="K11" s="1" t="s">
        <v>25</v>
      </c>
      <c r="L11" s="1" t="s">
        <v>453</v>
      </c>
      <c r="M11" s="1" t="s">
        <v>1465</v>
      </c>
      <c r="N11" s="1" t="s">
        <v>1466</v>
      </c>
      <c r="O11" s="1" t="s">
        <v>1433</v>
      </c>
      <c r="P11" s="1" t="s">
        <v>1434</v>
      </c>
    </row>
    <row r="12" spans="1:16">
      <c r="A12" s="1">
        <v>11</v>
      </c>
      <c r="B12" s="1" t="s">
        <v>1460</v>
      </c>
      <c r="C12" s="1" t="s">
        <v>1467</v>
      </c>
      <c r="D12" s="1" t="s">
        <v>99</v>
      </c>
      <c r="E12" s="1" t="s">
        <v>99</v>
      </c>
      <c r="F12" s="1">
        <v>3922.89</v>
      </c>
      <c r="G12" s="1">
        <v>117.69</v>
      </c>
      <c r="H12" s="1">
        <v>3805.2</v>
      </c>
      <c r="I12" s="3">
        <v>1</v>
      </c>
      <c r="J12" s="1" t="s">
        <v>31</v>
      </c>
      <c r="K12" s="1" t="s">
        <v>25</v>
      </c>
      <c r="L12" s="1" t="s">
        <v>1446</v>
      </c>
      <c r="M12" s="1" t="s">
        <v>1468</v>
      </c>
      <c r="N12" s="1" t="s">
        <v>1469</v>
      </c>
      <c r="O12" s="1" t="s">
        <v>1433</v>
      </c>
      <c r="P12" s="1" t="s">
        <v>1434</v>
      </c>
    </row>
    <row r="13" spans="1:16">
      <c r="A13" s="1">
        <v>12</v>
      </c>
      <c r="B13" s="1" t="s">
        <v>1470</v>
      </c>
      <c r="C13" s="1" t="s">
        <v>1471</v>
      </c>
      <c r="D13" s="1" t="s">
        <v>99</v>
      </c>
      <c r="E13" s="1" t="s">
        <v>99</v>
      </c>
      <c r="F13" s="1">
        <v>2837.54</v>
      </c>
      <c r="G13" s="1">
        <v>85.13</v>
      </c>
      <c r="H13" s="1">
        <v>2752.41</v>
      </c>
      <c r="I13" s="3">
        <v>1</v>
      </c>
      <c r="J13" s="1" t="s">
        <v>31</v>
      </c>
      <c r="K13" s="1" t="s">
        <v>25</v>
      </c>
      <c r="L13" s="1" t="s">
        <v>1446</v>
      </c>
      <c r="M13" s="1" t="s">
        <v>1472</v>
      </c>
      <c r="N13" s="1" t="s">
        <v>1473</v>
      </c>
      <c r="O13" s="1" t="s">
        <v>1433</v>
      </c>
      <c r="P13" s="1" t="s">
        <v>1434</v>
      </c>
    </row>
    <row r="14" spans="1:16">
      <c r="A14" s="1">
        <v>13</v>
      </c>
      <c r="B14" s="1" t="s">
        <v>1474</v>
      </c>
      <c r="C14" s="1" t="s">
        <v>1475</v>
      </c>
      <c r="D14" s="1" t="s">
        <v>99</v>
      </c>
      <c r="E14" s="1" t="s">
        <v>99</v>
      </c>
      <c r="F14" s="1">
        <v>2762.03</v>
      </c>
      <c r="G14" s="1">
        <v>82.86</v>
      </c>
      <c r="H14" s="1">
        <v>2679.17</v>
      </c>
      <c r="I14" s="3">
        <v>1</v>
      </c>
      <c r="J14" s="1" t="s">
        <v>31</v>
      </c>
      <c r="K14" s="1" t="s">
        <v>25</v>
      </c>
      <c r="L14" s="1" t="s">
        <v>1446</v>
      </c>
      <c r="M14" s="1" t="s">
        <v>1476</v>
      </c>
      <c r="N14" s="1" t="s">
        <v>1477</v>
      </c>
      <c r="O14" s="1" t="s">
        <v>1433</v>
      </c>
      <c r="P14" s="1" t="s">
        <v>1434</v>
      </c>
    </row>
    <row r="15" s="1" customFormat="1" spans="1:15">
      <c r="A15" s="1">
        <v>14</v>
      </c>
      <c r="B15" s="1" t="s">
        <v>1474</v>
      </c>
      <c r="C15" s="1" t="s">
        <v>1478</v>
      </c>
      <c r="D15" s="1" t="s">
        <v>119</v>
      </c>
      <c r="E15" s="1" t="s">
        <v>119</v>
      </c>
      <c r="F15" s="1" t="s">
        <v>25</v>
      </c>
      <c r="G15" s="1" t="s">
        <v>25</v>
      </c>
      <c r="H15" s="1" t="s">
        <v>25</v>
      </c>
      <c r="I15" s="3">
        <v>1</v>
      </c>
      <c r="J15" s="1" t="s">
        <v>31</v>
      </c>
      <c r="K15" s="1" t="s">
        <v>25</v>
      </c>
      <c r="L15" s="1" t="s">
        <v>25</v>
      </c>
      <c r="M15" s="1" t="s">
        <v>1479</v>
      </c>
      <c r="N15" s="1" t="s">
        <v>1480</v>
      </c>
      <c r="O15" s="1" t="s">
        <v>1481</v>
      </c>
    </row>
    <row r="16" spans="1:16">
      <c r="A16" s="1">
        <v>15</v>
      </c>
      <c r="B16" s="1" t="s">
        <v>1474</v>
      </c>
      <c r="C16" s="1" t="s">
        <v>1482</v>
      </c>
      <c r="D16" s="1" t="s">
        <v>99</v>
      </c>
      <c r="E16" s="1" t="s">
        <v>99</v>
      </c>
      <c r="F16" s="1">
        <v>1156.66</v>
      </c>
      <c r="G16" s="1">
        <v>34.7</v>
      </c>
      <c r="H16" s="1">
        <v>1121.96</v>
      </c>
      <c r="I16" s="3">
        <v>1</v>
      </c>
      <c r="J16" s="1" t="s">
        <v>31</v>
      </c>
      <c r="K16" s="1" t="s">
        <v>25</v>
      </c>
      <c r="L16" s="1" t="s">
        <v>453</v>
      </c>
      <c r="M16" s="1" t="s">
        <v>1483</v>
      </c>
      <c r="N16" s="1" t="s">
        <v>1484</v>
      </c>
      <c r="O16" s="1" t="s">
        <v>1433</v>
      </c>
      <c r="P16" s="1" t="s">
        <v>1434</v>
      </c>
    </row>
    <row r="17" spans="1:16">
      <c r="A17" s="1">
        <v>16</v>
      </c>
      <c r="B17" s="1" t="s">
        <v>1485</v>
      </c>
      <c r="C17" s="1" t="s">
        <v>1486</v>
      </c>
      <c r="D17" s="1" t="s">
        <v>99</v>
      </c>
      <c r="E17" s="1" t="s">
        <v>99</v>
      </c>
      <c r="F17" s="1">
        <v>2837.54</v>
      </c>
      <c r="G17" s="1">
        <v>85.13</v>
      </c>
      <c r="H17" s="1">
        <v>2752.41</v>
      </c>
      <c r="I17" s="3">
        <v>1</v>
      </c>
      <c r="J17" s="1" t="s">
        <v>31</v>
      </c>
      <c r="K17" s="1" t="s">
        <v>25</v>
      </c>
      <c r="L17" s="1" t="s">
        <v>1446</v>
      </c>
      <c r="M17" s="1" t="s">
        <v>1487</v>
      </c>
      <c r="N17" s="1" t="s">
        <v>1488</v>
      </c>
      <c r="O17" s="1" t="s">
        <v>1433</v>
      </c>
      <c r="P17" s="1" t="s">
        <v>1434</v>
      </c>
    </row>
    <row r="18" s="1" customFormat="1" spans="1:15">
      <c r="A18" s="1">
        <v>17</v>
      </c>
      <c r="B18" s="1" t="s">
        <v>1489</v>
      </c>
      <c r="C18" s="1" t="s">
        <v>1490</v>
      </c>
      <c r="D18" s="1" t="s">
        <v>52</v>
      </c>
      <c r="E18" s="1" t="s">
        <v>52</v>
      </c>
      <c r="F18" s="1">
        <v>6543.41</v>
      </c>
      <c r="G18" s="1">
        <v>196.3</v>
      </c>
      <c r="H18" s="1">
        <v>6347.11</v>
      </c>
      <c r="I18" s="3">
        <v>1</v>
      </c>
      <c r="J18" s="1" t="s">
        <v>56</v>
      </c>
      <c r="K18" s="1" t="s">
        <v>198</v>
      </c>
      <c r="L18" s="1" t="s">
        <v>453</v>
      </c>
      <c r="M18" s="1" t="s">
        <v>1491</v>
      </c>
      <c r="N18" s="1" t="s">
        <v>1492</v>
      </c>
      <c r="O18" s="1" t="s">
        <v>1433</v>
      </c>
    </row>
    <row r="19" s="1" customFormat="1" spans="1:15">
      <c r="A19" s="1">
        <v>18</v>
      </c>
      <c r="B19" s="1" t="s">
        <v>1489</v>
      </c>
      <c r="C19" s="1" t="s">
        <v>1493</v>
      </c>
      <c r="D19" s="1" t="s">
        <v>48</v>
      </c>
      <c r="E19" s="1" t="s">
        <v>48</v>
      </c>
      <c r="F19" s="1">
        <v>733.66</v>
      </c>
      <c r="G19" s="1">
        <v>22.01</v>
      </c>
      <c r="H19" s="1">
        <v>711.65</v>
      </c>
      <c r="I19" s="3">
        <v>1</v>
      </c>
      <c r="J19" s="1" t="s">
        <v>56</v>
      </c>
      <c r="K19" s="1" t="s">
        <v>145</v>
      </c>
      <c r="L19" s="1" t="s">
        <v>1494</v>
      </c>
      <c r="M19" s="1" t="s">
        <v>1495</v>
      </c>
      <c r="N19" s="1" t="s">
        <v>1496</v>
      </c>
      <c r="O19" s="1" t="s">
        <v>1433</v>
      </c>
    </row>
    <row r="20" spans="1:16">
      <c r="A20" s="1">
        <v>19</v>
      </c>
      <c r="B20" s="1" t="s">
        <v>1489</v>
      </c>
      <c r="C20" s="1" t="s">
        <v>1497</v>
      </c>
      <c r="D20" s="1" t="s">
        <v>99</v>
      </c>
      <c r="E20" s="1" t="s">
        <v>99</v>
      </c>
      <c r="F20" s="1">
        <v>3970.95</v>
      </c>
      <c r="G20" s="1">
        <v>119.13</v>
      </c>
      <c r="H20" s="1">
        <v>3851.82</v>
      </c>
      <c r="I20" s="3">
        <v>1</v>
      </c>
      <c r="J20" s="1" t="s">
        <v>31</v>
      </c>
      <c r="K20" s="1" t="s">
        <v>25</v>
      </c>
      <c r="L20" s="1" t="s">
        <v>1446</v>
      </c>
      <c r="M20" s="1" t="s">
        <v>1495</v>
      </c>
      <c r="N20" s="1" t="s">
        <v>1496</v>
      </c>
      <c r="O20" s="1" t="s">
        <v>1433</v>
      </c>
      <c r="P20" s="1" t="s">
        <v>1434</v>
      </c>
    </row>
    <row r="21" s="1" customFormat="1" spans="1:15">
      <c r="A21" s="1">
        <v>20</v>
      </c>
      <c r="B21" s="1" t="s">
        <v>1498</v>
      </c>
      <c r="C21" s="1" t="s">
        <v>1499</v>
      </c>
      <c r="D21" s="1" t="s">
        <v>106</v>
      </c>
      <c r="E21" s="1" t="s">
        <v>106</v>
      </c>
      <c r="F21" s="1">
        <v>2174.46</v>
      </c>
      <c r="G21" s="1">
        <v>944.08</v>
      </c>
      <c r="H21" s="1">
        <v>1230.38</v>
      </c>
      <c r="I21" s="3">
        <v>1</v>
      </c>
      <c r="J21" s="1" t="s">
        <v>31</v>
      </c>
      <c r="K21" s="1" t="s">
        <v>25</v>
      </c>
      <c r="L21" s="1" t="s">
        <v>453</v>
      </c>
      <c r="M21" s="1" t="s">
        <v>1500</v>
      </c>
      <c r="N21" s="1" t="s">
        <v>1501</v>
      </c>
      <c r="O21" s="1" t="s">
        <v>1481</v>
      </c>
    </row>
    <row r="22" s="1" customFormat="1" spans="1:15">
      <c r="A22" s="1">
        <v>21</v>
      </c>
      <c r="B22" s="1" t="s">
        <v>1498</v>
      </c>
      <c r="C22" s="1" t="s">
        <v>1502</v>
      </c>
      <c r="D22" s="1" t="s">
        <v>99</v>
      </c>
      <c r="E22" s="1" t="s">
        <v>99</v>
      </c>
      <c r="F22" s="1">
        <v>2894.06</v>
      </c>
      <c r="G22" s="1">
        <v>86.82</v>
      </c>
      <c r="H22" s="1">
        <v>2807.24</v>
      </c>
      <c r="I22" s="3">
        <v>1</v>
      </c>
      <c r="J22" s="1" t="s">
        <v>31</v>
      </c>
      <c r="K22" s="1" t="s">
        <v>25</v>
      </c>
      <c r="L22" s="1" t="s">
        <v>453</v>
      </c>
      <c r="M22" s="1" t="s">
        <v>1503</v>
      </c>
      <c r="N22" s="1" t="s">
        <v>1504</v>
      </c>
      <c r="O22" s="1" t="s">
        <v>1481</v>
      </c>
    </row>
    <row r="23" s="1" customFormat="1" spans="1:15">
      <c r="A23" s="1">
        <v>22</v>
      </c>
      <c r="B23" s="1" t="s">
        <v>1498</v>
      </c>
      <c r="C23" s="1" t="s">
        <v>1505</v>
      </c>
      <c r="D23" s="1" t="s">
        <v>1506</v>
      </c>
      <c r="E23" s="1" t="s">
        <v>1506</v>
      </c>
      <c r="F23" s="1">
        <v>9636.45</v>
      </c>
      <c r="G23" s="1">
        <v>289.09</v>
      </c>
      <c r="H23" s="1">
        <v>9347.36</v>
      </c>
      <c r="I23" s="3">
        <v>1</v>
      </c>
      <c r="J23" s="1" t="s">
        <v>31</v>
      </c>
      <c r="K23" s="1" t="s">
        <v>25</v>
      </c>
      <c r="L23" s="1" t="s">
        <v>1507</v>
      </c>
      <c r="M23" s="1" t="s">
        <v>1508</v>
      </c>
      <c r="N23" s="1" t="s">
        <v>1509</v>
      </c>
      <c r="O23" s="1" t="s">
        <v>1481</v>
      </c>
    </row>
    <row r="24" s="1" customFormat="1" spans="1:15">
      <c r="A24" s="1">
        <v>23</v>
      </c>
      <c r="B24" s="1" t="s">
        <v>1498</v>
      </c>
      <c r="C24" s="1" t="s">
        <v>1510</v>
      </c>
      <c r="D24" s="1" t="s">
        <v>113</v>
      </c>
      <c r="E24" s="1" t="s">
        <v>113</v>
      </c>
      <c r="F24" s="1">
        <v>317.48</v>
      </c>
      <c r="G24" s="1">
        <v>9.52</v>
      </c>
      <c r="H24" s="1">
        <v>307.96</v>
      </c>
      <c r="I24" s="3">
        <v>1</v>
      </c>
      <c r="J24" s="1" t="s">
        <v>31</v>
      </c>
      <c r="K24" s="1" t="s">
        <v>25</v>
      </c>
      <c r="L24" s="1" t="s">
        <v>453</v>
      </c>
      <c r="M24" s="1" t="s">
        <v>1508</v>
      </c>
      <c r="N24" s="1" t="s">
        <v>1509</v>
      </c>
      <c r="O24" s="1" t="s">
        <v>1481</v>
      </c>
    </row>
    <row r="25" s="1" customFormat="1" spans="1:15">
      <c r="A25" s="1">
        <v>24</v>
      </c>
      <c r="B25" s="1" t="s">
        <v>1498</v>
      </c>
      <c r="C25" s="1" t="s">
        <v>1511</v>
      </c>
      <c r="D25" s="1" t="s">
        <v>1506</v>
      </c>
      <c r="E25" s="1" t="s">
        <v>1506</v>
      </c>
      <c r="F25" s="1">
        <v>10239.3</v>
      </c>
      <c r="G25" s="1">
        <v>307.18</v>
      </c>
      <c r="H25" s="1">
        <v>9932.12</v>
      </c>
      <c r="I25" s="3">
        <v>1</v>
      </c>
      <c r="J25" s="1" t="s">
        <v>31</v>
      </c>
      <c r="K25" s="1" t="s">
        <v>1512</v>
      </c>
      <c r="L25" s="1" t="s">
        <v>453</v>
      </c>
      <c r="M25" s="1" t="s">
        <v>1508</v>
      </c>
      <c r="N25" s="1" t="s">
        <v>1509</v>
      </c>
      <c r="O25" s="1" t="s">
        <v>1481</v>
      </c>
    </row>
    <row r="26" s="1" customFormat="1" spans="1:15">
      <c r="A26" s="1">
        <v>25</v>
      </c>
      <c r="B26" s="1" t="s">
        <v>1498</v>
      </c>
      <c r="C26" s="1" t="s">
        <v>1513</v>
      </c>
      <c r="D26" s="1" t="s">
        <v>96</v>
      </c>
      <c r="E26" s="1" t="s">
        <v>96</v>
      </c>
      <c r="F26" s="1">
        <v>1550.14</v>
      </c>
      <c r="G26" s="1">
        <v>46.5</v>
      </c>
      <c r="H26" s="1">
        <v>1503.64</v>
      </c>
      <c r="I26" s="3">
        <v>1</v>
      </c>
      <c r="J26" s="1" t="s">
        <v>31</v>
      </c>
      <c r="K26" s="1" t="s">
        <v>25</v>
      </c>
      <c r="L26" s="1" t="s">
        <v>1514</v>
      </c>
      <c r="M26" s="1" t="s">
        <v>1515</v>
      </c>
      <c r="N26" s="1" t="s">
        <v>1516</v>
      </c>
      <c r="O26" s="1" t="s">
        <v>1481</v>
      </c>
    </row>
    <row r="27" s="1" customFormat="1" spans="1:15">
      <c r="A27" s="1">
        <v>26</v>
      </c>
      <c r="B27" s="1" t="s">
        <v>1498</v>
      </c>
      <c r="C27" s="1" t="s">
        <v>1517</v>
      </c>
      <c r="D27" s="1" t="s">
        <v>96</v>
      </c>
      <c r="E27" s="1" t="s">
        <v>96</v>
      </c>
      <c r="F27" s="1">
        <v>1212.42</v>
      </c>
      <c r="G27" s="1">
        <v>36.37</v>
      </c>
      <c r="H27" s="1">
        <v>1176.05</v>
      </c>
      <c r="I27" s="3">
        <v>1</v>
      </c>
      <c r="J27" s="1" t="s">
        <v>31</v>
      </c>
      <c r="K27" s="1" t="s">
        <v>25</v>
      </c>
      <c r="L27" s="1" t="s">
        <v>1514</v>
      </c>
      <c r="M27" s="1" t="s">
        <v>1515</v>
      </c>
      <c r="N27" s="1" t="s">
        <v>1516</v>
      </c>
      <c r="O27" s="1" t="s">
        <v>1481</v>
      </c>
    </row>
    <row r="28" s="1" customFormat="1" spans="1:15">
      <c r="A28" s="1">
        <v>27</v>
      </c>
      <c r="B28" s="1" t="s">
        <v>1498</v>
      </c>
      <c r="C28" s="1" t="s">
        <v>1518</v>
      </c>
      <c r="D28" s="1" t="s">
        <v>118</v>
      </c>
      <c r="E28" s="1" t="s">
        <v>118</v>
      </c>
      <c r="F28" s="1" t="s">
        <v>25</v>
      </c>
      <c r="G28" s="1" t="s">
        <v>25</v>
      </c>
      <c r="H28" s="1" t="s">
        <v>25</v>
      </c>
      <c r="I28" s="3">
        <v>1</v>
      </c>
      <c r="J28" s="1" t="s">
        <v>31</v>
      </c>
      <c r="K28" s="1" t="s">
        <v>25</v>
      </c>
      <c r="L28" s="1" t="s">
        <v>25</v>
      </c>
      <c r="M28" s="1" t="s">
        <v>1515</v>
      </c>
      <c r="N28" s="1" t="s">
        <v>1516</v>
      </c>
      <c r="O28" s="1" t="s">
        <v>1481</v>
      </c>
    </row>
    <row r="29" s="1" customFormat="1" spans="1:15">
      <c r="A29" s="1">
        <v>28</v>
      </c>
      <c r="B29" s="1" t="s">
        <v>1498</v>
      </c>
      <c r="C29" s="1" t="s">
        <v>1519</v>
      </c>
      <c r="D29" s="1" t="s">
        <v>23</v>
      </c>
      <c r="E29" s="1" t="s">
        <v>23</v>
      </c>
      <c r="F29" s="1">
        <v>7523.69</v>
      </c>
      <c r="G29" s="1">
        <v>225.71</v>
      </c>
      <c r="H29" s="1">
        <v>7297.98</v>
      </c>
      <c r="I29" s="3">
        <v>1</v>
      </c>
      <c r="J29" s="1" t="s">
        <v>59</v>
      </c>
      <c r="K29" s="1" t="s">
        <v>225</v>
      </c>
      <c r="L29" s="1" t="s">
        <v>453</v>
      </c>
      <c r="M29" s="1" t="s">
        <v>1515</v>
      </c>
      <c r="N29" s="1" t="s">
        <v>1516</v>
      </c>
      <c r="O29" s="1" t="s">
        <v>1481</v>
      </c>
    </row>
    <row r="30" s="1" customFormat="1" spans="1:15">
      <c r="A30" s="1">
        <v>29</v>
      </c>
      <c r="B30" s="1" t="s">
        <v>1498</v>
      </c>
      <c r="C30" s="1" t="s">
        <v>1520</v>
      </c>
      <c r="D30" s="1" t="s">
        <v>23</v>
      </c>
      <c r="E30" s="1" t="s">
        <v>23</v>
      </c>
      <c r="F30" s="1">
        <v>6171.47</v>
      </c>
      <c r="G30" s="1">
        <v>185.14</v>
      </c>
      <c r="H30" s="1">
        <v>5986.33</v>
      </c>
      <c r="I30" s="3">
        <v>1</v>
      </c>
      <c r="J30" s="1" t="s">
        <v>59</v>
      </c>
      <c r="K30" s="1" t="s">
        <v>225</v>
      </c>
      <c r="L30" s="1" t="s">
        <v>453</v>
      </c>
      <c r="M30" s="1" t="s">
        <v>1515</v>
      </c>
      <c r="N30" s="1" t="s">
        <v>1516</v>
      </c>
      <c r="O30" s="1" t="s">
        <v>1481</v>
      </c>
    </row>
    <row r="31" s="1" customFormat="1" spans="1:15">
      <c r="A31" s="1">
        <v>30</v>
      </c>
      <c r="B31" s="1" t="s">
        <v>1498</v>
      </c>
      <c r="C31" s="1" t="s">
        <v>1521</v>
      </c>
      <c r="D31" s="1" t="s">
        <v>99</v>
      </c>
      <c r="E31" s="1" t="s">
        <v>99</v>
      </c>
      <c r="F31" s="1">
        <v>3045.62</v>
      </c>
      <c r="G31" s="1">
        <v>91.37</v>
      </c>
      <c r="H31" s="1">
        <v>2954.25</v>
      </c>
      <c r="I31" s="3">
        <v>1</v>
      </c>
      <c r="J31" s="1" t="s">
        <v>31</v>
      </c>
      <c r="K31" s="1" t="s">
        <v>25</v>
      </c>
      <c r="L31" s="1" t="s">
        <v>453</v>
      </c>
      <c r="M31" s="1" t="s">
        <v>1515</v>
      </c>
      <c r="N31" s="1" t="s">
        <v>1516</v>
      </c>
      <c r="O31" s="1" t="s">
        <v>1481</v>
      </c>
    </row>
    <row r="32" s="1" customFormat="1" spans="1:15">
      <c r="A32" s="1">
        <v>31</v>
      </c>
      <c r="B32" s="1" t="s">
        <v>1498</v>
      </c>
      <c r="C32" s="1" t="s">
        <v>1522</v>
      </c>
      <c r="D32" s="1" t="s">
        <v>108</v>
      </c>
      <c r="E32" s="1" t="s">
        <v>108</v>
      </c>
      <c r="F32" s="1">
        <v>586.19</v>
      </c>
      <c r="G32" s="1">
        <v>315.89</v>
      </c>
      <c r="H32" s="1">
        <v>270.3</v>
      </c>
      <c r="I32" s="3">
        <v>1</v>
      </c>
      <c r="J32" s="1" t="s">
        <v>31</v>
      </c>
      <c r="K32" s="1" t="s">
        <v>25</v>
      </c>
      <c r="L32" s="1" t="s">
        <v>453</v>
      </c>
      <c r="M32" s="1" t="s">
        <v>1515</v>
      </c>
      <c r="N32" s="1" t="s">
        <v>1516</v>
      </c>
      <c r="O32" s="1" t="s">
        <v>1481</v>
      </c>
    </row>
    <row r="33" s="1" customFormat="1" spans="1:15">
      <c r="A33" s="1">
        <v>32</v>
      </c>
      <c r="B33" s="1" t="s">
        <v>1498</v>
      </c>
      <c r="C33" s="1" t="s">
        <v>1523</v>
      </c>
      <c r="D33" s="1" t="s">
        <v>103</v>
      </c>
      <c r="E33" s="1" t="s">
        <v>103</v>
      </c>
      <c r="F33" s="1">
        <v>530.97</v>
      </c>
      <c r="G33" s="1">
        <v>123.2</v>
      </c>
      <c r="H33" s="1">
        <v>407.77</v>
      </c>
      <c r="I33" s="3">
        <v>1</v>
      </c>
      <c r="J33" s="1" t="s">
        <v>31</v>
      </c>
      <c r="K33" s="1" t="s">
        <v>25</v>
      </c>
      <c r="L33" s="1" t="s">
        <v>453</v>
      </c>
      <c r="M33" s="1" t="s">
        <v>1515</v>
      </c>
      <c r="N33" s="1" t="s">
        <v>1516</v>
      </c>
      <c r="O33" s="1" t="s">
        <v>1481</v>
      </c>
    </row>
    <row r="34" s="1" customFormat="1" spans="1:15">
      <c r="A34" s="1">
        <v>33</v>
      </c>
      <c r="B34" s="1" t="s">
        <v>1498</v>
      </c>
      <c r="C34" s="1" t="s">
        <v>1524</v>
      </c>
      <c r="D34" s="1" t="s">
        <v>96</v>
      </c>
      <c r="E34" s="1" t="s">
        <v>96</v>
      </c>
      <c r="F34" s="1">
        <v>2757.71</v>
      </c>
      <c r="G34" s="1">
        <v>82.73</v>
      </c>
      <c r="H34" s="1">
        <v>2674.98</v>
      </c>
      <c r="I34" s="3">
        <v>1</v>
      </c>
      <c r="J34" s="1" t="s">
        <v>31</v>
      </c>
      <c r="K34" s="1" t="s">
        <v>25</v>
      </c>
      <c r="L34" s="1" t="s">
        <v>1525</v>
      </c>
      <c r="M34" s="1" t="s">
        <v>1526</v>
      </c>
      <c r="N34" s="1" t="s">
        <v>1527</v>
      </c>
      <c r="O34" s="1" t="s">
        <v>1481</v>
      </c>
    </row>
    <row r="35" s="1" customFormat="1" spans="1:15">
      <c r="A35" s="1">
        <v>34</v>
      </c>
      <c r="B35" s="1" t="s">
        <v>1498</v>
      </c>
      <c r="C35" s="1" t="s">
        <v>1528</v>
      </c>
      <c r="D35" s="1" t="s">
        <v>118</v>
      </c>
      <c r="E35" s="1" t="s">
        <v>118</v>
      </c>
      <c r="F35" s="1" t="s">
        <v>25</v>
      </c>
      <c r="G35" s="1" t="s">
        <v>25</v>
      </c>
      <c r="H35" s="1" t="s">
        <v>25</v>
      </c>
      <c r="I35" s="3">
        <v>1</v>
      </c>
      <c r="J35" s="1" t="s">
        <v>31</v>
      </c>
      <c r="K35" s="1" t="s">
        <v>25</v>
      </c>
      <c r="L35" s="1" t="s">
        <v>25</v>
      </c>
      <c r="M35" s="1" t="s">
        <v>1526</v>
      </c>
      <c r="N35" s="1" t="s">
        <v>1527</v>
      </c>
      <c r="O35" s="1" t="s">
        <v>1481</v>
      </c>
    </row>
    <row r="36" s="1" customFormat="1" spans="1:15">
      <c r="A36" s="1">
        <v>35</v>
      </c>
      <c r="B36" s="1" t="s">
        <v>1498</v>
      </c>
      <c r="C36" s="1" t="s">
        <v>1529</v>
      </c>
      <c r="D36" s="1" t="s">
        <v>96</v>
      </c>
      <c r="E36" s="1" t="s">
        <v>96</v>
      </c>
      <c r="F36" s="1">
        <v>961.01</v>
      </c>
      <c r="G36" s="1">
        <v>28.83</v>
      </c>
      <c r="H36" s="1">
        <v>932.18</v>
      </c>
      <c r="I36" s="3">
        <v>1</v>
      </c>
      <c r="J36" s="1" t="s">
        <v>59</v>
      </c>
      <c r="K36" s="1" t="s">
        <v>25</v>
      </c>
      <c r="L36" s="1" t="s">
        <v>1530</v>
      </c>
      <c r="M36" s="1" t="s">
        <v>1526</v>
      </c>
      <c r="N36" s="1" t="s">
        <v>1527</v>
      </c>
      <c r="O36" s="1" t="s">
        <v>1481</v>
      </c>
    </row>
    <row r="37" s="1" customFormat="1" spans="1:15">
      <c r="A37" s="1">
        <v>36</v>
      </c>
      <c r="B37" s="1" t="s">
        <v>1498</v>
      </c>
      <c r="C37" s="1" t="s">
        <v>1531</v>
      </c>
      <c r="D37" s="1" t="s">
        <v>113</v>
      </c>
      <c r="E37" s="1" t="s">
        <v>113</v>
      </c>
      <c r="F37" s="1">
        <v>292.32</v>
      </c>
      <c r="G37" s="1">
        <v>8.77</v>
      </c>
      <c r="H37" s="1">
        <v>283.55</v>
      </c>
      <c r="I37" s="3">
        <v>1</v>
      </c>
      <c r="J37" s="1" t="s">
        <v>31</v>
      </c>
      <c r="K37" s="1" t="s">
        <v>25</v>
      </c>
      <c r="L37" s="1" t="s">
        <v>453</v>
      </c>
      <c r="M37" s="1" t="s">
        <v>1526</v>
      </c>
      <c r="N37" s="1" t="s">
        <v>1527</v>
      </c>
      <c r="O37" s="1" t="s">
        <v>1481</v>
      </c>
    </row>
    <row r="38" s="1" customFormat="1" spans="1:15">
      <c r="A38" s="1">
        <v>37</v>
      </c>
      <c r="B38" s="1" t="s">
        <v>1498</v>
      </c>
      <c r="C38" s="1" t="s">
        <v>1532</v>
      </c>
      <c r="D38" s="1" t="s">
        <v>87</v>
      </c>
      <c r="E38" s="1" t="s">
        <v>87</v>
      </c>
      <c r="F38" s="1">
        <v>739.82</v>
      </c>
      <c r="G38" s="1">
        <v>111.87</v>
      </c>
      <c r="H38" s="1">
        <v>627.95</v>
      </c>
      <c r="I38" s="3">
        <v>1</v>
      </c>
      <c r="J38" s="1" t="s">
        <v>31</v>
      </c>
      <c r="K38" s="1" t="s">
        <v>25</v>
      </c>
      <c r="L38" s="1" t="s">
        <v>453</v>
      </c>
      <c r="M38" s="1" t="s">
        <v>1526</v>
      </c>
      <c r="N38" s="1" t="s">
        <v>1527</v>
      </c>
      <c r="O38" s="1" t="s">
        <v>1481</v>
      </c>
    </row>
    <row r="39" s="1" customFormat="1" spans="1:15">
      <c r="A39" s="1">
        <v>38</v>
      </c>
      <c r="B39" s="1" t="s">
        <v>1498</v>
      </c>
      <c r="C39" s="1" t="s">
        <v>1533</v>
      </c>
      <c r="D39" s="1" t="s">
        <v>108</v>
      </c>
      <c r="E39" s="1" t="s">
        <v>108</v>
      </c>
      <c r="F39" s="1">
        <v>623.78</v>
      </c>
      <c r="G39" s="1">
        <v>336.5</v>
      </c>
      <c r="H39" s="1">
        <v>287.28</v>
      </c>
      <c r="I39" s="3">
        <v>1</v>
      </c>
      <c r="J39" s="1" t="s">
        <v>31</v>
      </c>
      <c r="K39" s="1" t="s">
        <v>25</v>
      </c>
      <c r="L39" s="1" t="s">
        <v>453</v>
      </c>
      <c r="M39" s="1" t="s">
        <v>1526</v>
      </c>
      <c r="N39" s="1" t="s">
        <v>1527</v>
      </c>
      <c r="O39" s="1" t="s">
        <v>1481</v>
      </c>
    </row>
    <row r="40" s="1" customFormat="1" spans="1:15">
      <c r="A40" s="1">
        <v>39</v>
      </c>
      <c r="B40" s="1" t="s">
        <v>1498</v>
      </c>
      <c r="C40" s="1" t="s">
        <v>1534</v>
      </c>
      <c r="D40" s="1" t="s">
        <v>96</v>
      </c>
      <c r="E40" s="1" t="s">
        <v>96</v>
      </c>
      <c r="F40" s="1">
        <v>3084.1</v>
      </c>
      <c r="G40" s="1">
        <v>92.52</v>
      </c>
      <c r="H40" s="1">
        <v>2991.58</v>
      </c>
      <c r="I40" s="3">
        <v>1</v>
      </c>
      <c r="J40" s="1" t="s">
        <v>31</v>
      </c>
      <c r="K40" s="1" t="s">
        <v>25</v>
      </c>
      <c r="L40" s="1" t="s">
        <v>1535</v>
      </c>
      <c r="M40" s="1" t="s">
        <v>1536</v>
      </c>
      <c r="N40" s="1" t="s">
        <v>1537</v>
      </c>
      <c r="O40" s="1" t="s">
        <v>1481</v>
      </c>
    </row>
    <row r="41" s="1" customFormat="1" spans="1:15">
      <c r="A41" s="1">
        <v>40</v>
      </c>
      <c r="B41" s="1" t="s">
        <v>1498</v>
      </c>
      <c r="C41" s="1" t="s">
        <v>1538</v>
      </c>
      <c r="D41" s="1" t="s">
        <v>52</v>
      </c>
      <c r="E41" s="1" t="s">
        <v>52</v>
      </c>
      <c r="F41" s="1">
        <v>12833.68</v>
      </c>
      <c r="G41" s="1">
        <v>385.01</v>
      </c>
      <c r="H41" s="1">
        <v>12448.67</v>
      </c>
      <c r="I41" s="3">
        <v>1</v>
      </c>
      <c r="J41" s="1" t="s">
        <v>56</v>
      </c>
      <c r="K41" s="1" t="s">
        <v>198</v>
      </c>
      <c r="L41" s="1" t="s">
        <v>1494</v>
      </c>
      <c r="M41" s="1" t="s">
        <v>1536</v>
      </c>
      <c r="N41" s="1" t="s">
        <v>1537</v>
      </c>
      <c r="O41" s="1" t="s">
        <v>1481</v>
      </c>
    </row>
    <row r="42" s="1" customFormat="1" spans="1:15">
      <c r="A42" s="1">
        <v>41</v>
      </c>
      <c r="B42" s="1" t="s">
        <v>1498</v>
      </c>
      <c r="C42" s="1" t="s">
        <v>1539</v>
      </c>
      <c r="D42" s="1" t="s">
        <v>23</v>
      </c>
      <c r="E42" s="1" t="s">
        <v>23</v>
      </c>
      <c r="F42" s="1">
        <v>4221</v>
      </c>
      <c r="G42" s="1">
        <v>126.63</v>
      </c>
      <c r="H42" s="1">
        <v>4094.37</v>
      </c>
      <c r="I42" s="3">
        <v>1</v>
      </c>
      <c r="J42" s="1" t="s">
        <v>59</v>
      </c>
      <c r="K42" s="1" t="s">
        <v>225</v>
      </c>
      <c r="L42" s="1" t="s">
        <v>1540</v>
      </c>
      <c r="M42" s="1" t="s">
        <v>1536</v>
      </c>
      <c r="N42" s="1" t="s">
        <v>1537</v>
      </c>
      <c r="O42" s="1" t="s">
        <v>1481</v>
      </c>
    </row>
    <row r="43" s="1" customFormat="1" spans="1:15">
      <c r="A43" s="1">
        <v>42</v>
      </c>
      <c r="B43" s="1" t="s">
        <v>1498</v>
      </c>
      <c r="C43" s="1" t="s">
        <v>1541</v>
      </c>
      <c r="D43" s="1" t="s">
        <v>108</v>
      </c>
      <c r="E43" s="1" t="s">
        <v>108</v>
      </c>
      <c r="F43" s="1">
        <v>623.78</v>
      </c>
      <c r="G43" s="1">
        <v>336.5</v>
      </c>
      <c r="H43" s="1">
        <v>287.28</v>
      </c>
      <c r="I43" s="3">
        <v>1</v>
      </c>
      <c r="J43" s="1" t="s">
        <v>31</v>
      </c>
      <c r="K43" s="1" t="s">
        <v>25</v>
      </c>
      <c r="L43" s="1" t="s">
        <v>453</v>
      </c>
      <c r="M43" s="1" t="s">
        <v>1536</v>
      </c>
      <c r="N43" s="1" t="s">
        <v>1537</v>
      </c>
      <c r="O43" s="1" t="s">
        <v>1481</v>
      </c>
    </row>
    <row r="44" s="1" customFormat="1" spans="1:15">
      <c r="A44" s="1">
        <v>43</v>
      </c>
      <c r="B44" s="1" t="s">
        <v>1498</v>
      </c>
      <c r="C44" s="1" t="s">
        <v>1542</v>
      </c>
      <c r="D44" s="1" t="s">
        <v>113</v>
      </c>
      <c r="E44" s="1" t="s">
        <v>113</v>
      </c>
      <c r="F44" s="1">
        <v>291.38</v>
      </c>
      <c r="G44" s="1">
        <v>28.36</v>
      </c>
      <c r="H44" s="1">
        <v>263.02</v>
      </c>
      <c r="I44" s="3">
        <v>1</v>
      </c>
      <c r="J44" s="1" t="s">
        <v>31</v>
      </c>
      <c r="K44" s="1" t="s">
        <v>25</v>
      </c>
      <c r="L44" s="1" t="s">
        <v>453</v>
      </c>
      <c r="M44" s="1" t="s">
        <v>1536</v>
      </c>
      <c r="N44" s="1" t="s">
        <v>1537</v>
      </c>
      <c r="O44" s="1" t="s">
        <v>1481</v>
      </c>
    </row>
    <row r="45" s="1" customFormat="1" spans="1:15">
      <c r="A45" s="1">
        <v>44</v>
      </c>
      <c r="B45" s="1" t="s">
        <v>1498</v>
      </c>
      <c r="C45" s="1" t="s">
        <v>1543</v>
      </c>
      <c r="D45" s="1" t="s">
        <v>96</v>
      </c>
      <c r="E45" s="1" t="s">
        <v>96</v>
      </c>
      <c r="F45" s="1">
        <v>2515.9</v>
      </c>
      <c r="G45" s="1">
        <v>75.48</v>
      </c>
      <c r="H45" s="1">
        <v>2440.42</v>
      </c>
      <c r="I45" s="3">
        <v>1</v>
      </c>
      <c r="J45" s="1" t="s">
        <v>31</v>
      </c>
      <c r="K45" s="1" t="s">
        <v>25</v>
      </c>
      <c r="L45" s="1" t="s">
        <v>1525</v>
      </c>
      <c r="M45" s="1" t="s">
        <v>1544</v>
      </c>
      <c r="N45" s="1" t="s">
        <v>1545</v>
      </c>
      <c r="O45" s="1" t="s">
        <v>1481</v>
      </c>
    </row>
    <row r="46" s="1" customFormat="1" spans="1:15">
      <c r="A46" s="1">
        <v>45</v>
      </c>
      <c r="B46" s="1" t="s">
        <v>1498</v>
      </c>
      <c r="C46" s="1" t="s">
        <v>1546</v>
      </c>
      <c r="D46" s="1" t="s">
        <v>118</v>
      </c>
      <c r="E46" s="1" t="s">
        <v>118</v>
      </c>
      <c r="F46" s="1" t="s">
        <v>25</v>
      </c>
      <c r="G46" s="1" t="s">
        <v>25</v>
      </c>
      <c r="H46" s="1" t="s">
        <v>25</v>
      </c>
      <c r="I46" s="3">
        <v>1</v>
      </c>
      <c r="J46" s="1" t="s">
        <v>31</v>
      </c>
      <c r="K46" s="1" t="s">
        <v>25</v>
      </c>
      <c r="L46" s="1" t="s">
        <v>25</v>
      </c>
      <c r="M46" s="1" t="s">
        <v>1544</v>
      </c>
      <c r="N46" s="1" t="s">
        <v>1545</v>
      </c>
      <c r="O46" s="1" t="s">
        <v>1481</v>
      </c>
    </row>
    <row r="47" s="1" customFormat="1" spans="1:15">
      <c r="A47" s="1">
        <v>46</v>
      </c>
      <c r="B47" s="1" t="s">
        <v>1498</v>
      </c>
      <c r="C47" s="1" t="s">
        <v>1547</v>
      </c>
      <c r="D47" s="1" t="s">
        <v>96</v>
      </c>
      <c r="E47" s="1" t="s">
        <v>96</v>
      </c>
      <c r="F47" s="1">
        <v>2515.9</v>
      </c>
      <c r="G47" s="1">
        <v>75.48</v>
      </c>
      <c r="H47" s="1">
        <v>2440.42</v>
      </c>
      <c r="I47" s="3">
        <v>1</v>
      </c>
      <c r="J47" s="1" t="s">
        <v>31</v>
      </c>
      <c r="K47" s="1" t="s">
        <v>25</v>
      </c>
      <c r="L47" s="1" t="s">
        <v>1525</v>
      </c>
      <c r="M47" s="1" t="s">
        <v>1544</v>
      </c>
      <c r="N47" s="1" t="s">
        <v>1545</v>
      </c>
      <c r="O47" s="1" t="s">
        <v>1481</v>
      </c>
    </row>
    <row r="48" s="1" customFormat="1" spans="1:15">
      <c r="A48" s="1">
        <v>47</v>
      </c>
      <c r="B48" s="1" t="s">
        <v>1498</v>
      </c>
      <c r="C48" s="1" t="s">
        <v>1548</v>
      </c>
      <c r="D48" s="1" t="s">
        <v>52</v>
      </c>
      <c r="E48" s="1" t="s">
        <v>52</v>
      </c>
      <c r="F48" s="1">
        <v>850.75</v>
      </c>
      <c r="G48" s="1">
        <v>25.52</v>
      </c>
      <c r="H48" s="1">
        <v>825.23</v>
      </c>
      <c r="I48" s="3">
        <v>1</v>
      </c>
      <c r="J48" s="1" t="s">
        <v>56</v>
      </c>
      <c r="K48" s="1" t="s">
        <v>198</v>
      </c>
      <c r="L48" s="1" t="s">
        <v>1507</v>
      </c>
      <c r="M48" s="1" t="s">
        <v>1544</v>
      </c>
      <c r="N48" s="1" t="s">
        <v>1545</v>
      </c>
      <c r="O48" s="1" t="s">
        <v>1481</v>
      </c>
    </row>
    <row r="49" s="1" customFormat="1" spans="1:15">
      <c r="A49" s="1">
        <v>48</v>
      </c>
      <c r="B49" s="1" t="s">
        <v>1498</v>
      </c>
      <c r="C49" s="1" t="s">
        <v>1549</v>
      </c>
      <c r="D49" s="1" t="s">
        <v>103</v>
      </c>
      <c r="E49" s="1" t="s">
        <v>103</v>
      </c>
      <c r="F49" s="1">
        <v>494.56</v>
      </c>
      <c r="G49" s="1">
        <v>266.52</v>
      </c>
      <c r="H49" s="1">
        <v>228.04</v>
      </c>
      <c r="I49" s="3">
        <v>1</v>
      </c>
      <c r="J49" s="1" t="s">
        <v>31</v>
      </c>
      <c r="K49" s="1" t="s">
        <v>25</v>
      </c>
      <c r="L49" s="1" t="s">
        <v>453</v>
      </c>
      <c r="M49" s="1" t="s">
        <v>1544</v>
      </c>
      <c r="N49" s="1" t="s">
        <v>1545</v>
      </c>
      <c r="O49" s="1" t="s">
        <v>1481</v>
      </c>
    </row>
    <row r="50" s="1" customFormat="1" spans="1:15">
      <c r="A50" s="1">
        <v>49</v>
      </c>
      <c r="B50" s="1" t="s">
        <v>1498</v>
      </c>
      <c r="C50" s="1" t="s">
        <v>1550</v>
      </c>
      <c r="D50" s="1" t="s">
        <v>96</v>
      </c>
      <c r="E50" s="1" t="s">
        <v>96</v>
      </c>
      <c r="F50" s="1">
        <v>3806.46</v>
      </c>
      <c r="G50" s="1">
        <v>114.19</v>
      </c>
      <c r="H50" s="1">
        <v>3692.27</v>
      </c>
      <c r="I50" s="3">
        <v>1</v>
      </c>
      <c r="J50" s="1" t="s">
        <v>31</v>
      </c>
      <c r="K50" s="1" t="s">
        <v>25</v>
      </c>
      <c r="L50" s="1" t="s">
        <v>453</v>
      </c>
      <c r="M50" s="1" t="s">
        <v>1551</v>
      </c>
      <c r="N50" s="1" t="s">
        <v>1552</v>
      </c>
      <c r="O50" s="1" t="s">
        <v>1481</v>
      </c>
    </row>
    <row r="51" s="1" customFormat="1" spans="1:15">
      <c r="A51" s="1">
        <v>50</v>
      </c>
      <c r="B51" s="1" t="s">
        <v>1498</v>
      </c>
      <c r="C51" s="1" t="s">
        <v>1553</v>
      </c>
      <c r="D51" s="1" t="s">
        <v>23</v>
      </c>
      <c r="E51" s="1" t="s">
        <v>23</v>
      </c>
      <c r="F51" s="1">
        <v>4267.43</v>
      </c>
      <c r="G51" s="1">
        <v>128.02</v>
      </c>
      <c r="H51" s="1">
        <v>4139.41</v>
      </c>
      <c r="I51" s="3">
        <v>1</v>
      </c>
      <c r="J51" s="1" t="s">
        <v>59</v>
      </c>
      <c r="K51" s="1" t="s">
        <v>225</v>
      </c>
      <c r="L51" s="1" t="s">
        <v>453</v>
      </c>
      <c r="M51" s="1" t="s">
        <v>1551</v>
      </c>
      <c r="N51" s="1" t="s">
        <v>1552</v>
      </c>
      <c r="O51" s="1" t="s">
        <v>1481</v>
      </c>
    </row>
    <row r="52" s="1" customFormat="1" spans="1:15">
      <c r="A52" s="1">
        <v>51</v>
      </c>
      <c r="B52" s="1" t="s">
        <v>1498</v>
      </c>
      <c r="C52" s="1" t="s">
        <v>1554</v>
      </c>
      <c r="D52" s="1" t="s">
        <v>52</v>
      </c>
      <c r="E52" s="1" t="s">
        <v>52</v>
      </c>
      <c r="F52" s="1">
        <v>5418.81</v>
      </c>
      <c r="G52" s="1">
        <v>162.56</v>
      </c>
      <c r="H52" s="1">
        <v>5256.25</v>
      </c>
      <c r="I52" s="3">
        <v>1</v>
      </c>
      <c r="J52" s="1" t="s">
        <v>56</v>
      </c>
      <c r="K52" s="1" t="s">
        <v>198</v>
      </c>
      <c r="L52" s="1" t="s">
        <v>453</v>
      </c>
      <c r="M52" s="1" t="s">
        <v>1551</v>
      </c>
      <c r="N52" s="1" t="s">
        <v>1552</v>
      </c>
      <c r="O52" s="1" t="s">
        <v>1481</v>
      </c>
    </row>
    <row r="53" s="1" customFormat="1" spans="1:15">
      <c r="A53" s="1">
        <v>52</v>
      </c>
      <c r="B53" s="1" t="s">
        <v>1498</v>
      </c>
      <c r="C53" s="1" t="s">
        <v>1555</v>
      </c>
      <c r="D53" s="1" t="s">
        <v>113</v>
      </c>
      <c r="E53" s="1" t="s">
        <v>113</v>
      </c>
      <c r="F53" s="1">
        <v>294.82</v>
      </c>
      <c r="G53" s="1">
        <v>8.84</v>
      </c>
      <c r="H53" s="1">
        <v>285.98</v>
      </c>
      <c r="I53" s="3">
        <v>1</v>
      </c>
      <c r="J53" s="1" t="s">
        <v>31</v>
      </c>
      <c r="K53" s="1" t="s">
        <v>25</v>
      </c>
      <c r="L53" s="1" t="s">
        <v>453</v>
      </c>
      <c r="M53" s="1" t="s">
        <v>1551</v>
      </c>
      <c r="N53" s="1" t="s">
        <v>1552</v>
      </c>
      <c r="O53" s="1" t="s">
        <v>1481</v>
      </c>
    </row>
    <row r="54" s="1" customFormat="1" spans="1:15">
      <c r="A54" s="1">
        <v>53</v>
      </c>
      <c r="B54" s="1" t="s">
        <v>1498</v>
      </c>
      <c r="C54" s="1" t="s">
        <v>1556</v>
      </c>
      <c r="D54" s="1" t="s">
        <v>87</v>
      </c>
      <c r="E54" s="1" t="s">
        <v>87</v>
      </c>
      <c r="F54" s="1">
        <v>326.11</v>
      </c>
      <c r="G54" s="1">
        <v>9.78</v>
      </c>
      <c r="H54" s="1">
        <v>316.33</v>
      </c>
      <c r="I54" s="3">
        <v>1</v>
      </c>
      <c r="J54" s="1" t="s">
        <v>31</v>
      </c>
      <c r="K54" s="1" t="s">
        <v>25</v>
      </c>
      <c r="L54" s="1" t="s">
        <v>453</v>
      </c>
      <c r="M54" s="1" t="s">
        <v>1551</v>
      </c>
      <c r="N54" s="1" t="s">
        <v>1552</v>
      </c>
      <c r="O54" s="1" t="s">
        <v>1481</v>
      </c>
    </row>
    <row r="55" s="1" customFormat="1" spans="1:15">
      <c r="A55" s="1">
        <v>54</v>
      </c>
      <c r="B55" s="1" t="s">
        <v>1498</v>
      </c>
      <c r="C55" s="1" t="s">
        <v>1557</v>
      </c>
      <c r="D55" s="1" t="s">
        <v>103</v>
      </c>
      <c r="E55" s="1" t="s">
        <v>103</v>
      </c>
      <c r="F55" s="1">
        <v>459.06</v>
      </c>
      <c r="G55" s="1">
        <v>184.2</v>
      </c>
      <c r="H55" s="1">
        <v>274.86</v>
      </c>
      <c r="I55" s="3">
        <v>1</v>
      </c>
      <c r="J55" s="1" t="s">
        <v>31</v>
      </c>
      <c r="K55" s="1" t="s">
        <v>25</v>
      </c>
      <c r="L55" s="1" t="s">
        <v>453</v>
      </c>
      <c r="M55" s="1" t="s">
        <v>1551</v>
      </c>
      <c r="N55" s="1" t="s">
        <v>1552</v>
      </c>
      <c r="O55" s="1" t="s">
        <v>1481</v>
      </c>
    </row>
    <row r="56" spans="1:16">
      <c r="A56" s="1">
        <v>55</v>
      </c>
      <c r="B56" s="1" t="s">
        <v>1498</v>
      </c>
      <c r="C56" s="1" t="s">
        <v>1558</v>
      </c>
      <c r="D56" s="1" t="s">
        <v>99</v>
      </c>
      <c r="E56" s="1" t="s">
        <v>99</v>
      </c>
      <c r="F56" s="1">
        <v>3036.82</v>
      </c>
      <c r="G56" s="1">
        <v>91.1</v>
      </c>
      <c r="H56" s="1">
        <v>2945.72</v>
      </c>
      <c r="I56" s="3">
        <v>1</v>
      </c>
      <c r="J56" s="1" t="s">
        <v>31</v>
      </c>
      <c r="K56" s="1" t="s">
        <v>25</v>
      </c>
      <c r="L56" s="1" t="s">
        <v>1559</v>
      </c>
      <c r="M56" s="1" t="s">
        <v>1560</v>
      </c>
      <c r="N56" s="1" t="s">
        <v>1561</v>
      </c>
      <c r="O56" s="1" t="s">
        <v>1481</v>
      </c>
      <c r="P56" s="1" t="s">
        <v>1434</v>
      </c>
    </row>
    <row r="57" s="1" customFormat="1" spans="1:15">
      <c r="A57" s="1">
        <v>56</v>
      </c>
      <c r="B57" s="1" t="s">
        <v>1498</v>
      </c>
      <c r="C57" s="1" t="s">
        <v>1562</v>
      </c>
      <c r="D57" s="1" t="s">
        <v>52</v>
      </c>
      <c r="E57" s="1" t="s">
        <v>52</v>
      </c>
      <c r="F57" s="1">
        <v>6231</v>
      </c>
      <c r="G57" s="1">
        <v>186.93</v>
      </c>
      <c r="H57" s="1">
        <v>6044.07</v>
      </c>
      <c r="I57" s="3">
        <v>1</v>
      </c>
      <c r="J57" s="1" t="s">
        <v>56</v>
      </c>
      <c r="K57" s="1" t="s">
        <v>198</v>
      </c>
      <c r="L57" s="1" t="s">
        <v>453</v>
      </c>
      <c r="M57" s="1" t="s">
        <v>1560</v>
      </c>
      <c r="N57" s="1" t="s">
        <v>1561</v>
      </c>
      <c r="O57" s="1" t="s">
        <v>1481</v>
      </c>
    </row>
    <row r="58" s="1" customFormat="1" spans="1:15">
      <c r="A58" s="1">
        <v>57</v>
      </c>
      <c r="B58" s="1" t="s">
        <v>1498</v>
      </c>
      <c r="C58" s="1" t="s">
        <v>1563</v>
      </c>
      <c r="D58" s="1" t="s">
        <v>114</v>
      </c>
      <c r="E58" s="1" t="s">
        <v>114</v>
      </c>
      <c r="F58" s="1">
        <v>2321.35</v>
      </c>
      <c r="G58" s="1">
        <v>69.64</v>
      </c>
      <c r="H58" s="1">
        <v>2251.71</v>
      </c>
      <c r="I58" s="3">
        <v>1</v>
      </c>
      <c r="J58" s="1" t="s">
        <v>59</v>
      </c>
      <c r="K58" s="1" t="s">
        <v>25</v>
      </c>
      <c r="L58" s="1" t="s">
        <v>453</v>
      </c>
      <c r="M58" s="1" t="s">
        <v>1560</v>
      </c>
      <c r="N58" s="1" t="s">
        <v>1561</v>
      </c>
      <c r="O58" s="1" t="s">
        <v>1481</v>
      </c>
    </row>
    <row r="59" s="1" customFormat="1" spans="1:15">
      <c r="A59" s="1">
        <v>58</v>
      </c>
      <c r="B59" s="1" t="s">
        <v>1498</v>
      </c>
      <c r="C59" s="1" t="s">
        <v>1564</v>
      </c>
      <c r="D59" s="1" t="s">
        <v>23</v>
      </c>
      <c r="E59" s="1" t="s">
        <v>23</v>
      </c>
      <c r="F59" s="1">
        <v>7670.92</v>
      </c>
      <c r="G59" s="1">
        <v>230.13</v>
      </c>
      <c r="H59" s="1">
        <v>7440.79</v>
      </c>
      <c r="I59" s="3">
        <v>1</v>
      </c>
      <c r="J59" s="1" t="s">
        <v>59</v>
      </c>
      <c r="K59" s="1" t="s">
        <v>225</v>
      </c>
      <c r="L59" s="1" t="s">
        <v>453</v>
      </c>
      <c r="M59" s="1" t="s">
        <v>1560</v>
      </c>
      <c r="N59" s="1" t="s">
        <v>1561</v>
      </c>
      <c r="O59" s="1" t="s">
        <v>1481</v>
      </c>
    </row>
    <row r="60" s="1" customFormat="1" spans="1:15">
      <c r="A60" s="1">
        <v>59</v>
      </c>
      <c r="B60" s="1" t="s">
        <v>1498</v>
      </c>
      <c r="C60" s="1" t="s">
        <v>1565</v>
      </c>
      <c r="D60" s="1" t="s">
        <v>96</v>
      </c>
      <c r="E60" s="1" t="s">
        <v>96</v>
      </c>
      <c r="F60" s="1">
        <v>2835.01</v>
      </c>
      <c r="G60" s="1">
        <v>85.05</v>
      </c>
      <c r="H60" s="1">
        <v>2749.96</v>
      </c>
      <c r="I60" s="3">
        <v>1</v>
      </c>
      <c r="J60" s="1" t="s">
        <v>31</v>
      </c>
      <c r="K60" s="1" t="s">
        <v>25</v>
      </c>
      <c r="L60" s="1" t="s">
        <v>453</v>
      </c>
      <c r="M60" s="1" t="s">
        <v>1566</v>
      </c>
      <c r="N60" s="1" t="s">
        <v>1567</v>
      </c>
      <c r="O60" s="1" t="s">
        <v>1481</v>
      </c>
    </row>
    <row r="61" s="1" customFormat="1" spans="1:15">
      <c r="A61" s="1">
        <v>60</v>
      </c>
      <c r="B61" s="1" t="s">
        <v>1498</v>
      </c>
      <c r="C61" s="1" t="s">
        <v>1568</v>
      </c>
      <c r="D61" s="1" t="s">
        <v>99</v>
      </c>
      <c r="E61" s="1" t="s">
        <v>99</v>
      </c>
      <c r="F61" s="1">
        <v>3513.79</v>
      </c>
      <c r="G61" s="1">
        <v>105.41</v>
      </c>
      <c r="H61" s="1">
        <v>3408.38</v>
      </c>
      <c r="I61" s="3">
        <v>1</v>
      </c>
      <c r="J61" s="1" t="s">
        <v>31</v>
      </c>
      <c r="K61" s="1" t="s">
        <v>25</v>
      </c>
      <c r="L61" s="1" t="s">
        <v>453</v>
      </c>
      <c r="M61" s="1" t="s">
        <v>1566</v>
      </c>
      <c r="N61" s="1" t="s">
        <v>1567</v>
      </c>
      <c r="O61" s="1" t="s">
        <v>1481</v>
      </c>
    </row>
    <row r="62" s="1" customFormat="1" spans="1:15">
      <c r="A62" s="1">
        <v>61</v>
      </c>
      <c r="B62" s="1" t="s">
        <v>1498</v>
      </c>
      <c r="C62" s="1" t="s">
        <v>1569</v>
      </c>
      <c r="D62" s="1" t="s">
        <v>23</v>
      </c>
      <c r="E62" s="1" t="s">
        <v>23</v>
      </c>
      <c r="F62" s="1">
        <v>7757.15</v>
      </c>
      <c r="G62" s="1">
        <v>232.71</v>
      </c>
      <c r="H62" s="1">
        <v>7524.44</v>
      </c>
      <c r="I62" s="3">
        <v>1</v>
      </c>
      <c r="J62" s="1" t="s">
        <v>59</v>
      </c>
      <c r="K62" s="1" t="s">
        <v>225</v>
      </c>
      <c r="L62" s="1" t="s">
        <v>453</v>
      </c>
      <c r="M62" s="1" t="s">
        <v>1566</v>
      </c>
      <c r="N62" s="1" t="s">
        <v>1567</v>
      </c>
      <c r="O62" s="1" t="s">
        <v>1481</v>
      </c>
    </row>
    <row r="63" s="1" customFormat="1" spans="1:15">
      <c r="A63" s="1">
        <v>62</v>
      </c>
      <c r="B63" s="1" t="s">
        <v>1498</v>
      </c>
      <c r="C63" s="1" t="s">
        <v>1570</v>
      </c>
      <c r="D63" s="1" t="s">
        <v>52</v>
      </c>
      <c r="E63" s="1" t="s">
        <v>52</v>
      </c>
      <c r="F63" s="1">
        <v>7387.38</v>
      </c>
      <c r="G63" s="1">
        <v>221.62</v>
      </c>
      <c r="H63" s="1">
        <v>7165.76</v>
      </c>
      <c r="I63" s="3">
        <v>1</v>
      </c>
      <c r="J63" s="1" t="s">
        <v>56</v>
      </c>
      <c r="K63" s="1" t="s">
        <v>198</v>
      </c>
      <c r="L63" s="1" t="s">
        <v>453</v>
      </c>
      <c r="M63" s="1" t="s">
        <v>1566</v>
      </c>
      <c r="N63" s="1" t="s">
        <v>1567</v>
      </c>
      <c r="O63" s="1" t="s">
        <v>1481</v>
      </c>
    </row>
    <row r="64" s="1" customFormat="1" spans="1:15">
      <c r="A64" s="1">
        <v>63</v>
      </c>
      <c r="B64" s="1" t="s">
        <v>1498</v>
      </c>
      <c r="C64" s="1" t="s">
        <v>1571</v>
      </c>
      <c r="D64" s="1" t="s">
        <v>114</v>
      </c>
      <c r="E64" s="1" t="s">
        <v>114</v>
      </c>
      <c r="F64" s="1">
        <v>2822.61</v>
      </c>
      <c r="G64" s="1">
        <v>84.68</v>
      </c>
      <c r="H64" s="1">
        <v>2737.93</v>
      </c>
      <c r="I64" s="3">
        <v>1</v>
      </c>
      <c r="J64" s="1" t="s">
        <v>59</v>
      </c>
      <c r="K64" s="1" t="s">
        <v>25</v>
      </c>
      <c r="L64" s="1" t="s">
        <v>453</v>
      </c>
      <c r="M64" s="1" t="s">
        <v>1566</v>
      </c>
      <c r="N64" s="1" t="s">
        <v>1567</v>
      </c>
      <c r="O64" s="1" t="s">
        <v>1481</v>
      </c>
    </row>
    <row r="65" s="1" customFormat="1" spans="1:15">
      <c r="A65" s="1">
        <v>64</v>
      </c>
      <c r="B65" s="1" t="s">
        <v>1498</v>
      </c>
      <c r="C65" s="1" t="s">
        <v>1572</v>
      </c>
      <c r="D65" s="1" t="s">
        <v>52</v>
      </c>
      <c r="E65" s="1" t="s">
        <v>52</v>
      </c>
      <c r="F65" s="1">
        <v>6553.01</v>
      </c>
      <c r="G65" s="1">
        <v>196.59</v>
      </c>
      <c r="H65" s="1">
        <v>6356.42</v>
      </c>
      <c r="I65" s="3">
        <v>1</v>
      </c>
      <c r="J65" s="1" t="s">
        <v>56</v>
      </c>
      <c r="K65" s="1" t="s">
        <v>198</v>
      </c>
      <c r="L65" s="1" t="s">
        <v>1494</v>
      </c>
      <c r="M65" s="1" t="s">
        <v>1573</v>
      </c>
      <c r="N65" s="1" t="s">
        <v>1574</v>
      </c>
      <c r="O65" s="1" t="s">
        <v>1481</v>
      </c>
    </row>
    <row r="66" s="1" customFormat="1" spans="1:15">
      <c r="A66" s="1">
        <v>65</v>
      </c>
      <c r="B66" s="1" t="s">
        <v>1498</v>
      </c>
      <c r="C66" s="1" t="s">
        <v>1575</v>
      </c>
      <c r="D66" s="1" t="s">
        <v>99</v>
      </c>
      <c r="E66" s="1" t="s">
        <v>99</v>
      </c>
      <c r="F66" s="1">
        <v>3216.25</v>
      </c>
      <c r="G66" s="1">
        <v>96.49</v>
      </c>
      <c r="H66" s="1">
        <v>3119.76</v>
      </c>
      <c r="I66" s="3">
        <v>1</v>
      </c>
      <c r="J66" s="1" t="s">
        <v>31</v>
      </c>
      <c r="K66" s="1" t="s">
        <v>25</v>
      </c>
      <c r="L66" s="1" t="s">
        <v>1559</v>
      </c>
      <c r="M66" s="1" t="s">
        <v>1573</v>
      </c>
      <c r="N66" s="1" t="s">
        <v>1574</v>
      </c>
      <c r="O66" s="1" t="s">
        <v>1481</v>
      </c>
    </row>
    <row r="67" s="1" customFormat="1" spans="1:15">
      <c r="A67" s="1">
        <v>66</v>
      </c>
      <c r="B67" s="1" t="s">
        <v>1498</v>
      </c>
      <c r="C67" s="1" t="s">
        <v>1576</v>
      </c>
      <c r="D67" s="1" t="s">
        <v>23</v>
      </c>
      <c r="E67" s="1" t="s">
        <v>23</v>
      </c>
      <c r="F67" s="1">
        <v>6948.3</v>
      </c>
      <c r="G67" s="1">
        <v>208.45</v>
      </c>
      <c r="H67" s="1">
        <v>6739.85</v>
      </c>
      <c r="I67" s="3">
        <v>1</v>
      </c>
      <c r="J67" s="1" t="s">
        <v>59</v>
      </c>
      <c r="K67" s="1" t="s">
        <v>225</v>
      </c>
      <c r="L67" s="1" t="s">
        <v>1577</v>
      </c>
      <c r="M67" s="1" t="s">
        <v>1573</v>
      </c>
      <c r="N67" s="1" t="s">
        <v>1574</v>
      </c>
      <c r="O67" s="1" t="s">
        <v>1481</v>
      </c>
    </row>
    <row r="68" s="1" customFormat="1" spans="1:15">
      <c r="A68" s="1">
        <v>67</v>
      </c>
      <c r="B68" s="1" t="s">
        <v>1498</v>
      </c>
      <c r="C68" s="1" t="s">
        <v>1578</v>
      </c>
      <c r="D68" s="1" t="s">
        <v>49</v>
      </c>
      <c r="E68" s="1" t="s">
        <v>49</v>
      </c>
      <c r="F68" s="1">
        <v>1850.56</v>
      </c>
      <c r="G68" s="1">
        <v>55.52</v>
      </c>
      <c r="H68" s="1">
        <v>1795.04</v>
      </c>
      <c r="I68" s="3">
        <v>1</v>
      </c>
      <c r="J68" s="1" t="s">
        <v>31</v>
      </c>
      <c r="K68" s="1" t="s">
        <v>25</v>
      </c>
      <c r="L68" s="1" t="s">
        <v>453</v>
      </c>
      <c r="M68" s="1" t="s">
        <v>1573</v>
      </c>
      <c r="N68" s="1" t="s">
        <v>1574</v>
      </c>
      <c r="O68" s="1" t="s">
        <v>1481</v>
      </c>
    </row>
    <row r="69" s="1" customFormat="1" spans="1:15">
      <c r="A69" s="1">
        <v>68</v>
      </c>
      <c r="B69" s="1" t="s">
        <v>1498</v>
      </c>
      <c r="C69" s="1" t="s">
        <v>1579</v>
      </c>
      <c r="D69" s="1" t="s">
        <v>114</v>
      </c>
      <c r="E69" s="1" t="s">
        <v>114</v>
      </c>
      <c r="F69" s="1">
        <v>1352.59</v>
      </c>
      <c r="G69" s="1">
        <v>40.58</v>
      </c>
      <c r="H69" s="1">
        <v>1312.01</v>
      </c>
      <c r="I69" s="3">
        <v>1</v>
      </c>
      <c r="J69" s="1" t="s">
        <v>59</v>
      </c>
      <c r="K69" s="1" t="s">
        <v>1580</v>
      </c>
      <c r="L69" s="1" t="s">
        <v>453</v>
      </c>
      <c r="M69" s="1" t="s">
        <v>1573</v>
      </c>
      <c r="N69" s="1" t="s">
        <v>1574</v>
      </c>
      <c r="O69" s="1" t="s">
        <v>1481</v>
      </c>
    </row>
    <row r="70" s="1" customFormat="1" spans="1:15">
      <c r="A70" s="1">
        <v>69</v>
      </c>
      <c r="B70" s="1" t="s">
        <v>1498</v>
      </c>
      <c r="C70" s="1" t="s">
        <v>1581</v>
      </c>
      <c r="D70" s="1" t="s">
        <v>96</v>
      </c>
      <c r="E70" s="1" t="s">
        <v>96</v>
      </c>
      <c r="F70" s="1">
        <v>2374.38</v>
      </c>
      <c r="G70" s="1">
        <v>71.23</v>
      </c>
      <c r="H70" s="1">
        <v>2303.15</v>
      </c>
      <c r="I70" s="3">
        <v>1</v>
      </c>
      <c r="J70" s="1" t="s">
        <v>31</v>
      </c>
      <c r="K70" s="1" t="s">
        <v>25</v>
      </c>
      <c r="L70" s="1" t="s">
        <v>453</v>
      </c>
      <c r="M70" s="1" t="s">
        <v>1573</v>
      </c>
      <c r="N70" s="1" t="s">
        <v>1574</v>
      </c>
      <c r="O70" s="1" t="s">
        <v>1481</v>
      </c>
    </row>
    <row r="71" s="1" customFormat="1" spans="1:15">
      <c r="A71" s="1">
        <v>70</v>
      </c>
      <c r="B71" s="1" t="s">
        <v>1498</v>
      </c>
      <c r="C71" s="1" t="s">
        <v>1582</v>
      </c>
      <c r="D71" s="1" t="s">
        <v>99</v>
      </c>
      <c r="E71" s="1" t="s">
        <v>99</v>
      </c>
      <c r="F71" s="1">
        <v>3352.8</v>
      </c>
      <c r="G71" s="1">
        <v>100.58</v>
      </c>
      <c r="H71" s="1">
        <v>3252.22</v>
      </c>
      <c r="I71" s="3">
        <v>1</v>
      </c>
      <c r="J71" s="1" t="s">
        <v>31</v>
      </c>
      <c r="K71" s="1" t="s">
        <v>25</v>
      </c>
      <c r="L71" s="1" t="s">
        <v>453</v>
      </c>
      <c r="M71" s="1" t="s">
        <v>1583</v>
      </c>
      <c r="N71" s="1" t="s">
        <v>1584</v>
      </c>
      <c r="O71" s="1" t="s">
        <v>1481</v>
      </c>
    </row>
    <row r="72" s="1" customFormat="1" spans="1:15">
      <c r="A72" s="1">
        <v>71</v>
      </c>
      <c r="B72" s="1" t="s">
        <v>1498</v>
      </c>
      <c r="C72" s="1" t="s">
        <v>1585</v>
      </c>
      <c r="D72" s="1" t="s">
        <v>29</v>
      </c>
      <c r="E72" s="1" t="s">
        <v>29</v>
      </c>
      <c r="F72" s="1">
        <v>4691.11</v>
      </c>
      <c r="G72" s="1">
        <v>140.73</v>
      </c>
      <c r="H72" s="1">
        <v>4550.38</v>
      </c>
      <c r="I72" s="3">
        <v>1</v>
      </c>
      <c r="J72" s="1" t="s">
        <v>56</v>
      </c>
      <c r="K72" s="1" t="s">
        <v>246</v>
      </c>
      <c r="L72" s="1" t="s">
        <v>453</v>
      </c>
      <c r="M72" s="1" t="s">
        <v>1583</v>
      </c>
      <c r="N72" s="1" t="s">
        <v>1584</v>
      </c>
      <c r="O72" s="1" t="s">
        <v>1481</v>
      </c>
    </row>
    <row r="73" s="1" customFormat="1" spans="1:15">
      <c r="A73" s="1">
        <v>72</v>
      </c>
      <c r="B73" s="1" t="s">
        <v>1498</v>
      </c>
      <c r="C73" s="1" t="s">
        <v>1586</v>
      </c>
      <c r="D73" s="1" t="s">
        <v>96</v>
      </c>
      <c r="E73" s="1" t="s">
        <v>96</v>
      </c>
      <c r="F73" s="1">
        <v>2752.89</v>
      </c>
      <c r="G73" s="1">
        <v>82.59</v>
      </c>
      <c r="H73" s="1">
        <v>2670.3</v>
      </c>
      <c r="I73" s="3">
        <v>1</v>
      </c>
      <c r="J73" s="1" t="s">
        <v>31</v>
      </c>
      <c r="K73" s="1" t="s">
        <v>25</v>
      </c>
      <c r="L73" s="1" t="s">
        <v>453</v>
      </c>
      <c r="M73" s="1" t="s">
        <v>1583</v>
      </c>
      <c r="N73" s="1" t="s">
        <v>1584</v>
      </c>
      <c r="O73" s="1" t="s">
        <v>1481</v>
      </c>
    </row>
    <row r="74" s="1" customFormat="1" spans="1:15">
      <c r="A74" s="1">
        <v>73</v>
      </c>
      <c r="B74" s="1" t="s">
        <v>1498</v>
      </c>
      <c r="C74" s="1" t="s">
        <v>1587</v>
      </c>
      <c r="D74" s="1" t="s">
        <v>28</v>
      </c>
      <c r="E74" s="1" t="s">
        <v>28</v>
      </c>
      <c r="F74" s="1">
        <v>4380.79</v>
      </c>
      <c r="G74" s="1">
        <v>131.42</v>
      </c>
      <c r="H74" s="1">
        <v>4249.37</v>
      </c>
      <c r="I74" s="3">
        <v>1</v>
      </c>
      <c r="J74" s="1" t="s">
        <v>59</v>
      </c>
      <c r="K74" s="1" t="s">
        <v>216</v>
      </c>
      <c r="L74" s="1" t="s">
        <v>453</v>
      </c>
      <c r="M74" s="1" t="s">
        <v>1583</v>
      </c>
      <c r="N74" s="1" t="s">
        <v>1584</v>
      </c>
      <c r="O74" s="1" t="s">
        <v>1481</v>
      </c>
    </row>
    <row r="75" spans="1:16">
      <c r="A75" s="1">
        <v>74</v>
      </c>
      <c r="B75" s="1" t="s">
        <v>1498</v>
      </c>
      <c r="C75" s="1" t="s">
        <v>1588</v>
      </c>
      <c r="D75" s="1" t="s">
        <v>52</v>
      </c>
      <c r="E75" s="1" t="s">
        <v>52</v>
      </c>
      <c r="F75" s="1">
        <v>12833.68</v>
      </c>
      <c r="G75" s="1">
        <v>385.01</v>
      </c>
      <c r="H75" s="1">
        <v>12448.67</v>
      </c>
      <c r="I75" s="3">
        <v>1</v>
      </c>
      <c r="J75" s="1" t="s">
        <v>56</v>
      </c>
      <c r="K75" s="1" t="s">
        <v>198</v>
      </c>
      <c r="L75" s="1" t="s">
        <v>1494</v>
      </c>
      <c r="M75" s="1" t="s">
        <v>1589</v>
      </c>
      <c r="N75" s="1" t="s">
        <v>1590</v>
      </c>
      <c r="O75" s="1" t="s">
        <v>1481</v>
      </c>
      <c r="P75" s="1" t="s">
        <v>1591</v>
      </c>
    </row>
    <row r="76" s="1" customFormat="1" spans="1:15">
      <c r="A76" s="1">
        <v>75</v>
      </c>
      <c r="B76" s="1" t="s">
        <v>1498</v>
      </c>
      <c r="C76" s="1" t="s">
        <v>1592</v>
      </c>
      <c r="D76" s="1" t="s">
        <v>96</v>
      </c>
      <c r="E76" s="1" t="s">
        <v>96</v>
      </c>
      <c r="F76" s="1">
        <v>2063.97</v>
      </c>
      <c r="G76" s="1">
        <v>61.92</v>
      </c>
      <c r="H76" s="1">
        <v>2002.05</v>
      </c>
      <c r="I76" s="3">
        <v>1</v>
      </c>
      <c r="J76" s="1" t="s">
        <v>31</v>
      </c>
      <c r="K76" s="1" t="s">
        <v>25</v>
      </c>
      <c r="L76" s="1" t="s">
        <v>1593</v>
      </c>
      <c r="M76" s="1" t="s">
        <v>1589</v>
      </c>
      <c r="N76" s="1" t="s">
        <v>1590</v>
      </c>
      <c r="O76" s="1" t="s">
        <v>1481</v>
      </c>
    </row>
    <row r="77" s="1" customFormat="1" spans="1:15">
      <c r="A77" s="1">
        <v>76</v>
      </c>
      <c r="B77" s="1" t="s">
        <v>1498</v>
      </c>
      <c r="C77" s="1" t="s">
        <v>1594</v>
      </c>
      <c r="D77" s="1" t="s">
        <v>23</v>
      </c>
      <c r="E77" s="1" t="s">
        <v>23</v>
      </c>
      <c r="F77" s="1">
        <v>4730.4</v>
      </c>
      <c r="G77" s="1">
        <v>141.91</v>
      </c>
      <c r="H77" s="1">
        <v>4588.49</v>
      </c>
      <c r="I77" s="3">
        <v>1</v>
      </c>
      <c r="J77" s="1" t="s">
        <v>59</v>
      </c>
      <c r="K77" s="1" t="s">
        <v>225</v>
      </c>
      <c r="L77" s="1" t="s">
        <v>1595</v>
      </c>
      <c r="M77" s="1" t="s">
        <v>1589</v>
      </c>
      <c r="N77" s="1" t="s">
        <v>1590</v>
      </c>
      <c r="O77" s="1" t="s">
        <v>1481</v>
      </c>
    </row>
    <row r="78" spans="1:16">
      <c r="A78" s="1">
        <v>77</v>
      </c>
      <c r="B78" s="1" t="s">
        <v>1498</v>
      </c>
      <c r="C78" s="1" t="s">
        <v>1596</v>
      </c>
      <c r="D78" s="1" t="s">
        <v>96</v>
      </c>
      <c r="E78" s="1" t="s">
        <v>96</v>
      </c>
      <c r="F78" s="1">
        <v>4889.57</v>
      </c>
      <c r="G78" s="1">
        <v>146.69</v>
      </c>
      <c r="H78" s="1">
        <v>4742.88</v>
      </c>
      <c r="I78" s="3">
        <v>1</v>
      </c>
      <c r="J78" s="1" t="s">
        <v>31</v>
      </c>
      <c r="K78" s="1" t="s">
        <v>25</v>
      </c>
      <c r="L78" s="1" t="s">
        <v>1597</v>
      </c>
      <c r="M78" s="1" t="s">
        <v>1589</v>
      </c>
      <c r="N78" s="1" t="s">
        <v>1590</v>
      </c>
      <c r="O78" s="1" t="s">
        <v>1481</v>
      </c>
      <c r="P78" s="1" t="s">
        <v>1598</v>
      </c>
    </row>
    <row r="79" s="1" customFormat="1" spans="1:15">
      <c r="A79" s="1">
        <v>78</v>
      </c>
      <c r="B79" s="1" t="s">
        <v>1498</v>
      </c>
      <c r="C79" s="1" t="s">
        <v>1599</v>
      </c>
      <c r="D79" s="1" t="s">
        <v>101</v>
      </c>
      <c r="E79" s="1" t="s">
        <v>101</v>
      </c>
      <c r="F79" s="1">
        <v>1636.79</v>
      </c>
      <c r="G79" s="1">
        <v>49.1</v>
      </c>
      <c r="H79" s="1">
        <v>1587.69</v>
      </c>
      <c r="I79" s="3">
        <v>1</v>
      </c>
      <c r="J79" s="1" t="s">
        <v>31</v>
      </c>
      <c r="K79" s="1" t="s">
        <v>25</v>
      </c>
      <c r="L79" s="1" t="s">
        <v>453</v>
      </c>
      <c r="M79" s="1" t="s">
        <v>1589</v>
      </c>
      <c r="N79" s="1" t="s">
        <v>1590</v>
      </c>
      <c r="O79" s="1" t="s">
        <v>1481</v>
      </c>
    </row>
    <row r="80" s="1" customFormat="1" spans="1:15">
      <c r="A80" s="1">
        <v>79</v>
      </c>
      <c r="B80" s="1" t="s">
        <v>1498</v>
      </c>
      <c r="C80" s="1" t="s">
        <v>1600</v>
      </c>
      <c r="D80" s="1" t="s">
        <v>99</v>
      </c>
      <c r="E80" s="1" t="s">
        <v>99</v>
      </c>
      <c r="F80" s="1">
        <v>3585.15</v>
      </c>
      <c r="G80" s="1">
        <v>107.55</v>
      </c>
      <c r="H80" s="1">
        <v>3477.6</v>
      </c>
      <c r="I80" s="3">
        <v>1</v>
      </c>
      <c r="J80" s="1" t="s">
        <v>31</v>
      </c>
      <c r="K80" s="1" t="s">
        <v>25</v>
      </c>
      <c r="L80" s="1" t="s">
        <v>453</v>
      </c>
      <c r="M80" s="1" t="s">
        <v>1589</v>
      </c>
      <c r="N80" s="1" t="s">
        <v>1590</v>
      </c>
      <c r="O80" s="1" t="s">
        <v>1481</v>
      </c>
    </row>
    <row r="81" s="1" customFormat="1" spans="1:15">
      <c r="A81" s="1">
        <v>80</v>
      </c>
      <c r="B81" s="1" t="s">
        <v>1498</v>
      </c>
      <c r="C81" s="1" t="s">
        <v>1601</v>
      </c>
      <c r="D81" s="1" t="s">
        <v>107</v>
      </c>
      <c r="E81" s="1" t="s">
        <v>107</v>
      </c>
      <c r="F81" s="1">
        <v>3181.58</v>
      </c>
      <c r="G81" s="1">
        <v>1038.48</v>
      </c>
      <c r="H81" s="1">
        <v>2143.1</v>
      </c>
      <c r="I81" s="3">
        <v>1</v>
      </c>
      <c r="J81" s="1" t="s">
        <v>31</v>
      </c>
      <c r="K81" s="1" t="s">
        <v>25</v>
      </c>
      <c r="L81" s="1" t="s">
        <v>453</v>
      </c>
      <c r="M81" s="1" t="s">
        <v>1589</v>
      </c>
      <c r="N81" s="1" t="s">
        <v>1590</v>
      </c>
      <c r="O81" s="1" t="s">
        <v>1481</v>
      </c>
    </row>
    <row r="82" s="1" customFormat="1" spans="1:15">
      <c r="A82" s="1">
        <v>81</v>
      </c>
      <c r="B82" s="1" t="s">
        <v>1498</v>
      </c>
      <c r="C82" s="1" t="s">
        <v>1602</v>
      </c>
      <c r="D82" s="1" t="s">
        <v>99</v>
      </c>
      <c r="E82" s="1" t="s">
        <v>99</v>
      </c>
      <c r="F82" s="1">
        <v>2886.46</v>
      </c>
      <c r="G82" s="1">
        <v>86.59</v>
      </c>
      <c r="H82" s="1">
        <v>2799.87</v>
      </c>
      <c r="I82" s="3">
        <v>1</v>
      </c>
      <c r="J82" s="1" t="s">
        <v>31</v>
      </c>
      <c r="K82" s="1" t="s">
        <v>25</v>
      </c>
      <c r="L82" s="1" t="s">
        <v>453</v>
      </c>
      <c r="M82" s="1" t="s">
        <v>1603</v>
      </c>
      <c r="N82" s="1" t="s">
        <v>1604</v>
      </c>
      <c r="O82" s="1" t="s">
        <v>1481</v>
      </c>
    </row>
    <row r="83" s="1" customFormat="1" spans="1:15">
      <c r="A83" s="1">
        <v>82</v>
      </c>
      <c r="B83" s="1" t="s">
        <v>1498</v>
      </c>
      <c r="C83" s="1" t="s">
        <v>1605</v>
      </c>
      <c r="D83" s="1" t="s">
        <v>23</v>
      </c>
      <c r="E83" s="1" t="s">
        <v>23</v>
      </c>
      <c r="F83" s="1">
        <v>6918.79</v>
      </c>
      <c r="G83" s="1">
        <v>207.56</v>
      </c>
      <c r="H83" s="1">
        <v>6711.23</v>
      </c>
      <c r="I83" s="3">
        <v>1</v>
      </c>
      <c r="J83" s="1" t="s">
        <v>59</v>
      </c>
      <c r="K83" s="1" t="s">
        <v>225</v>
      </c>
      <c r="L83" s="1" t="s">
        <v>1606</v>
      </c>
      <c r="M83" s="1" t="s">
        <v>1603</v>
      </c>
      <c r="N83" s="1" t="s">
        <v>1604</v>
      </c>
      <c r="O83" s="1" t="s">
        <v>1481</v>
      </c>
    </row>
    <row r="84" s="1" customFormat="1" spans="1:15">
      <c r="A84" s="1">
        <v>83</v>
      </c>
      <c r="B84" s="1" t="s">
        <v>1498</v>
      </c>
      <c r="C84" s="1" t="s">
        <v>1607</v>
      </c>
      <c r="D84" s="1" t="s">
        <v>23</v>
      </c>
      <c r="E84" s="1" t="s">
        <v>23</v>
      </c>
      <c r="F84" s="1">
        <v>515</v>
      </c>
      <c r="G84" s="1">
        <v>15.45</v>
      </c>
      <c r="H84" s="1">
        <v>499.55</v>
      </c>
      <c r="I84" s="3">
        <v>1</v>
      </c>
      <c r="J84" s="1" t="s">
        <v>59</v>
      </c>
      <c r="K84" s="1" t="s">
        <v>225</v>
      </c>
      <c r="L84" s="1" t="s">
        <v>1608</v>
      </c>
      <c r="M84" s="1" t="s">
        <v>1609</v>
      </c>
      <c r="N84" s="1" t="s">
        <v>1610</v>
      </c>
      <c r="O84" s="1" t="s">
        <v>1481</v>
      </c>
    </row>
    <row r="85" s="1" customFormat="1" spans="1:15">
      <c r="A85" s="1">
        <v>84</v>
      </c>
      <c r="B85" s="1" t="s">
        <v>1498</v>
      </c>
      <c r="C85" s="1" t="s">
        <v>1611</v>
      </c>
      <c r="D85" s="1" t="s">
        <v>96</v>
      </c>
      <c r="E85" s="1" t="s">
        <v>96</v>
      </c>
      <c r="F85" s="1">
        <v>5230.48</v>
      </c>
      <c r="G85" s="1">
        <v>156.91</v>
      </c>
      <c r="H85" s="1">
        <v>5073.57</v>
      </c>
      <c r="I85" s="3">
        <v>1</v>
      </c>
      <c r="J85" s="1" t="s">
        <v>31</v>
      </c>
      <c r="K85" s="1" t="s">
        <v>25</v>
      </c>
      <c r="L85" s="1" t="s">
        <v>1530</v>
      </c>
      <c r="M85" s="1" t="s">
        <v>1609</v>
      </c>
      <c r="N85" s="1" t="s">
        <v>1610</v>
      </c>
      <c r="O85" s="1" t="s">
        <v>1481</v>
      </c>
    </row>
    <row r="86" s="1" customFormat="1" spans="1:15">
      <c r="A86" s="1">
        <v>85</v>
      </c>
      <c r="B86" s="1" t="s">
        <v>1498</v>
      </c>
      <c r="C86" s="1" t="s">
        <v>1612</v>
      </c>
      <c r="D86" s="1" t="s">
        <v>118</v>
      </c>
      <c r="E86" s="1" t="s">
        <v>118</v>
      </c>
      <c r="F86" s="1" t="s">
        <v>25</v>
      </c>
      <c r="G86" s="1" t="s">
        <v>25</v>
      </c>
      <c r="H86" s="1" t="s">
        <v>25</v>
      </c>
      <c r="I86" s="3">
        <v>1</v>
      </c>
      <c r="J86" s="1" t="s">
        <v>31</v>
      </c>
      <c r="K86" s="1" t="s">
        <v>25</v>
      </c>
      <c r="L86" s="1" t="s">
        <v>25</v>
      </c>
      <c r="M86" s="1" t="s">
        <v>1609</v>
      </c>
      <c r="N86" s="1" t="s">
        <v>1610</v>
      </c>
      <c r="O86" s="1" t="s">
        <v>1481</v>
      </c>
    </row>
    <row r="87" s="1" customFormat="1" spans="1:15">
      <c r="A87" s="1">
        <v>86</v>
      </c>
      <c r="B87" s="1" t="s">
        <v>1498</v>
      </c>
      <c r="C87" s="1" t="s">
        <v>1613</v>
      </c>
      <c r="D87" s="1" t="s">
        <v>96</v>
      </c>
      <c r="E87" s="1" t="s">
        <v>96</v>
      </c>
      <c r="F87" s="1">
        <v>1274.35</v>
      </c>
      <c r="G87" s="1">
        <v>38.23</v>
      </c>
      <c r="H87" s="1">
        <v>1236.12</v>
      </c>
      <c r="I87" s="3">
        <v>1</v>
      </c>
      <c r="J87" s="1" t="s">
        <v>59</v>
      </c>
      <c r="K87" s="1" t="s">
        <v>1614</v>
      </c>
      <c r="L87" s="1" t="s">
        <v>1514</v>
      </c>
      <c r="M87" s="1" t="s">
        <v>1609</v>
      </c>
      <c r="N87" s="1" t="s">
        <v>1610</v>
      </c>
      <c r="O87" s="1" t="s">
        <v>1481</v>
      </c>
    </row>
    <row r="88" s="1" customFormat="1" spans="1:15">
      <c r="A88" s="1">
        <v>87</v>
      </c>
      <c r="B88" s="1" t="s">
        <v>1498</v>
      </c>
      <c r="C88" s="1" t="s">
        <v>1615</v>
      </c>
      <c r="D88" s="1" t="s">
        <v>23</v>
      </c>
      <c r="E88" s="1" t="s">
        <v>23</v>
      </c>
      <c r="F88" s="1">
        <v>257.5</v>
      </c>
      <c r="G88" s="1">
        <v>7.73</v>
      </c>
      <c r="H88" s="1">
        <v>249.77</v>
      </c>
      <c r="I88" s="3">
        <v>1</v>
      </c>
      <c r="J88" s="1" t="s">
        <v>59</v>
      </c>
      <c r="K88" s="1" t="s">
        <v>225</v>
      </c>
      <c r="L88" s="1" t="s">
        <v>1616</v>
      </c>
      <c r="M88" s="1" t="s">
        <v>1609</v>
      </c>
      <c r="N88" s="1" t="s">
        <v>1610</v>
      </c>
      <c r="O88" s="1" t="s">
        <v>1481</v>
      </c>
    </row>
    <row r="89" s="1" customFormat="1" spans="1:15">
      <c r="A89" s="1">
        <v>88</v>
      </c>
      <c r="B89" s="1" t="s">
        <v>1498</v>
      </c>
      <c r="C89" s="1" t="s">
        <v>1617</v>
      </c>
      <c r="D89" s="1" t="s">
        <v>113</v>
      </c>
      <c r="E89" s="1" t="s">
        <v>113</v>
      </c>
      <c r="F89" s="1">
        <v>94.39</v>
      </c>
      <c r="G89" s="1">
        <v>2.83</v>
      </c>
      <c r="H89" s="1">
        <v>91.56</v>
      </c>
      <c r="I89" s="3">
        <v>1</v>
      </c>
      <c r="J89" s="1" t="s">
        <v>31</v>
      </c>
      <c r="K89" s="1" t="s">
        <v>25</v>
      </c>
      <c r="L89" s="1" t="s">
        <v>453</v>
      </c>
      <c r="M89" s="1" t="s">
        <v>1609</v>
      </c>
      <c r="N89" s="1" t="s">
        <v>1610</v>
      </c>
      <c r="O89" s="1" t="s">
        <v>1481</v>
      </c>
    </row>
    <row r="90" s="1" customFormat="1" spans="1:15">
      <c r="A90" s="1">
        <v>89</v>
      </c>
      <c r="B90" s="1" t="s">
        <v>1498</v>
      </c>
      <c r="C90" s="1" t="s">
        <v>1618</v>
      </c>
      <c r="D90" s="1" t="s">
        <v>108</v>
      </c>
      <c r="E90" s="1" t="s">
        <v>108</v>
      </c>
      <c r="F90" s="1">
        <v>459.06</v>
      </c>
      <c r="G90" s="1">
        <v>184.41</v>
      </c>
      <c r="H90" s="1">
        <v>274.65</v>
      </c>
      <c r="I90" s="3">
        <v>1</v>
      </c>
      <c r="J90" s="1" t="s">
        <v>31</v>
      </c>
      <c r="K90" s="1" t="s">
        <v>25</v>
      </c>
      <c r="L90" s="1" t="s">
        <v>453</v>
      </c>
      <c r="M90" s="1" t="s">
        <v>1609</v>
      </c>
      <c r="N90" s="1" t="s">
        <v>1610</v>
      </c>
      <c r="O90" s="1" t="s">
        <v>1481</v>
      </c>
    </row>
    <row r="91" s="1" customFormat="1" spans="1:15">
      <c r="A91" s="1">
        <v>90</v>
      </c>
      <c r="B91" s="1" t="s">
        <v>1498</v>
      </c>
      <c r="C91" s="1" t="s">
        <v>1619</v>
      </c>
      <c r="D91" s="1" t="s">
        <v>87</v>
      </c>
      <c r="E91" s="1" t="s">
        <v>87</v>
      </c>
      <c r="F91" s="1">
        <v>520.4</v>
      </c>
      <c r="G91" s="1">
        <v>15.61</v>
      </c>
      <c r="H91" s="1">
        <v>504.79</v>
      </c>
      <c r="I91" s="3">
        <v>1</v>
      </c>
      <c r="J91" s="1" t="s">
        <v>31</v>
      </c>
      <c r="K91" s="1" t="s">
        <v>25</v>
      </c>
      <c r="L91" s="1" t="s">
        <v>453</v>
      </c>
      <c r="M91" s="1" t="s">
        <v>1609</v>
      </c>
      <c r="N91" s="1" t="s">
        <v>1610</v>
      </c>
      <c r="O91" s="1" t="s">
        <v>1481</v>
      </c>
    </row>
    <row r="92" s="1" customFormat="1" spans="1:15">
      <c r="A92" s="1">
        <v>91</v>
      </c>
      <c r="B92" s="1" t="s">
        <v>1498</v>
      </c>
      <c r="C92" s="1" t="s">
        <v>1620</v>
      </c>
      <c r="D92" s="1" t="s">
        <v>23</v>
      </c>
      <c r="E92" s="1" t="s">
        <v>23</v>
      </c>
      <c r="F92" s="1">
        <v>7987.27</v>
      </c>
      <c r="G92" s="1">
        <v>239.62</v>
      </c>
      <c r="H92" s="1">
        <v>7747.65</v>
      </c>
      <c r="I92" s="3">
        <v>1</v>
      </c>
      <c r="J92" s="1" t="s">
        <v>59</v>
      </c>
      <c r="K92" s="1" t="s">
        <v>225</v>
      </c>
      <c r="L92" s="1" t="s">
        <v>1577</v>
      </c>
      <c r="M92" s="1" t="s">
        <v>1621</v>
      </c>
      <c r="N92" s="1" t="s">
        <v>1622</v>
      </c>
      <c r="O92" s="1" t="s">
        <v>1481</v>
      </c>
    </row>
    <row r="93" s="1" customFormat="1" spans="1:15">
      <c r="A93" s="1">
        <v>92</v>
      </c>
      <c r="B93" s="1" t="s">
        <v>1498</v>
      </c>
      <c r="C93" s="1" t="s">
        <v>1623</v>
      </c>
      <c r="D93" s="1" t="s">
        <v>96</v>
      </c>
      <c r="E93" s="1" t="s">
        <v>96</v>
      </c>
      <c r="F93" s="1">
        <v>2481.27</v>
      </c>
      <c r="G93" s="1">
        <v>74.44</v>
      </c>
      <c r="H93" s="1">
        <v>2406.83</v>
      </c>
      <c r="I93" s="3">
        <v>1</v>
      </c>
      <c r="J93" s="1" t="s">
        <v>31</v>
      </c>
      <c r="K93" s="1" t="s">
        <v>25</v>
      </c>
      <c r="L93" s="1" t="s">
        <v>453</v>
      </c>
      <c r="M93" s="1" t="s">
        <v>1621</v>
      </c>
      <c r="N93" s="1" t="s">
        <v>1622</v>
      </c>
      <c r="O93" s="1" t="s">
        <v>1481</v>
      </c>
    </row>
    <row r="94" s="1" customFormat="1" spans="1:15">
      <c r="A94" s="1">
        <v>93</v>
      </c>
      <c r="B94" s="1" t="s">
        <v>1498</v>
      </c>
      <c r="C94" s="1" t="s">
        <v>1624</v>
      </c>
      <c r="D94" s="1" t="s">
        <v>52</v>
      </c>
      <c r="E94" s="1" t="s">
        <v>52</v>
      </c>
      <c r="F94" s="1">
        <v>6562.56</v>
      </c>
      <c r="G94" s="1">
        <v>196.88</v>
      </c>
      <c r="H94" s="1">
        <v>6365.68</v>
      </c>
      <c r="I94" s="3">
        <v>1</v>
      </c>
      <c r="J94" s="1" t="s">
        <v>56</v>
      </c>
      <c r="K94" s="1" t="s">
        <v>198</v>
      </c>
      <c r="L94" s="1" t="s">
        <v>1494</v>
      </c>
      <c r="M94" s="1" t="s">
        <v>1621</v>
      </c>
      <c r="N94" s="1" t="s">
        <v>1622</v>
      </c>
      <c r="O94" s="1" t="s">
        <v>1481</v>
      </c>
    </row>
    <row r="95" spans="1:16">
      <c r="A95" s="1">
        <v>94</v>
      </c>
      <c r="B95" s="1" t="s">
        <v>1498</v>
      </c>
      <c r="C95" s="1" t="s">
        <v>1625</v>
      </c>
      <c r="D95" s="1" t="s">
        <v>110</v>
      </c>
      <c r="E95" s="1" t="s">
        <v>110</v>
      </c>
      <c r="F95" s="1">
        <v>152.04</v>
      </c>
      <c r="G95" s="1">
        <v>102.49</v>
      </c>
      <c r="H95" s="1">
        <v>49.55</v>
      </c>
      <c r="I95" s="3">
        <v>1</v>
      </c>
      <c r="J95" s="1" t="s">
        <v>60</v>
      </c>
      <c r="K95" s="1" t="s">
        <v>25</v>
      </c>
      <c r="L95" s="1" t="s">
        <v>453</v>
      </c>
      <c r="M95" s="1" t="s">
        <v>1621</v>
      </c>
      <c r="N95" s="1" t="s">
        <v>1622</v>
      </c>
      <c r="O95" s="1" t="s">
        <v>1481</v>
      </c>
      <c r="P95" s="1" t="s">
        <v>1626</v>
      </c>
    </row>
    <row r="96" s="1" customFormat="1" spans="1:15">
      <c r="A96" s="1">
        <v>95</v>
      </c>
      <c r="B96" s="1" t="s">
        <v>1498</v>
      </c>
      <c r="C96" s="1" t="s">
        <v>1627</v>
      </c>
      <c r="D96" s="1" t="s">
        <v>96</v>
      </c>
      <c r="E96" s="1" t="s">
        <v>96</v>
      </c>
      <c r="F96" s="1">
        <v>4027.32</v>
      </c>
      <c r="G96" s="1">
        <v>120.82</v>
      </c>
      <c r="H96" s="1">
        <v>3906.5</v>
      </c>
      <c r="I96" s="3">
        <v>1</v>
      </c>
      <c r="J96" s="1" t="s">
        <v>31</v>
      </c>
      <c r="K96" s="1" t="s">
        <v>25</v>
      </c>
      <c r="L96" s="1" t="s">
        <v>1530</v>
      </c>
      <c r="M96" s="1" t="s">
        <v>1628</v>
      </c>
      <c r="N96" s="1" t="s">
        <v>1629</v>
      </c>
      <c r="O96" s="1" t="s">
        <v>1481</v>
      </c>
    </row>
    <row r="97" s="1" customFormat="1" spans="1:15">
      <c r="A97" s="1">
        <v>96</v>
      </c>
      <c r="B97" s="1" t="s">
        <v>1498</v>
      </c>
      <c r="C97" s="1" t="s">
        <v>1630</v>
      </c>
      <c r="D97" s="1" t="s">
        <v>114</v>
      </c>
      <c r="E97" s="1" t="s">
        <v>114</v>
      </c>
      <c r="F97" s="1">
        <v>1499.43</v>
      </c>
      <c r="G97" s="1">
        <v>44.98</v>
      </c>
      <c r="H97" s="1">
        <v>1454.45</v>
      </c>
      <c r="I97" s="3">
        <v>1</v>
      </c>
      <c r="J97" s="1" t="s">
        <v>59</v>
      </c>
      <c r="K97" s="1" t="s">
        <v>25</v>
      </c>
      <c r="L97" s="1" t="s">
        <v>1631</v>
      </c>
      <c r="M97" s="1" t="s">
        <v>1628</v>
      </c>
      <c r="N97" s="1" t="s">
        <v>1629</v>
      </c>
      <c r="O97" s="1" t="s">
        <v>1481</v>
      </c>
    </row>
    <row r="98" s="1" customFormat="1" spans="1:15">
      <c r="A98" s="1">
        <v>97</v>
      </c>
      <c r="B98" s="1" t="s">
        <v>1498</v>
      </c>
      <c r="C98" s="1" t="s">
        <v>1632</v>
      </c>
      <c r="D98" s="1" t="s">
        <v>23</v>
      </c>
      <c r="E98" s="1" t="s">
        <v>23</v>
      </c>
      <c r="F98" s="1">
        <v>7509.08</v>
      </c>
      <c r="G98" s="1">
        <v>225.27</v>
      </c>
      <c r="H98" s="1">
        <v>7283.81</v>
      </c>
      <c r="I98" s="3">
        <v>1</v>
      </c>
      <c r="J98" s="1" t="s">
        <v>59</v>
      </c>
      <c r="K98" s="1" t="s">
        <v>225</v>
      </c>
      <c r="L98" s="1" t="s">
        <v>1633</v>
      </c>
      <c r="M98" s="1" t="s">
        <v>1628</v>
      </c>
      <c r="N98" s="1" t="s">
        <v>1629</v>
      </c>
      <c r="O98" s="1" t="s">
        <v>1481</v>
      </c>
    </row>
    <row r="99" s="1" customFormat="1" spans="1:15">
      <c r="A99" s="1">
        <v>98</v>
      </c>
      <c r="B99" s="1" t="s">
        <v>1498</v>
      </c>
      <c r="C99" s="1" t="s">
        <v>1634</v>
      </c>
      <c r="D99" s="1" t="s">
        <v>103</v>
      </c>
      <c r="E99" s="1" t="s">
        <v>103</v>
      </c>
      <c r="F99" s="1">
        <v>200.78</v>
      </c>
      <c r="G99" s="1">
        <v>6.02</v>
      </c>
      <c r="H99" s="1">
        <v>194.76</v>
      </c>
      <c r="I99" s="3">
        <v>1</v>
      </c>
      <c r="J99" s="1" t="s">
        <v>31</v>
      </c>
      <c r="K99" s="1" t="s">
        <v>25</v>
      </c>
      <c r="L99" s="1" t="s">
        <v>453</v>
      </c>
      <c r="M99" s="1" t="s">
        <v>1628</v>
      </c>
      <c r="N99" s="1" t="s">
        <v>1629</v>
      </c>
      <c r="O99" s="1" t="s">
        <v>1481</v>
      </c>
    </row>
    <row r="100" s="1" customFormat="1" spans="1:15">
      <c r="A100" s="1">
        <v>99</v>
      </c>
      <c r="B100" s="1" t="s">
        <v>1498</v>
      </c>
      <c r="C100" s="1" t="s">
        <v>1635</v>
      </c>
      <c r="D100" s="1" t="s">
        <v>108</v>
      </c>
      <c r="E100" s="1" t="s">
        <v>108</v>
      </c>
      <c r="F100" s="1">
        <v>623.78</v>
      </c>
      <c r="G100" s="1">
        <v>336.5</v>
      </c>
      <c r="H100" s="1">
        <v>287.28</v>
      </c>
      <c r="I100" s="3">
        <v>1</v>
      </c>
      <c r="J100" s="1" t="s">
        <v>31</v>
      </c>
      <c r="K100" s="1" t="s">
        <v>25</v>
      </c>
      <c r="L100" s="1" t="s">
        <v>453</v>
      </c>
      <c r="M100" s="1" t="s">
        <v>1628</v>
      </c>
      <c r="N100" s="1" t="s">
        <v>1629</v>
      </c>
      <c r="O100" s="1" t="s">
        <v>1481</v>
      </c>
    </row>
    <row r="101" s="1" customFormat="1" spans="1:15">
      <c r="A101" s="1">
        <v>100</v>
      </c>
      <c r="B101" s="1" t="s">
        <v>1498</v>
      </c>
      <c r="C101" s="1" t="s">
        <v>1636</v>
      </c>
      <c r="D101" s="1" t="s">
        <v>99</v>
      </c>
      <c r="E101" s="1" t="s">
        <v>99</v>
      </c>
      <c r="F101" s="1">
        <v>2663.61</v>
      </c>
      <c r="G101" s="1">
        <v>331.1</v>
      </c>
      <c r="H101" s="1">
        <v>2332.51</v>
      </c>
      <c r="I101" s="3">
        <v>1</v>
      </c>
      <c r="J101" s="1" t="s">
        <v>31</v>
      </c>
      <c r="K101" s="1" t="s">
        <v>25</v>
      </c>
      <c r="L101" s="1" t="s">
        <v>453</v>
      </c>
      <c r="M101" s="1" t="s">
        <v>1637</v>
      </c>
      <c r="N101" s="1" t="s">
        <v>1638</v>
      </c>
      <c r="O101" s="1" t="s">
        <v>1481</v>
      </c>
    </row>
    <row r="102" s="1" customFormat="1" spans="1:15">
      <c r="A102" s="1">
        <v>101</v>
      </c>
      <c r="B102" s="1" t="s">
        <v>1498</v>
      </c>
      <c r="C102" s="1" t="s">
        <v>1639</v>
      </c>
      <c r="D102" s="1" t="s">
        <v>52</v>
      </c>
      <c r="E102" s="1" t="s">
        <v>52</v>
      </c>
      <c r="F102" s="1">
        <v>14896.88</v>
      </c>
      <c r="G102" s="1">
        <v>446.91</v>
      </c>
      <c r="H102" s="1">
        <v>14449.97</v>
      </c>
      <c r="I102" s="3">
        <v>1</v>
      </c>
      <c r="J102" s="1" t="s">
        <v>56</v>
      </c>
      <c r="K102" s="1" t="s">
        <v>198</v>
      </c>
      <c r="L102" s="1" t="s">
        <v>1494</v>
      </c>
      <c r="M102" s="1" t="s">
        <v>1640</v>
      </c>
      <c r="N102" s="1" t="s">
        <v>1641</v>
      </c>
      <c r="O102" s="1" t="s">
        <v>1481</v>
      </c>
    </row>
    <row r="103" s="1" customFormat="1" spans="1:15">
      <c r="A103" s="1">
        <v>102</v>
      </c>
      <c r="B103" s="1" t="s">
        <v>1498</v>
      </c>
      <c r="C103" s="1" t="s">
        <v>1642</v>
      </c>
      <c r="D103" s="1" t="s">
        <v>96</v>
      </c>
      <c r="E103" s="1" t="s">
        <v>96</v>
      </c>
      <c r="F103" s="1">
        <v>3692.68</v>
      </c>
      <c r="G103" s="1">
        <v>110.78</v>
      </c>
      <c r="H103" s="1">
        <v>3581.9</v>
      </c>
      <c r="I103" s="3">
        <v>1</v>
      </c>
      <c r="J103" s="1" t="s">
        <v>31</v>
      </c>
      <c r="K103" s="1" t="s">
        <v>25</v>
      </c>
      <c r="L103" s="1" t="s">
        <v>1530</v>
      </c>
      <c r="M103" s="1" t="s">
        <v>1640</v>
      </c>
      <c r="N103" s="1" t="s">
        <v>1641</v>
      </c>
      <c r="O103" s="1" t="s">
        <v>1481</v>
      </c>
    </row>
    <row r="104" s="1" customFormat="1" spans="1:15">
      <c r="A104" s="1">
        <v>103</v>
      </c>
      <c r="B104" s="1" t="s">
        <v>1498</v>
      </c>
      <c r="C104" s="1" t="s">
        <v>1643</v>
      </c>
      <c r="D104" s="1" t="s">
        <v>114</v>
      </c>
      <c r="E104" s="1" t="s">
        <v>114</v>
      </c>
      <c r="F104" s="1">
        <v>1458.92</v>
      </c>
      <c r="G104" s="1">
        <v>43.77</v>
      </c>
      <c r="H104" s="1">
        <v>1415.15</v>
      </c>
      <c r="I104" s="3">
        <v>1</v>
      </c>
      <c r="J104" s="1" t="s">
        <v>59</v>
      </c>
      <c r="K104" s="1" t="s">
        <v>25</v>
      </c>
      <c r="L104" s="1" t="s">
        <v>1631</v>
      </c>
      <c r="M104" s="1" t="s">
        <v>1640</v>
      </c>
      <c r="N104" s="1" t="s">
        <v>1641</v>
      </c>
      <c r="O104" s="1" t="s">
        <v>1481</v>
      </c>
    </row>
    <row r="105" s="1" customFormat="1" spans="1:15">
      <c r="A105" s="1">
        <v>104</v>
      </c>
      <c r="B105" s="1" t="s">
        <v>1498</v>
      </c>
      <c r="C105" s="1" t="s">
        <v>1644</v>
      </c>
      <c r="D105" s="1" t="s">
        <v>23</v>
      </c>
      <c r="E105" s="1" t="s">
        <v>23</v>
      </c>
      <c r="F105" s="1">
        <v>7322.35</v>
      </c>
      <c r="G105" s="1">
        <v>219.67</v>
      </c>
      <c r="H105" s="1">
        <v>7102.68</v>
      </c>
      <c r="I105" s="3">
        <v>1</v>
      </c>
      <c r="J105" s="1" t="s">
        <v>59</v>
      </c>
      <c r="K105" s="1" t="s">
        <v>225</v>
      </c>
      <c r="L105" s="1" t="s">
        <v>1633</v>
      </c>
      <c r="M105" s="1" t="s">
        <v>1640</v>
      </c>
      <c r="N105" s="1" t="s">
        <v>1641</v>
      </c>
      <c r="O105" s="1" t="s">
        <v>1481</v>
      </c>
    </row>
    <row r="106" s="1" customFormat="1" spans="1:15">
      <c r="A106" s="1">
        <v>105</v>
      </c>
      <c r="B106" s="1" t="s">
        <v>1498</v>
      </c>
      <c r="C106" s="1" t="s">
        <v>1645</v>
      </c>
      <c r="D106" s="1" t="s">
        <v>107</v>
      </c>
      <c r="E106" s="1" t="s">
        <v>107</v>
      </c>
      <c r="F106" s="1">
        <v>3715.27</v>
      </c>
      <c r="G106" s="1">
        <v>111.46</v>
      </c>
      <c r="H106" s="1">
        <v>3603.81</v>
      </c>
      <c r="I106" s="3">
        <v>1</v>
      </c>
      <c r="J106" s="1" t="s">
        <v>31</v>
      </c>
      <c r="K106" s="1" t="s">
        <v>25</v>
      </c>
      <c r="L106" s="1" t="s">
        <v>453</v>
      </c>
      <c r="M106" s="1" t="s">
        <v>1640</v>
      </c>
      <c r="N106" s="1" t="s">
        <v>1641</v>
      </c>
      <c r="O106" s="1" t="s">
        <v>1481</v>
      </c>
    </row>
    <row r="107" s="1" customFormat="1" spans="1:15">
      <c r="A107" s="1">
        <v>106</v>
      </c>
      <c r="B107" s="1" t="s">
        <v>1498</v>
      </c>
      <c r="C107" s="1" t="s">
        <v>1646</v>
      </c>
      <c r="D107" s="1" t="s">
        <v>108</v>
      </c>
      <c r="E107" s="1" t="s">
        <v>108</v>
      </c>
      <c r="F107" s="1">
        <v>495.43</v>
      </c>
      <c r="G107" s="1">
        <v>251.15</v>
      </c>
      <c r="H107" s="1">
        <v>244.28</v>
      </c>
      <c r="I107" s="3">
        <v>1</v>
      </c>
      <c r="J107" s="1" t="s">
        <v>31</v>
      </c>
      <c r="K107" s="1" t="s">
        <v>25</v>
      </c>
      <c r="L107" s="1" t="s">
        <v>453</v>
      </c>
      <c r="M107" s="1" t="s">
        <v>1640</v>
      </c>
      <c r="N107" s="1" t="s">
        <v>1641</v>
      </c>
      <c r="O107" s="1" t="s">
        <v>1481</v>
      </c>
    </row>
    <row r="108" s="1" customFormat="1" spans="1:15">
      <c r="A108" s="1">
        <v>107</v>
      </c>
      <c r="B108" s="1" t="s">
        <v>1498</v>
      </c>
      <c r="C108" s="1" t="s">
        <v>1647</v>
      </c>
      <c r="D108" s="1" t="s">
        <v>29</v>
      </c>
      <c r="E108" s="1" t="s">
        <v>29</v>
      </c>
      <c r="F108" s="1">
        <v>5083.32</v>
      </c>
      <c r="G108" s="1">
        <v>152.5</v>
      </c>
      <c r="H108" s="1">
        <v>4930.82</v>
      </c>
      <c r="I108" s="3">
        <v>1</v>
      </c>
      <c r="J108" s="1" t="s">
        <v>56</v>
      </c>
      <c r="K108" s="1" t="s">
        <v>246</v>
      </c>
      <c r="L108" s="1" t="s">
        <v>1507</v>
      </c>
      <c r="M108" s="1" t="s">
        <v>1648</v>
      </c>
      <c r="N108" s="1" t="s">
        <v>1649</v>
      </c>
      <c r="O108" s="1" t="s">
        <v>1481</v>
      </c>
    </row>
    <row r="109" s="1" customFormat="1" spans="1:15">
      <c r="A109" s="1">
        <v>108</v>
      </c>
      <c r="B109" s="1" t="s">
        <v>1498</v>
      </c>
      <c r="C109" s="1" t="s">
        <v>1650</v>
      </c>
      <c r="D109" s="1" t="s">
        <v>99</v>
      </c>
      <c r="E109" s="1" t="s">
        <v>99</v>
      </c>
      <c r="F109" s="1">
        <v>858.04</v>
      </c>
      <c r="G109" s="1">
        <v>25.74</v>
      </c>
      <c r="H109" s="1">
        <v>832.3</v>
      </c>
      <c r="I109" s="3">
        <v>1</v>
      </c>
      <c r="J109" s="1" t="s">
        <v>31</v>
      </c>
      <c r="K109" s="1" t="s">
        <v>25</v>
      </c>
      <c r="L109" s="1" t="s">
        <v>453</v>
      </c>
      <c r="M109" s="1" t="s">
        <v>1648</v>
      </c>
      <c r="N109" s="1" t="s">
        <v>1649</v>
      </c>
      <c r="O109" s="1" t="s">
        <v>1481</v>
      </c>
    </row>
    <row r="110" s="1" customFormat="1" spans="1:15">
      <c r="A110" s="1">
        <v>109</v>
      </c>
      <c r="B110" s="1" t="s">
        <v>1498</v>
      </c>
      <c r="C110" s="1" t="s">
        <v>1651</v>
      </c>
      <c r="D110" s="1" t="s">
        <v>52</v>
      </c>
      <c r="E110" s="1" t="s">
        <v>52</v>
      </c>
      <c r="F110" s="1">
        <v>379.2</v>
      </c>
      <c r="G110" s="1">
        <v>11.38</v>
      </c>
      <c r="H110" s="1">
        <v>367.82</v>
      </c>
      <c r="I110" s="3">
        <v>1</v>
      </c>
      <c r="J110" s="1" t="s">
        <v>56</v>
      </c>
      <c r="K110" s="1" t="s">
        <v>198</v>
      </c>
      <c r="L110" s="1" t="s">
        <v>1507</v>
      </c>
      <c r="M110" s="1" t="s">
        <v>1652</v>
      </c>
      <c r="N110" s="1" t="s">
        <v>1653</v>
      </c>
      <c r="O110" s="1" t="s">
        <v>1481</v>
      </c>
    </row>
    <row r="111" s="1" customFormat="1" spans="1:15">
      <c r="A111" s="1">
        <v>110</v>
      </c>
      <c r="B111" s="1" t="s">
        <v>1498</v>
      </c>
      <c r="C111" s="1" t="s">
        <v>1654</v>
      </c>
      <c r="D111" s="1" t="s">
        <v>104</v>
      </c>
      <c r="E111" s="1" t="s">
        <v>104</v>
      </c>
      <c r="F111" s="1">
        <v>2757.71</v>
      </c>
      <c r="G111" s="1">
        <v>82.73</v>
      </c>
      <c r="H111" s="1">
        <v>2674.98</v>
      </c>
      <c r="I111" s="3">
        <v>1</v>
      </c>
      <c r="J111" s="1" t="s">
        <v>31</v>
      </c>
      <c r="K111" s="1" t="s">
        <v>25</v>
      </c>
      <c r="L111" s="1" t="s">
        <v>1525</v>
      </c>
      <c r="M111" s="1" t="s">
        <v>1652</v>
      </c>
      <c r="N111" s="1" t="s">
        <v>1653</v>
      </c>
      <c r="O111" s="1" t="s">
        <v>1481</v>
      </c>
    </row>
    <row r="112" s="1" customFormat="1" spans="1:15">
      <c r="A112" s="1">
        <v>111</v>
      </c>
      <c r="B112" s="1" t="s">
        <v>1498</v>
      </c>
      <c r="C112" s="1" t="s">
        <v>1655</v>
      </c>
      <c r="D112" s="1" t="s">
        <v>96</v>
      </c>
      <c r="E112" s="1" t="s">
        <v>96</v>
      </c>
      <c r="F112" s="1">
        <v>2757.71</v>
      </c>
      <c r="G112" s="1">
        <v>82.73</v>
      </c>
      <c r="H112" s="1">
        <v>2674.98</v>
      </c>
      <c r="I112" s="3">
        <v>1</v>
      </c>
      <c r="J112" s="1" t="s">
        <v>31</v>
      </c>
      <c r="K112" s="1" t="s">
        <v>25</v>
      </c>
      <c r="L112" s="1" t="s">
        <v>1525</v>
      </c>
      <c r="M112" s="1" t="s">
        <v>1652</v>
      </c>
      <c r="N112" s="1" t="s">
        <v>1653</v>
      </c>
      <c r="O112" s="1" t="s">
        <v>1481</v>
      </c>
    </row>
    <row r="113" s="1" customFormat="1" spans="1:15">
      <c r="A113" s="1">
        <v>112</v>
      </c>
      <c r="B113" s="1" t="s">
        <v>1498</v>
      </c>
      <c r="C113" s="1" t="s">
        <v>1656</v>
      </c>
      <c r="D113" s="1" t="s">
        <v>118</v>
      </c>
      <c r="E113" s="1" t="s">
        <v>118</v>
      </c>
      <c r="F113" s="1" t="s">
        <v>25</v>
      </c>
      <c r="G113" s="1" t="s">
        <v>25</v>
      </c>
      <c r="H113" s="1" t="s">
        <v>25</v>
      </c>
      <c r="I113" s="3">
        <v>1</v>
      </c>
      <c r="J113" s="1" t="s">
        <v>31</v>
      </c>
      <c r="K113" s="1" t="s">
        <v>25</v>
      </c>
      <c r="L113" s="1" t="s">
        <v>25</v>
      </c>
      <c r="M113" s="1" t="s">
        <v>1652</v>
      </c>
      <c r="N113" s="1" t="s">
        <v>1653</v>
      </c>
      <c r="O113" s="1" t="s">
        <v>1481</v>
      </c>
    </row>
    <row r="114" s="1" customFormat="1" spans="1:15">
      <c r="A114" s="1">
        <v>113</v>
      </c>
      <c r="B114" s="1" t="s">
        <v>1498</v>
      </c>
      <c r="C114" s="1" t="s">
        <v>1657</v>
      </c>
      <c r="D114" s="1" t="s">
        <v>113</v>
      </c>
      <c r="E114" s="1" t="s">
        <v>113</v>
      </c>
      <c r="F114" s="1">
        <v>294.82</v>
      </c>
      <c r="G114" s="1">
        <v>8.84</v>
      </c>
      <c r="H114" s="1">
        <v>285.98</v>
      </c>
      <c r="I114" s="3">
        <v>1</v>
      </c>
      <c r="J114" s="1" t="s">
        <v>31</v>
      </c>
      <c r="K114" s="1" t="s">
        <v>25</v>
      </c>
      <c r="L114" s="1" t="s">
        <v>453</v>
      </c>
      <c r="M114" s="1" t="s">
        <v>1652</v>
      </c>
      <c r="N114" s="1" t="s">
        <v>1653</v>
      </c>
      <c r="O114" s="1" t="s">
        <v>1481</v>
      </c>
    </row>
    <row r="115" s="1" customFormat="1" spans="1:15">
      <c r="A115" s="1">
        <v>114</v>
      </c>
      <c r="B115" s="1" t="s">
        <v>1498</v>
      </c>
      <c r="C115" s="1" t="s">
        <v>1658</v>
      </c>
      <c r="D115" s="1" t="s">
        <v>87</v>
      </c>
      <c r="E115" s="1" t="s">
        <v>87</v>
      </c>
      <c r="F115" s="1">
        <v>520.4</v>
      </c>
      <c r="G115" s="1">
        <v>15.61</v>
      </c>
      <c r="H115" s="1">
        <v>504.79</v>
      </c>
      <c r="I115" s="3">
        <v>1</v>
      </c>
      <c r="J115" s="1" t="s">
        <v>31</v>
      </c>
      <c r="K115" s="1" t="s">
        <v>25</v>
      </c>
      <c r="L115" s="1" t="s">
        <v>453</v>
      </c>
      <c r="M115" s="1" t="s">
        <v>1652</v>
      </c>
      <c r="N115" s="1" t="s">
        <v>1653</v>
      </c>
      <c r="O115" s="1" t="s">
        <v>1481</v>
      </c>
    </row>
    <row r="116" s="1" customFormat="1" spans="1:15">
      <c r="A116" s="1">
        <v>115</v>
      </c>
      <c r="B116" s="1" t="s">
        <v>1498</v>
      </c>
      <c r="C116" s="1" t="s">
        <v>1659</v>
      </c>
      <c r="D116" s="1" t="s">
        <v>99</v>
      </c>
      <c r="E116" s="1" t="s">
        <v>99</v>
      </c>
      <c r="F116" s="1">
        <v>2664.34</v>
      </c>
      <c r="G116" s="1">
        <v>79.93</v>
      </c>
      <c r="H116" s="1">
        <v>2584.41</v>
      </c>
      <c r="I116" s="3">
        <v>1</v>
      </c>
      <c r="J116" s="1" t="s">
        <v>31</v>
      </c>
      <c r="K116" s="1" t="s">
        <v>25</v>
      </c>
      <c r="L116" s="1" t="s">
        <v>453</v>
      </c>
      <c r="M116" s="1" t="s">
        <v>1652</v>
      </c>
      <c r="N116" s="1" t="s">
        <v>1653</v>
      </c>
      <c r="O116" s="1" t="s">
        <v>1481</v>
      </c>
    </row>
    <row r="117" s="1" customFormat="1" spans="1:15">
      <c r="A117" s="1">
        <v>116</v>
      </c>
      <c r="B117" s="1" t="s">
        <v>1498</v>
      </c>
      <c r="C117" s="1" t="s">
        <v>1660</v>
      </c>
      <c r="D117" s="1" t="s">
        <v>104</v>
      </c>
      <c r="E117" s="1" t="s">
        <v>104</v>
      </c>
      <c r="F117" s="1">
        <v>714.43</v>
      </c>
      <c r="G117" s="1">
        <v>21.43</v>
      </c>
      <c r="H117" s="1">
        <v>693</v>
      </c>
      <c r="I117" s="3">
        <v>1</v>
      </c>
      <c r="J117" s="1" t="s">
        <v>31</v>
      </c>
      <c r="K117" s="1" t="s">
        <v>25</v>
      </c>
      <c r="L117" s="1" t="s">
        <v>453</v>
      </c>
      <c r="M117" s="1" t="s">
        <v>1652</v>
      </c>
      <c r="N117" s="1" t="s">
        <v>1653</v>
      </c>
      <c r="O117" s="1" t="s">
        <v>1481</v>
      </c>
    </row>
    <row r="118" s="1" customFormat="1" spans="1:15">
      <c r="A118" s="1">
        <v>117</v>
      </c>
      <c r="B118" s="1" t="s">
        <v>1498</v>
      </c>
      <c r="C118" s="1" t="s">
        <v>1661</v>
      </c>
      <c r="D118" s="1" t="s">
        <v>96</v>
      </c>
      <c r="E118" s="1" t="s">
        <v>96</v>
      </c>
      <c r="F118" s="1">
        <v>2515.9</v>
      </c>
      <c r="G118" s="1">
        <v>75.48</v>
      </c>
      <c r="H118" s="1">
        <v>2440.42</v>
      </c>
      <c r="I118" s="3">
        <v>1</v>
      </c>
      <c r="J118" s="1" t="s">
        <v>31</v>
      </c>
      <c r="K118" s="1" t="s">
        <v>25</v>
      </c>
      <c r="L118" s="1" t="s">
        <v>1525</v>
      </c>
      <c r="M118" s="1" t="s">
        <v>1662</v>
      </c>
      <c r="N118" s="1" t="s">
        <v>1663</v>
      </c>
      <c r="O118" s="1" t="s">
        <v>1481</v>
      </c>
    </row>
    <row r="119" s="1" customFormat="1" spans="1:15">
      <c r="A119" s="1">
        <v>118</v>
      </c>
      <c r="B119" s="1" t="s">
        <v>1498</v>
      </c>
      <c r="C119" s="1" t="s">
        <v>1664</v>
      </c>
      <c r="D119" s="1" t="s">
        <v>118</v>
      </c>
      <c r="E119" s="1" t="s">
        <v>118</v>
      </c>
      <c r="F119" s="1" t="s">
        <v>25</v>
      </c>
      <c r="G119" s="1" t="s">
        <v>25</v>
      </c>
      <c r="H119" s="1" t="s">
        <v>25</v>
      </c>
      <c r="I119" s="3">
        <v>1</v>
      </c>
      <c r="J119" s="1" t="s">
        <v>31</v>
      </c>
      <c r="K119" s="1" t="s">
        <v>25</v>
      </c>
      <c r="L119" s="1" t="s">
        <v>25</v>
      </c>
      <c r="M119" s="1" t="s">
        <v>1662</v>
      </c>
      <c r="N119" s="1" t="s">
        <v>1663</v>
      </c>
      <c r="O119" s="1" t="s">
        <v>1481</v>
      </c>
    </row>
    <row r="120" s="1" customFormat="1" spans="1:15">
      <c r="A120" s="1">
        <v>119</v>
      </c>
      <c r="B120" s="1" t="s">
        <v>1498</v>
      </c>
      <c r="C120" s="1" t="s">
        <v>1665</v>
      </c>
      <c r="D120" s="1" t="s">
        <v>104</v>
      </c>
      <c r="E120" s="1" t="s">
        <v>104</v>
      </c>
      <c r="F120" s="1">
        <v>2515.9</v>
      </c>
      <c r="G120" s="1">
        <v>75.48</v>
      </c>
      <c r="H120" s="1">
        <v>2440.42</v>
      </c>
      <c r="I120" s="3">
        <v>1</v>
      </c>
      <c r="J120" s="1" t="s">
        <v>31</v>
      </c>
      <c r="K120" s="1" t="s">
        <v>25</v>
      </c>
      <c r="L120" s="1" t="s">
        <v>1525</v>
      </c>
      <c r="M120" s="1" t="s">
        <v>1662</v>
      </c>
      <c r="N120" s="1" t="s">
        <v>1663</v>
      </c>
      <c r="O120" s="1" t="s">
        <v>1481</v>
      </c>
    </row>
    <row r="121" s="1" customFormat="1" spans="1:15">
      <c r="A121" s="1">
        <v>120</v>
      </c>
      <c r="B121" s="1" t="s">
        <v>1498</v>
      </c>
      <c r="C121" s="1" t="s">
        <v>1666</v>
      </c>
      <c r="D121" s="1" t="s">
        <v>23</v>
      </c>
      <c r="E121" s="1" t="s">
        <v>23</v>
      </c>
      <c r="F121" s="1">
        <v>8645.72</v>
      </c>
      <c r="G121" s="1">
        <v>259.37</v>
      </c>
      <c r="H121" s="1">
        <v>8386.35</v>
      </c>
      <c r="I121" s="3">
        <v>1</v>
      </c>
      <c r="J121" s="1" t="s">
        <v>59</v>
      </c>
      <c r="K121" s="1" t="s">
        <v>225</v>
      </c>
      <c r="L121" s="1" t="s">
        <v>1577</v>
      </c>
      <c r="M121" s="1" t="s">
        <v>1662</v>
      </c>
      <c r="N121" s="1" t="s">
        <v>1663</v>
      </c>
      <c r="O121" s="1" t="s">
        <v>1481</v>
      </c>
    </row>
    <row r="122" s="1" customFormat="1" spans="1:15">
      <c r="A122" s="1">
        <v>121</v>
      </c>
      <c r="B122" s="1" t="s">
        <v>1498</v>
      </c>
      <c r="C122" s="1" t="s">
        <v>1667</v>
      </c>
      <c r="D122" s="1" t="s">
        <v>113</v>
      </c>
      <c r="E122" s="1" t="s">
        <v>113</v>
      </c>
      <c r="F122" s="1">
        <v>294.82</v>
      </c>
      <c r="G122" s="1">
        <v>8.84</v>
      </c>
      <c r="H122" s="1">
        <v>285.98</v>
      </c>
      <c r="I122" s="3">
        <v>1</v>
      </c>
      <c r="J122" s="1" t="s">
        <v>31</v>
      </c>
      <c r="K122" s="1" t="s">
        <v>25</v>
      </c>
      <c r="L122" s="1" t="s">
        <v>453</v>
      </c>
      <c r="M122" s="1" t="s">
        <v>1662</v>
      </c>
      <c r="N122" s="1" t="s">
        <v>1663</v>
      </c>
      <c r="O122" s="1" t="s">
        <v>1481</v>
      </c>
    </row>
    <row r="123" s="1" customFormat="1" spans="1:15">
      <c r="A123" s="1">
        <v>122</v>
      </c>
      <c r="B123" s="1" t="s">
        <v>1498</v>
      </c>
      <c r="C123" s="1" t="s">
        <v>1668</v>
      </c>
      <c r="D123" s="1" t="s">
        <v>99</v>
      </c>
      <c r="E123" s="1" t="s">
        <v>99</v>
      </c>
      <c r="F123" s="1">
        <v>2664.34</v>
      </c>
      <c r="G123" s="1">
        <v>79.93</v>
      </c>
      <c r="H123" s="1">
        <v>2584.41</v>
      </c>
      <c r="I123" s="3">
        <v>1</v>
      </c>
      <c r="J123" s="1" t="s">
        <v>31</v>
      </c>
      <c r="K123" s="1" t="s">
        <v>25</v>
      </c>
      <c r="L123" s="1" t="s">
        <v>453</v>
      </c>
      <c r="M123" s="1" t="s">
        <v>1662</v>
      </c>
      <c r="N123" s="1" t="s">
        <v>1663</v>
      </c>
      <c r="O123" s="1" t="s">
        <v>1481</v>
      </c>
    </row>
    <row r="124" s="1" customFormat="1" spans="1:15">
      <c r="A124" s="1">
        <v>123</v>
      </c>
      <c r="B124" s="1" t="s">
        <v>1498</v>
      </c>
      <c r="C124" s="1" t="s">
        <v>1669</v>
      </c>
      <c r="D124" s="1" t="s">
        <v>104</v>
      </c>
      <c r="E124" s="1" t="s">
        <v>104</v>
      </c>
      <c r="F124" s="1">
        <v>714.43</v>
      </c>
      <c r="G124" s="1">
        <v>21.43</v>
      </c>
      <c r="H124" s="1">
        <v>693</v>
      </c>
      <c r="I124" s="3">
        <v>1</v>
      </c>
      <c r="J124" s="1" t="s">
        <v>31</v>
      </c>
      <c r="K124" s="1" t="s">
        <v>25</v>
      </c>
      <c r="L124" s="1" t="s">
        <v>453</v>
      </c>
      <c r="M124" s="1" t="s">
        <v>1662</v>
      </c>
      <c r="N124" s="1" t="s">
        <v>1663</v>
      </c>
      <c r="O124" s="1" t="s">
        <v>1481</v>
      </c>
    </row>
    <row r="125" s="1" customFormat="1" spans="1:15">
      <c r="A125" s="1">
        <v>124</v>
      </c>
      <c r="B125" s="1" t="s">
        <v>1498</v>
      </c>
      <c r="C125" s="1" t="s">
        <v>1670</v>
      </c>
      <c r="D125" s="1" t="s">
        <v>87</v>
      </c>
      <c r="E125" s="1" t="s">
        <v>87</v>
      </c>
      <c r="F125" s="1">
        <v>650.22</v>
      </c>
      <c r="G125" s="1">
        <v>212.12</v>
      </c>
      <c r="H125" s="1">
        <v>438.1</v>
      </c>
      <c r="I125" s="3">
        <v>1</v>
      </c>
      <c r="J125" s="1" t="s">
        <v>31</v>
      </c>
      <c r="K125" s="1" t="s">
        <v>25</v>
      </c>
      <c r="L125" s="1" t="s">
        <v>453</v>
      </c>
      <c r="M125" s="1" t="s">
        <v>1662</v>
      </c>
      <c r="N125" s="1" t="s">
        <v>1663</v>
      </c>
      <c r="O125" s="1" t="s">
        <v>1481</v>
      </c>
    </row>
    <row r="126" s="1" customFormat="1" spans="1:15">
      <c r="A126" s="1">
        <v>125</v>
      </c>
      <c r="B126" s="1" t="s">
        <v>1498</v>
      </c>
      <c r="C126" s="1" t="s">
        <v>1671</v>
      </c>
      <c r="D126" s="1" t="s">
        <v>108</v>
      </c>
      <c r="E126" s="1" t="s">
        <v>108</v>
      </c>
      <c r="F126" s="1">
        <v>459.06</v>
      </c>
      <c r="G126" s="1">
        <v>184.52</v>
      </c>
      <c r="H126" s="1">
        <v>274.54</v>
      </c>
      <c r="I126" s="3">
        <v>1</v>
      </c>
      <c r="J126" s="1" t="s">
        <v>31</v>
      </c>
      <c r="K126" s="1" t="s">
        <v>25</v>
      </c>
      <c r="L126" s="1" t="s">
        <v>453</v>
      </c>
      <c r="M126" s="1" t="s">
        <v>1672</v>
      </c>
      <c r="N126" s="1" t="s">
        <v>1673</v>
      </c>
      <c r="O126" s="1" t="s">
        <v>1481</v>
      </c>
    </row>
    <row r="127" s="1" customFormat="1" spans="1:15">
      <c r="A127" s="1">
        <v>126</v>
      </c>
      <c r="B127" s="1" t="s">
        <v>1498</v>
      </c>
      <c r="C127" s="1" t="s">
        <v>1674</v>
      </c>
      <c r="D127" s="1" t="s">
        <v>96</v>
      </c>
      <c r="E127" s="1" t="s">
        <v>96</v>
      </c>
      <c r="F127" s="1">
        <v>2032.15</v>
      </c>
      <c r="G127" s="1">
        <v>60.96</v>
      </c>
      <c r="H127" s="1">
        <v>1971.19</v>
      </c>
      <c r="I127" s="3">
        <v>1</v>
      </c>
      <c r="J127" s="1" t="s">
        <v>31</v>
      </c>
      <c r="K127" s="1" t="s">
        <v>25</v>
      </c>
      <c r="L127" s="1" t="s">
        <v>1514</v>
      </c>
      <c r="M127" s="1" t="s">
        <v>1675</v>
      </c>
      <c r="N127" s="1" t="s">
        <v>1676</v>
      </c>
      <c r="O127" s="1" t="s">
        <v>1481</v>
      </c>
    </row>
    <row r="128" s="1" customFormat="1" spans="1:15">
      <c r="A128" s="1">
        <v>127</v>
      </c>
      <c r="B128" s="1" t="s">
        <v>1498</v>
      </c>
      <c r="C128" s="1" t="s">
        <v>1677</v>
      </c>
      <c r="D128" s="1" t="s">
        <v>96</v>
      </c>
      <c r="E128" s="1" t="s">
        <v>96</v>
      </c>
      <c r="F128" s="1">
        <v>2032.15</v>
      </c>
      <c r="G128" s="1">
        <v>60.96</v>
      </c>
      <c r="H128" s="1">
        <v>1971.19</v>
      </c>
      <c r="I128" s="3">
        <v>1</v>
      </c>
      <c r="J128" s="1" t="s">
        <v>31</v>
      </c>
      <c r="K128" s="1" t="s">
        <v>25</v>
      </c>
      <c r="L128" s="1" t="s">
        <v>1514</v>
      </c>
      <c r="M128" s="1" t="s">
        <v>1675</v>
      </c>
      <c r="N128" s="1" t="s">
        <v>1676</v>
      </c>
      <c r="O128" s="1" t="s">
        <v>1481</v>
      </c>
    </row>
    <row r="129" spans="1:16">
      <c r="A129" s="1">
        <v>128</v>
      </c>
      <c r="B129" s="1" t="s">
        <v>1498</v>
      </c>
      <c r="C129" s="1" t="s">
        <v>1678</v>
      </c>
      <c r="D129" s="1" t="s">
        <v>116</v>
      </c>
      <c r="E129" s="1" t="s">
        <v>116</v>
      </c>
      <c r="F129" s="1">
        <v>1846.22</v>
      </c>
      <c r="G129" s="1">
        <v>55.39</v>
      </c>
      <c r="H129" s="1">
        <v>1790.83</v>
      </c>
      <c r="I129" s="3">
        <v>3</v>
      </c>
      <c r="J129" s="1" t="s">
        <v>62</v>
      </c>
      <c r="K129" s="1" t="s">
        <v>25</v>
      </c>
      <c r="L129" s="1" t="s">
        <v>1679</v>
      </c>
      <c r="M129" s="1" t="s">
        <v>1675</v>
      </c>
      <c r="N129" s="1" t="s">
        <v>1676</v>
      </c>
      <c r="O129" s="1" t="s">
        <v>1481</v>
      </c>
      <c r="P129" s="1" t="s">
        <v>1680</v>
      </c>
    </row>
    <row r="130" s="1" customFormat="1" spans="1:15">
      <c r="A130" s="1">
        <v>129</v>
      </c>
      <c r="B130" s="1" t="s">
        <v>1498</v>
      </c>
      <c r="C130" s="1" t="s">
        <v>1681</v>
      </c>
      <c r="D130" s="1" t="s">
        <v>84</v>
      </c>
      <c r="E130" s="1" t="s">
        <v>84</v>
      </c>
      <c r="F130" s="1">
        <v>424.83</v>
      </c>
      <c r="G130" s="1">
        <v>319.3</v>
      </c>
      <c r="H130" s="1">
        <v>105.53</v>
      </c>
      <c r="I130" s="3">
        <v>1</v>
      </c>
      <c r="J130" s="1" t="s">
        <v>31</v>
      </c>
      <c r="K130" s="1" t="s">
        <v>84</v>
      </c>
      <c r="L130" s="1" t="s">
        <v>453</v>
      </c>
      <c r="M130" s="1" t="s">
        <v>1675</v>
      </c>
      <c r="N130" s="1" t="s">
        <v>1676</v>
      </c>
      <c r="O130" s="1" t="s">
        <v>1481</v>
      </c>
    </row>
    <row r="131" s="1" customFormat="1" spans="1:15">
      <c r="A131" s="1">
        <v>130</v>
      </c>
      <c r="B131" s="1" t="s">
        <v>1498</v>
      </c>
      <c r="C131" s="1" t="s">
        <v>1682</v>
      </c>
      <c r="D131" s="1" t="s">
        <v>113</v>
      </c>
      <c r="E131" s="1" t="s">
        <v>113</v>
      </c>
      <c r="F131" s="1">
        <v>294.82</v>
      </c>
      <c r="G131" s="1">
        <v>8.84</v>
      </c>
      <c r="H131" s="1">
        <v>285.98</v>
      </c>
      <c r="I131" s="3">
        <v>1</v>
      </c>
      <c r="J131" s="1" t="s">
        <v>31</v>
      </c>
      <c r="K131" s="1" t="s">
        <v>25</v>
      </c>
      <c r="L131" s="1" t="s">
        <v>453</v>
      </c>
      <c r="M131" s="1" t="s">
        <v>1675</v>
      </c>
      <c r="N131" s="1" t="s">
        <v>1676</v>
      </c>
      <c r="O131" s="1" t="s">
        <v>1481</v>
      </c>
    </row>
    <row r="132" s="1" customFormat="1" spans="1:15">
      <c r="A132" s="1">
        <v>131</v>
      </c>
      <c r="B132" s="1" t="s">
        <v>1498</v>
      </c>
      <c r="C132" s="1" t="s">
        <v>1683</v>
      </c>
      <c r="D132" s="1" t="s">
        <v>87</v>
      </c>
      <c r="E132" s="1" t="s">
        <v>87</v>
      </c>
      <c r="F132" s="1">
        <v>520.4</v>
      </c>
      <c r="G132" s="1">
        <v>15.61</v>
      </c>
      <c r="H132" s="1">
        <v>504.79</v>
      </c>
      <c r="I132" s="3">
        <v>1</v>
      </c>
      <c r="J132" s="1" t="s">
        <v>31</v>
      </c>
      <c r="K132" s="1" t="s">
        <v>25</v>
      </c>
      <c r="L132" s="1" t="s">
        <v>453</v>
      </c>
      <c r="M132" s="1" t="s">
        <v>1675</v>
      </c>
      <c r="N132" s="1" t="s">
        <v>1676</v>
      </c>
      <c r="O132" s="1" t="s">
        <v>1481</v>
      </c>
    </row>
    <row r="133" s="1" customFormat="1" spans="1:15">
      <c r="A133" s="1">
        <v>132</v>
      </c>
      <c r="B133" s="1" t="s">
        <v>1498</v>
      </c>
      <c r="C133" s="1" t="s">
        <v>1684</v>
      </c>
      <c r="D133" s="1" t="s">
        <v>104</v>
      </c>
      <c r="E133" s="1" t="s">
        <v>104</v>
      </c>
      <c r="F133" s="1">
        <v>717.06</v>
      </c>
      <c r="G133" s="1">
        <v>31.17</v>
      </c>
      <c r="H133" s="1">
        <v>685.89</v>
      </c>
      <c r="I133" s="3">
        <v>1</v>
      </c>
      <c r="J133" s="1" t="s">
        <v>31</v>
      </c>
      <c r="K133" s="1" t="s">
        <v>25</v>
      </c>
      <c r="L133" s="1" t="s">
        <v>453</v>
      </c>
      <c r="M133" s="1" t="s">
        <v>1675</v>
      </c>
      <c r="N133" s="1" t="s">
        <v>1676</v>
      </c>
      <c r="O133" s="1" t="s">
        <v>1481</v>
      </c>
    </row>
    <row r="134" s="1" customFormat="1" spans="1:15">
      <c r="A134" s="1">
        <v>133</v>
      </c>
      <c r="B134" s="1" t="s">
        <v>1498</v>
      </c>
      <c r="C134" s="1" t="s">
        <v>1685</v>
      </c>
      <c r="D134" s="1" t="s">
        <v>84</v>
      </c>
      <c r="E134" s="1" t="s">
        <v>84</v>
      </c>
      <c r="F134" s="1">
        <v>31461.82</v>
      </c>
      <c r="G134" s="1">
        <v>21482.44</v>
      </c>
      <c r="H134" s="1">
        <v>9979.38</v>
      </c>
      <c r="I134" s="3">
        <v>1</v>
      </c>
      <c r="J134" s="1" t="s">
        <v>31</v>
      </c>
      <c r="K134" s="1" t="s">
        <v>25</v>
      </c>
      <c r="L134" s="1" t="s">
        <v>453</v>
      </c>
      <c r="M134" s="1" t="s">
        <v>1686</v>
      </c>
      <c r="N134" s="1" t="s">
        <v>1687</v>
      </c>
      <c r="O134" s="1" t="s">
        <v>1481</v>
      </c>
    </row>
    <row r="135" s="1" customFormat="1" spans="1:15">
      <c r="A135" s="1">
        <v>134</v>
      </c>
      <c r="B135" s="1" t="s">
        <v>1498</v>
      </c>
      <c r="C135" s="1" t="s">
        <v>1688</v>
      </c>
      <c r="D135" s="1" t="s">
        <v>28</v>
      </c>
      <c r="E135" s="1" t="s">
        <v>28</v>
      </c>
      <c r="F135" s="1">
        <v>4554.53</v>
      </c>
      <c r="G135" s="1">
        <v>136.64</v>
      </c>
      <c r="H135" s="1">
        <v>4417.89</v>
      </c>
      <c r="I135" s="3">
        <v>1</v>
      </c>
      <c r="J135" s="1" t="s">
        <v>59</v>
      </c>
      <c r="K135" s="1" t="s">
        <v>216</v>
      </c>
      <c r="L135" s="1" t="s">
        <v>453</v>
      </c>
      <c r="M135" s="1" t="s">
        <v>1686</v>
      </c>
      <c r="N135" s="1" t="s">
        <v>1687</v>
      </c>
      <c r="O135" s="1" t="s">
        <v>1481</v>
      </c>
    </row>
    <row r="136" s="1" customFormat="1" spans="1:15">
      <c r="A136" s="1">
        <v>135</v>
      </c>
      <c r="B136" s="1" t="s">
        <v>1498</v>
      </c>
      <c r="C136" s="1" t="s">
        <v>1689</v>
      </c>
      <c r="D136" s="1" t="s">
        <v>99</v>
      </c>
      <c r="E136" s="1" t="s">
        <v>99</v>
      </c>
      <c r="F136" s="1">
        <v>3194.12</v>
      </c>
      <c r="G136" s="1">
        <v>95.82</v>
      </c>
      <c r="H136" s="1">
        <v>3098.3</v>
      </c>
      <c r="I136" s="3">
        <v>1</v>
      </c>
      <c r="J136" s="1" t="s">
        <v>31</v>
      </c>
      <c r="K136" s="1" t="s">
        <v>25</v>
      </c>
      <c r="L136" s="1" t="s">
        <v>453</v>
      </c>
      <c r="M136" s="1" t="s">
        <v>1686</v>
      </c>
      <c r="N136" s="1" t="s">
        <v>1687</v>
      </c>
      <c r="O136" s="1" t="s">
        <v>1481</v>
      </c>
    </row>
    <row r="137" s="1" customFormat="1" spans="1:15">
      <c r="A137" s="1">
        <v>136</v>
      </c>
      <c r="B137" s="1" t="s">
        <v>1498</v>
      </c>
      <c r="C137" s="1" t="s">
        <v>1690</v>
      </c>
      <c r="D137" s="1" t="s">
        <v>114</v>
      </c>
      <c r="E137" s="1" t="s">
        <v>114</v>
      </c>
      <c r="F137" s="1">
        <v>2137.69</v>
      </c>
      <c r="G137" s="1">
        <v>64.13</v>
      </c>
      <c r="H137" s="1">
        <v>2073.56</v>
      </c>
      <c r="I137" s="3">
        <v>1</v>
      </c>
      <c r="J137" s="1" t="s">
        <v>59</v>
      </c>
      <c r="K137" s="1" t="s">
        <v>25</v>
      </c>
      <c r="L137" s="1" t="s">
        <v>453</v>
      </c>
      <c r="M137" s="1" t="s">
        <v>1686</v>
      </c>
      <c r="N137" s="1" t="s">
        <v>1687</v>
      </c>
      <c r="O137" s="1" t="s">
        <v>1481</v>
      </c>
    </row>
    <row r="138" s="1" customFormat="1" spans="1:15">
      <c r="A138" s="1">
        <v>137</v>
      </c>
      <c r="B138" s="1" t="s">
        <v>1498</v>
      </c>
      <c r="C138" s="1" t="s">
        <v>1691</v>
      </c>
      <c r="D138" s="1" t="s">
        <v>52</v>
      </c>
      <c r="E138" s="1" t="s">
        <v>52</v>
      </c>
      <c r="F138" s="1">
        <v>7246.51</v>
      </c>
      <c r="G138" s="1">
        <v>217.4</v>
      </c>
      <c r="H138" s="1">
        <v>7029.11</v>
      </c>
      <c r="I138" s="3">
        <v>1</v>
      </c>
      <c r="J138" s="1" t="s">
        <v>56</v>
      </c>
      <c r="K138" s="1" t="s">
        <v>198</v>
      </c>
      <c r="L138" s="1" t="s">
        <v>453</v>
      </c>
      <c r="M138" s="1" t="s">
        <v>1686</v>
      </c>
      <c r="N138" s="1" t="s">
        <v>1687</v>
      </c>
      <c r="O138" s="1" t="s">
        <v>1481</v>
      </c>
    </row>
    <row r="139" s="1" customFormat="1" spans="1:15">
      <c r="A139" s="1">
        <v>138</v>
      </c>
      <c r="B139" s="1" t="s">
        <v>1498</v>
      </c>
      <c r="C139" s="1" t="s">
        <v>1692</v>
      </c>
      <c r="D139" s="1" t="s">
        <v>96</v>
      </c>
      <c r="E139" s="1" t="s">
        <v>96</v>
      </c>
      <c r="F139" s="1">
        <v>2649.02</v>
      </c>
      <c r="G139" s="1">
        <v>79.47</v>
      </c>
      <c r="H139" s="1">
        <v>2569.55</v>
      </c>
      <c r="I139" s="3">
        <v>1</v>
      </c>
      <c r="J139" s="1" t="s">
        <v>31</v>
      </c>
      <c r="K139" s="1" t="s">
        <v>25</v>
      </c>
      <c r="L139" s="1" t="s">
        <v>453</v>
      </c>
      <c r="M139" s="1" t="s">
        <v>1686</v>
      </c>
      <c r="N139" s="1" t="s">
        <v>1687</v>
      </c>
      <c r="O139" s="1" t="s">
        <v>1481</v>
      </c>
    </row>
    <row r="140" spans="1:16">
      <c r="A140" s="1">
        <v>139</v>
      </c>
      <c r="B140" s="1" t="s">
        <v>1498</v>
      </c>
      <c r="C140" s="1" t="s">
        <v>1693</v>
      </c>
      <c r="D140" s="1" t="s">
        <v>49</v>
      </c>
      <c r="E140" s="1" t="s">
        <v>49</v>
      </c>
      <c r="F140" s="1">
        <v>1868.74</v>
      </c>
      <c r="G140" s="1">
        <v>56.06</v>
      </c>
      <c r="H140" s="1">
        <v>1812.68</v>
      </c>
      <c r="I140" s="3">
        <v>1</v>
      </c>
      <c r="J140" s="1" t="s">
        <v>31</v>
      </c>
      <c r="K140" s="1" t="s">
        <v>25</v>
      </c>
      <c r="L140" s="1" t="s">
        <v>453</v>
      </c>
      <c r="M140" s="1" t="s">
        <v>1686</v>
      </c>
      <c r="N140" s="1" t="s">
        <v>1687</v>
      </c>
      <c r="O140" s="1" t="s">
        <v>1481</v>
      </c>
      <c r="P140" s="1" t="s">
        <v>1694</v>
      </c>
    </row>
    <row r="141" s="1" customFormat="1" spans="1:15">
      <c r="A141" s="1">
        <v>140</v>
      </c>
      <c r="B141" s="1" t="s">
        <v>1498</v>
      </c>
      <c r="C141" s="1" t="s">
        <v>1695</v>
      </c>
      <c r="D141" s="1" t="s">
        <v>23</v>
      </c>
      <c r="E141" s="1" t="s">
        <v>23</v>
      </c>
      <c r="F141" s="1">
        <v>3441.91</v>
      </c>
      <c r="G141" s="1">
        <v>103.26</v>
      </c>
      <c r="H141" s="1">
        <v>3338.65</v>
      </c>
      <c r="I141" s="3">
        <v>1</v>
      </c>
      <c r="J141" s="1" t="s">
        <v>59</v>
      </c>
      <c r="K141" s="1" t="s">
        <v>225</v>
      </c>
      <c r="L141" s="1" t="s">
        <v>1696</v>
      </c>
      <c r="M141" s="1" t="s">
        <v>1697</v>
      </c>
      <c r="N141" s="1" t="s">
        <v>1698</v>
      </c>
      <c r="O141" s="1" t="s">
        <v>1481</v>
      </c>
    </row>
    <row r="142" s="1" customFormat="1" spans="1:15">
      <c r="A142" s="1">
        <v>141</v>
      </c>
      <c r="B142" s="1" t="s">
        <v>1498</v>
      </c>
      <c r="C142" s="1" t="s">
        <v>1699</v>
      </c>
      <c r="D142" s="1" t="s">
        <v>96</v>
      </c>
      <c r="E142" s="1" t="s">
        <v>96</v>
      </c>
      <c r="F142" s="1">
        <v>3899.86</v>
      </c>
      <c r="G142" s="1">
        <v>117</v>
      </c>
      <c r="H142" s="1">
        <v>3782.86</v>
      </c>
      <c r="I142" s="3">
        <v>1</v>
      </c>
      <c r="J142" s="1" t="s">
        <v>31</v>
      </c>
      <c r="K142" s="1" t="s">
        <v>25</v>
      </c>
      <c r="L142" s="1" t="s">
        <v>1535</v>
      </c>
      <c r="M142" s="1" t="s">
        <v>1697</v>
      </c>
      <c r="N142" s="1" t="s">
        <v>1698</v>
      </c>
      <c r="O142" s="1" t="s">
        <v>1481</v>
      </c>
    </row>
    <row r="143" s="1" customFormat="1" spans="1:15">
      <c r="A143" s="1">
        <v>142</v>
      </c>
      <c r="B143" s="1" t="s">
        <v>1498</v>
      </c>
      <c r="C143" s="1" t="s">
        <v>1700</v>
      </c>
      <c r="D143" s="1" t="s">
        <v>101</v>
      </c>
      <c r="E143" s="1" t="s">
        <v>101</v>
      </c>
      <c r="F143" s="1">
        <v>1631.9</v>
      </c>
      <c r="G143" s="1">
        <v>48.96</v>
      </c>
      <c r="H143" s="1">
        <v>1582.94</v>
      </c>
      <c r="I143" s="3">
        <v>1</v>
      </c>
      <c r="J143" s="1" t="s">
        <v>31</v>
      </c>
      <c r="K143" s="1" t="s">
        <v>25</v>
      </c>
      <c r="L143" s="1" t="s">
        <v>453</v>
      </c>
      <c r="M143" s="1" t="s">
        <v>1697</v>
      </c>
      <c r="N143" s="1" t="s">
        <v>1698</v>
      </c>
      <c r="O143" s="1" t="s">
        <v>1481</v>
      </c>
    </row>
    <row r="144" s="1" customFormat="1" spans="1:15">
      <c r="A144" s="1">
        <v>143</v>
      </c>
      <c r="B144" s="1" t="s">
        <v>1498</v>
      </c>
      <c r="C144" s="1" t="s">
        <v>1701</v>
      </c>
      <c r="D144" s="1" t="s">
        <v>113</v>
      </c>
      <c r="E144" s="1" t="s">
        <v>113</v>
      </c>
      <c r="F144" s="1">
        <v>290.99</v>
      </c>
      <c r="G144" s="1">
        <v>24.43</v>
      </c>
      <c r="H144" s="1">
        <v>266.56</v>
      </c>
      <c r="I144" s="3">
        <v>1</v>
      </c>
      <c r="J144" s="1" t="s">
        <v>31</v>
      </c>
      <c r="K144" s="1" t="s">
        <v>25</v>
      </c>
      <c r="L144" s="1" t="s">
        <v>453</v>
      </c>
      <c r="M144" s="1" t="s">
        <v>1697</v>
      </c>
      <c r="N144" s="1" t="s">
        <v>1698</v>
      </c>
      <c r="O144" s="1" t="s">
        <v>1481</v>
      </c>
    </row>
    <row r="145" s="1" customFormat="1" spans="1:15">
      <c r="A145" s="1">
        <v>144</v>
      </c>
      <c r="B145" s="1" t="s">
        <v>1498</v>
      </c>
      <c r="C145" s="1" t="s">
        <v>1702</v>
      </c>
      <c r="D145" s="1" t="s">
        <v>87</v>
      </c>
      <c r="E145" s="1" t="s">
        <v>87</v>
      </c>
      <c r="F145" s="1">
        <v>361.48</v>
      </c>
      <c r="G145" s="1">
        <v>83.81</v>
      </c>
      <c r="H145" s="1">
        <v>277.67</v>
      </c>
      <c r="I145" s="3">
        <v>1</v>
      </c>
      <c r="J145" s="1" t="s">
        <v>31</v>
      </c>
      <c r="K145" s="1" t="s">
        <v>25</v>
      </c>
      <c r="L145" s="1" t="s">
        <v>453</v>
      </c>
      <c r="M145" s="1" t="s">
        <v>1697</v>
      </c>
      <c r="N145" s="1" t="s">
        <v>1698</v>
      </c>
      <c r="O145" s="1" t="s">
        <v>1481</v>
      </c>
    </row>
    <row r="146" s="1" customFormat="1" spans="1:15">
      <c r="A146" s="1">
        <v>145</v>
      </c>
      <c r="B146" s="1" t="s">
        <v>1498</v>
      </c>
      <c r="C146" s="1" t="s">
        <v>1703</v>
      </c>
      <c r="D146" s="1" t="s">
        <v>48</v>
      </c>
      <c r="E146" s="1" t="s">
        <v>48</v>
      </c>
      <c r="F146" s="1">
        <v>4980.83</v>
      </c>
      <c r="G146" s="1">
        <v>149.42</v>
      </c>
      <c r="H146" s="1">
        <v>4831.41</v>
      </c>
      <c r="I146" s="3">
        <v>1</v>
      </c>
      <c r="J146" s="1" t="s">
        <v>56</v>
      </c>
      <c r="K146" s="1" t="s">
        <v>145</v>
      </c>
      <c r="L146" s="1" t="s">
        <v>1507</v>
      </c>
      <c r="M146" s="1" t="s">
        <v>1704</v>
      </c>
      <c r="N146" s="1" t="s">
        <v>1705</v>
      </c>
      <c r="O146" s="1" t="s">
        <v>1481</v>
      </c>
    </row>
    <row r="147" s="1" customFormat="1" spans="1:15">
      <c r="A147" s="1">
        <v>146</v>
      </c>
      <c r="B147" s="1" t="s">
        <v>1498</v>
      </c>
      <c r="C147" s="1" t="s">
        <v>1706</v>
      </c>
      <c r="D147" s="1" t="s">
        <v>93</v>
      </c>
      <c r="E147" s="1" t="s">
        <v>93</v>
      </c>
      <c r="F147" s="1">
        <v>657.76</v>
      </c>
      <c r="G147" s="1">
        <v>276.23</v>
      </c>
      <c r="H147" s="1">
        <v>381.53</v>
      </c>
      <c r="I147" s="3">
        <v>2</v>
      </c>
      <c r="J147" s="1" t="s">
        <v>31</v>
      </c>
      <c r="K147" s="1" t="s">
        <v>25</v>
      </c>
      <c r="L147" s="1" t="s">
        <v>453</v>
      </c>
      <c r="M147" s="1" t="s">
        <v>1704</v>
      </c>
      <c r="N147" s="1" t="s">
        <v>1705</v>
      </c>
      <c r="O147" s="1" t="s">
        <v>1481</v>
      </c>
    </row>
    <row r="148" s="1" customFormat="1" spans="1:15">
      <c r="A148" s="1">
        <v>147</v>
      </c>
      <c r="B148" s="1" t="s">
        <v>1498</v>
      </c>
      <c r="C148" s="1" t="s">
        <v>1707</v>
      </c>
      <c r="D148" s="1" t="s">
        <v>103</v>
      </c>
      <c r="E148" s="1" t="s">
        <v>103</v>
      </c>
      <c r="F148" s="1">
        <v>1845.54</v>
      </c>
      <c r="G148" s="1">
        <v>174.69</v>
      </c>
      <c r="H148" s="1">
        <v>1670.85</v>
      </c>
      <c r="I148" s="3">
        <v>1</v>
      </c>
      <c r="J148" s="1" t="s">
        <v>31</v>
      </c>
      <c r="K148" s="1" t="s">
        <v>25</v>
      </c>
      <c r="L148" s="1" t="s">
        <v>1708</v>
      </c>
      <c r="M148" s="1" t="s">
        <v>1704</v>
      </c>
      <c r="N148" s="1" t="s">
        <v>1705</v>
      </c>
      <c r="O148" s="1" t="s">
        <v>1481</v>
      </c>
    </row>
    <row r="149" s="1" customFormat="1" spans="1:15">
      <c r="A149" s="1">
        <v>148</v>
      </c>
      <c r="B149" s="1" t="s">
        <v>1498</v>
      </c>
      <c r="C149" s="1" t="s">
        <v>1709</v>
      </c>
      <c r="D149" s="1" t="s">
        <v>1506</v>
      </c>
      <c r="E149" s="1" t="s">
        <v>1506</v>
      </c>
      <c r="F149" s="1">
        <v>17924.78</v>
      </c>
      <c r="G149" s="1">
        <v>537.74</v>
      </c>
      <c r="H149" s="1">
        <v>17387.04</v>
      </c>
      <c r="I149" s="3">
        <v>1</v>
      </c>
      <c r="J149" s="1" t="s">
        <v>31</v>
      </c>
      <c r="K149" s="1" t="s">
        <v>25</v>
      </c>
      <c r="L149" s="1" t="s">
        <v>1507</v>
      </c>
      <c r="M149" s="1" t="s">
        <v>1704</v>
      </c>
      <c r="N149" s="1" t="s">
        <v>1705</v>
      </c>
      <c r="O149" s="1" t="s">
        <v>1481</v>
      </c>
    </row>
    <row r="150" s="1" customFormat="1" spans="1:15">
      <c r="A150" s="1">
        <v>149</v>
      </c>
      <c r="B150" s="1" t="s">
        <v>1498</v>
      </c>
      <c r="C150" s="1" t="s">
        <v>1710</v>
      </c>
      <c r="D150" s="1" t="s">
        <v>113</v>
      </c>
      <c r="E150" s="1" t="s">
        <v>113</v>
      </c>
      <c r="F150" s="1">
        <v>515.04</v>
      </c>
      <c r="G150" s="1">
        <v>15.45</v>
      </c>
      <c r="H150" s="1">
        <v>499.59</v>
      </c>
      <c r="I150" s="3">
        <v>1</v>
      </c>
      <c r="J150" s="1" t="s">
        <v>31</v>
      </c>
      <c r="K150" s="1" t="s">
        <v>25</v>
      </c>
      <c r="L150" s="1" t="s">
        <v>453</v>
      </c>
      <c r="M150" s="1" t="s">
        <v>1704</v>
      </c>
      <c r="N150" s="1" t="s">
        <v>1705</v>
      </c>
      <c r="O150" s="1" t="s">
        <v>1481</v>
      </c>
    </row>
    <row r="151" s="1" customFormat="1" spans="1:15">
      <c r="A151" s="1">
        <v>150</v>
      </c>
      <c r="B151" s="1" t="s">
        <v>1498</v>
      </c>
      <c r="C151" s="1" t="s">
        <v>1711</v>
      </c>
      <c r="D151" s="1" t="s">
        <v>23</v>
      </c>
      <c r="E151" s="1" t="s">
        <v>23</v>
      </c>
      <c r="F151" s="1">
        <v>257.5</v>
      </c>
      <c r="G151" s="1">
        <v>7.73</v>
      </c>
      <c r="H151" s="1">
        <v>249.77</v>
      </c>
      <c r="I151" s="3">
        <v>1</v>
      </c>
      <c r="J151" s="1" t="s">
        <v>59</v>
      </c>
      <c r="K151" s="1" t="s">
        <v>225</v>
      </c>
      <c r="L151" s="1" t="s">
        <v>1540</v>
      </c>
      <c r="M151" s="1" t="s">
        <v>1712</v>
      </c>
      <c r="N151" s="1" t="s">
        <v>1713</v>
      </c>
      <c r="O151" s="1" t="s">
        <v>1481</v>
      </c>
    </row>
    <row r="152" s="1" customFormat="1" spans="1:15">
      <c r="A152" s="1">
        <v>151</v>
      </c>
      <c r="B152" s="1" t="s">
        <v>1498</v>
      </c>
      <c r="C152" s="1" t="s">
        <v>1714</v>
      </c>
      <c r="D152" s="1" t="s">
        <v>101</v>
      </c>
      <c r="E152" s="1" t="s">
        <v>101</v>
      </c>
      <c r="F152" s="1">
        <v>1631.9</v>
      </c>
      <c r="G152" s="1">
        <v>48.96</v>
      </c>
      <c r="H152" s="1">
        <v>1582.94</v>
      </c>
      <c r="I152" s="3">
        <v>1</v>
      </c>
      <c r="J152" s="1" t="s">
        <v>31</v>
      </c>
      <c r="K152" s="1" t="s">
        <v>25</v>
      </c>
      <c r="L152" s="1" t="s">
        <v>453</v>
      </c>
      <c r="M152" s="1" t="s">
        <v>1712</v>
      </c>
      <c r="N152" s="1" t="s">
        <v>1713</v>
      </c>
      <c r="O152" s="1" t="s">
        <v>1481</v>
      </c>
    </row>
    <row r="153" s="1" customFormat="1" spans="1:15">
      <c r="A153" s="1">
        <v>152</v>
      </c>
      <c r="B153" s="1" t="s">
        <v>1498</v>
      </c>
      <c r="C153" s="1" t="s">
        <v>1715</v>
      </c>
      <c r="D153" s="1" t="s">
        <v>113</v>
      </c>
      <c r="E153" s="1" t="s">
        <v>113</v>
      </c>
      <c r="F153" s="1">
        <v>293.49</v>
      </c>
      <c r="G153" s="1">
        <v>8.8</v>
      </c>
      <c r="H153" s="1">
        <v>284.69</v>
      </c>
      <c r="I153" s="3">
        <v>1</v>
      </c>
      <c r="J153" s="1" t="s">
        <v>31</v>
      </c>
      <c r="K153" s="1" t="s">
        <v>25</v>
      </c>
      <c r="L153" s="1" t="s">
        <v>453</v>
      </c>
      <c r="M153" s="1" t="s">
        <v>1712</v>
      </c>
      <c r="N153" s="1" t="s">
        <v>1713</v>
      </c>
      <c r="O153" s="1" t="s">
        <v>1481</v>
      </c>
    </row>
    <row r="154" s="1" customFormat="1" spans="1:15">
      <c r="A154" s="1">
        <v>153</v>
      </c>
      <c r="B154" s="1" t="s">
        <v>1498</v>
      </c>
      <c r="C154" s="1" t="s">
        <v>1716</v>
      </c>
      <c r="D154" s="1" t="s">
        <v>96</v>
      </c>
      <c r="E154" s="1" t="s">
        <v>96</v>
      </c>
      <c r="F154" s="1">
        <v>2372.36</v>
      </c>
      <c r="G154" s="1">
        <v>205.39</v>
      </c>
      <c r="H154" s="1">
        <v>2166.97</v>
      </c>
      <c r="I154" s="3">
        <v>1</v>
      </c>
      <c r="J154" s="1" t="s">
        <v>31</v>
      </c>
      <c r="K154" s="1" t="s">
        <v>25</v>
      </c>
      <c r="L154" s="1" t="s">
        <v>1717</v>
      </c>
      <c r="M154" s="1" t="s">
        <v>1718</v>
      </c>
      <c r="N154" s="1" t="s">
        <v>1719</v>
      </c>
      <c r="O154" s="1" t="s">
        <v>1481</v>
      </c>
    </row>
    <row r="155" s="1" customFormat="1" spans="1:15">
      <c r="A155" s="1">
        <v>154</v>
      </c>
      <c r="B155" s="1" t="s">
        <v>1498</v>
      </c>
      <c r="C155" s="1" t="s">
        <v>1720</v>
      </c>
      <c r="D155" s="1" t="s">
        <v>52</v>
      </c>
      <c r="E155" s="1" t="s">
        <v>52</v>
      </c>
      <c r="F155" s="1">
        <v>4172.12</v>
      </c>
      <c r="G155" s="1">
        <v>125.16</v>
      </c>
      <c r="H155" s="1">
        <v>4046.96</v>
      </c>
      <c r="I155" s="3">
        <v>1</v>
      </c>
      <c r="J155" s="1" t="s">
        <v>56</v>
      </c>
      <c r="K155" s="1" t="s">
        <v>198</v>
      </c>
      <c r="L155" s="1" t="s">
        <v>1721</v>
      </c>
      <c r="M155" s="1" t="s">
        <v>1718</v>
      </c>
      <c r="N155" s="1" t="s">
        <v>1719</v>
      </c>
      <c r="O155" s="1" t="s">
        <v>1481</v>
      </c>
    </row>
    <row r="156" s="1" customFormat="1" spans="1:15">
      <c r="A156" s="1">
        <v>155</v>
      </c>
      <c r="B156" s="1" t="s">
        <v>1498</v>
      </c>
      <c r="C156" s="1" t="s">
        <v>1722</v>
      </c>
      <c r="D156" s="1" t="s">
        <v>101</v>
      </c>
      <c r="E156" s="1" t="s">
        <v>101</v>
      </c>
      <c r="F156" s="1">
        <v>1631.9</v>
      </c>
      <c r="G156" s="1">
        <v>48.96</v>
      </c>
      <c r="H156" s="1">
        <v>1582.94</v>
      </c>
      <c r="I156" s="3">
        <v>1</v>
      </c>
      <c r="J156" s="1" t="s">
        <v>31</v>
      </c>
      <c r="K156" s="1" t="s">
        <v>25</v>
      </c>
      <c r="L156" s="1" t="s">
        <v>453</v>
      </c>
      <c r="M156" s="1" t="s">
        <v>1718</v>
      </c>
      <c r="N156" s="1" t="s">
        <v>1719</v>
      </c>
      <c r="O156" s="1" t="s">
        <v>1481</v>
      </c>
    </row>
    <row r="157" s="1" customFormat="1" spans="1:15">
      <c r="A157" s="1">
        <v>156</v>
      </c>
      <c r="B157" s="1" t="s">
        <v>1498</v>
      </c>
      <c r="C157" s="1" t="s">
        <v>1723</v>
      </c>
      <c r="D157" s="1" t="s">
        <v>113</v>
      </c>
      <c r="E157" s="1" t="s">
        <v>113</v>
      </c>
      <c r="F157" s="1">
        <v>292.32</v>
      </c>
      <c r="G157" s="1">
        <v>8.77</v>
      </c>
      <c r="H157" s="1">
        <v>283.55</v>
      </c>
      <c r="I157" s="3">
        <v>1</v>
      </c>
      <c r="J157" s="1" t="s">
        <v>31</v>
      </c>
      <c r="K157" s="1" t="s">
        <v>25</v>
      </c>
      <c r="L157" s="1" t="s">
        <v>453</v>
      </c>
      <c r="M157" s="1" t="s">
        <v>1718</v>
      </c>
      <c r="N157" s="1" t="s">
        <v>1719</v>
      </c>
      <c r="O157" s="1" t="s">
        <v>1481</v>
      </c>
    </row>
    <row r="158" s="1" customFormat="1" spans="1:15">
      <c r="A158" s="1">
        <v>157</v>
      </c>
      <c r="B158" s="1" t="s">
        <v>1498</v>
      </c>
      <c r="C158" s="1" t="s">
        <v>1724</v>
      </c>
      <c r="D158" s="1" t="s">
        <v>87</v>
      </c>
      <c r="E158" s="1" t="s">
        <v>87</v>
      </c>
      <c r="F158" s="1">
        <v>329.29</v>
      </c>
      <c r="G158" s="1">
        <v>45.36</v>
      </c>
      <c r="H158" s="1">
        <v>283.93</v>
      </c>
      <c r="I158" s="3">
        <v>1</v>
      </c>
      <c r="J158" s="1" t="s">
        <v>31</v>
      </c>
      <c r="K158" s="1" t="s">
        <v>25</v>
      </c>
      <c r="L158" s="1" t="s">
        <v>453</v>
      </c>
      <c r="M158" s="1" t="s">
        <v>1718</v>
      </c>
      <c r="N158" s="1" t="s">
        <v>1719</v>
      </c>
      <c r="O158" s="1" t="s">
        <v>1481</v>
      </c>
    </row>
    <row r="159" s="1" customFormat="1" spans="1:15">
      <c r="A159" s="1">
        <v>158</v>
      </c>
      <c r="B159" s="1" t="s">
        <v>1498</v>
      </c>
      <c r="C159" s="1" t="s">
        <v>1725</v>
      </c>
      <c r="D159" s="1" t="s">
        <v>96</v>
      </c>
      <c r="E159" s="1" t="s">
        <v>96</v>
      </c>
      <c r="F159" s="1">
        <v>2515.9</v>
      </c>
      <c r="G159" s="1">
        <v>75.48</v>
      </c>
      <c r="H159" s="1">
        <v>2440.42</v>
      </c>
      <c r="I159" s="3">
        <v>1</v>
      </c>
      <c r="J159" s="1" t="s">
        <v>31</v>
      </c>
      <c r="K159" s="1" t="s">
        <v>25</v>
      </c>
      <c r="L159" s="1" t="s">
        <v>1525</v>
      </c>
      <c r="M159" s="1" t="s">
        <v>1726</v>
      </c>
      <c r="N159" s="1" t="s">
        <v>1727</v>
      </c>
      <c r="O159" s="1" t="s">
        <v>1481</v>
      </c>
    </row>
    <row r="160" s="1" customFormat="1" spans="1:15">
      <c r="A160" s="1">
        <v>159</v>
      </c>
      <c r="B160" s="1" t="s">
        <v>1498</v>
      </c>
      <c r="C160" s="1" t="s">
        <v>1728</v>
      </c>
      <c r="D160" s="1" t="s">
        <v>118</v>
      </c>
      <c r="E160" s="1" t="s">
        <v>118</v>
      </c>
      <c r="F160" s="1" t="s">
        <v>25</v>
      </c>
      <c r="G160" s="1" t="s">
        <v>25</v>
      </c>
      <c r="H160" s="1" t="s">
        <v>25</v>
      </c>
      <c r="I160" s="3">
        <v>1</v>
      </c>
      <c r="J160" s="1" t="s">
        <v>31</v>
      </c>
      <c r="K160" s="1" t="s">
        <v>25</v>
      </c>
      <c r="L160" s="1" t="s">
        <v>25</v>
      </c>
      <c r="M160" s="1" t="s">
        <v>1726</v>
      </c>
      <c r="N160" s="1" t="s">
        <v>1727</v>
      </c>
      <c r="O160" s="1" t="s">
        <v>1481</v>
      </c>
    </row>
    <row r="161" s="1" customFormat="1" spans="1:15">
      <c r="A161" s="1">
        <v>160</v>
      </c>
      <c r="B161" s="1" t="s">
        <v>1498</v>
      </c>
      <c r="C161" s="1" t="s">
        <v>1729</v>
      </c>
      <c r="D161" s="1" t="s">
        <v>49</v>
      </c>
      <c r="E161" s="1" t="s">
        <v>49</v>
      </c>
      <c r="F161" s="1">
        <v>2515.9</v>
      </c>
      <c r="G161" s="1">
        <v>75.48</v>
      </c>
      <c r="H161" s="1">
        <v>2440.42</v>
      </c>
      <c r="I161" s="3">
        <v>1</v>
      </c>
      <c r="J161" s="1" t="s">
        <v>31</v>
      </c>
      <c r="K161" s="1" t="s">
        <v>25</v>
      </c>
      <c r="L161" s="1" t="s">
        <v>1525</v>
      </c>
      <c r="M161" s="1" t="s">
        <v>1726</v>
      </c>
      <c r="N161" s="1" t="s">
        <v>1727</v>
      </c>
      <c r="O161" s="1" t="s">
        <v>1481</v>
      </c>
    </row>
    <row r="162" s="1" customFormat="1" spans="1:15">
      <c r="A162" s="1">
        <v>161</v>
      </c>
      <c r="B162" s="1" t="s">
        <v>1498</v>
      </c>
      <c r="C162" s="1" t="s">
        <v>1730</v>
      </c>
      <c r="D162" s="1" t="s">
        <v>23</v>
      </c>
      <c r="E162" s="1" t="s">
        <v>23</v>
      </c>
      <c r="F162" s="1">
        <v>8645.71</v>
      </c>
      <c r="G162" s="1">
        <v>259.37</v>
      </c>
      <c r="H162" s="1">
        <v>8386.34</v>
      </c>
      <c r="I162" s="3">
        <v>1</v>
      </c>
      <c r="J162" s="1" t="s">
        <v>59</v>
      </c>
      <c r="K162" s="1" t="s">
        <v>225</v>
      </c>
      <c r="L162" s="1" t="s">
        <v>1577</v>
      </c>
      <c r="M162" s="1" t="s">
        <v>1726</v>
      </c>
      <c r="N162" s="1" t="s">
        <v>1727</v>
      </c>
      <c r="O162" s="1" t="s">
        <v>1481</v>
      </c>
    </row>
    <row r="163" s="1" customFormat="1" spans="1:15">
      <c r="A163" s="1">
        <v>162</v>
      </c>
      <c r="B163" s="1" t="s">
        <v>1498</v>
      </c>
      <c r="C163" s="1" t="s">
        <v>1731</v>
      </c>
      <c r="D163" s="1" t="s">
        <v>23</v>
      </c>
      <c r="E163" s="1" t="s">
        <v>23</v>
      </c>
      <c r="F163" s="1">
        <v>6743.28</v>
      </c>
      <c r="G163" s="1">
        <v>202.3</v>
      </c>
      <c r="H163" s="1">
        <v>6540.98</v>
      </c>
      <c r="I163" s="3">
        <v>1</v>
      </c>
      <c r="J163" s="1" t="s">
        <v>59</v>
      </c>
      <c r="K163" s="1" t="s">
        <v>225</v>
      </c>
      <c r="L163" s="1" t="s">
        <v>1732</v>
      </c>
      <c r="M163" s="1" t="s">
        <v>1726</v>
      </c>
      <c r="N163" s="1" t="s">
        <v>1727</v>
      </c>
      <c r="O163" s="1" t="s">
        <v>1481</v>
      </c>
    </row>
    <row r="164" spans="1:16">
      <c r="A164" s="1">
        <v>163</v>
      </c>
      <c r="B164" s="1" t="s">
        <v>1498</v>
      </c>
      <c r="C164" s="1" t="s">
        <v>1733</v>
      </c>
      <c r="D164" s="1" t="s">
        <v>99</v>
      </c>
      <c r="E164" s="1" t="s">
        <v>99</v>
      </c>
      <c r="F164" s="1">
        <v>2664.34</v>
      </c>
      <c r="G164" s="1">
        <v>79.93</v>
      </c>
      <c r="H164" s="1">
        <v>2584.41</v>
      </c>
      <c r="I164" s="3">
        <v>1</v>
      </c>
      <c r="J164" s="1" t="s">
        <v>31</v>
      </c>
      <c r="K164" s="1" t="s">
        <v>25</v>
      </c>
      <c r="L164" s="1" t="s">
        <v>1734</v>
      </c>
      <c r="M164" s="1" t="s">
        <v>1726</v>
      </c>
      <c r="N164" s="1" t="s">
        <v>1727</v>
      </c>
      <c r="O164" s="1" t="s">
        <v>1481</v>
      </c>
      <c r="P164" s="1" t="s">
        <v>1434</v>
      </c>
    </row>
    <row r="165" s="1" customFormat="1" spans="1:15">
      <c r="A165" s="1">
        <v>164</v>
      </c>
      <c r="B165" s="1" t="s">
        <v>1498</v>
      </c>
      <c r="C165" s="1" t="s">
        <v>1735</v>
      </c>
      <c r="D165" s="1" t="s">
        <v>104</v>
      </c>
      <c r="E165" s="1" t="s">
        <v>104</v>
      </c>
      <c r="F165" s="1">
        <v>714.43</v>
      </c>
      <c r="G165" s="1">
        <v>21.43</v>
      </c>
      <c r="H165" s="1">
        <v>693</v>
      </c>
      <c r="I165" s="3">
        <v>1</v>
      </c>
      <c r="J165" s="1" t="s">
        <v>31</v>
      </c>
      <c r="K165" s="1" t="s">
        <v>25</v>
      </c>
      <c r="L165" s="1" t="s">
        <v>453</v>
      </c>
      <c r="M165" s="1" t="s">
        <v>1726</v>
      </c>
      <c r="N165" s="1" t="s">
        <v>1727</v>
      </c>
      <c r="O165" s="1" t="s">
        <v>1481</v>
      </c>
    </row>
    <row r="166" s="1" customFormat="1" spans="1:15">
      <c r="A166" s="1">
        <v>165</v>
      </c>
      <c r="B166" s="1" t="s">
        <v>1498</v>
      </c>
      <c r="C166" s="1" t="s">
        <v>1736</v>
      </c>
      <c r="D166" s="1" t="s">
        <v>87</v>
      </c>
      <c r="E166" s="1" t="s">
        <v>87</v>
      </c>
      <c r="F166" s="1">
        <v>325.11</v>
      </c>
      <c r="G166" s="1">
        <v>106</v>
      </c>
      <c r="H166" s="1">
        <v>219.11</v>
      </c>
      <c r="I166" s="3">
        <v>1</v>
      </c>
      <c r="J166" s="1" t="s">
        <v>31</v>
      </c>
      <c r="K166" s="1" t="s">
        <v>25</v>
      </c>
      <c r="L166" s="1" t="s">
        <v>453</v>
      </c>
      <c r="M166" s="1" t="s">
        <v>1726</v>
      </c>
      <c r="N166" s="1" t="s">
        <v>1727</v>
      </c>
      <c r="O166" s="1" t="s">
        <v>1481</v>
      </c>
    </row>
    <row r="167" s="1" customFormat="1" spans="1:15">
      <c r="A167" s="1">
        <v>166</v>
      </c>
      <c r="B167" s="1" t="s">
        <v>1498</v>
      </c>
      <c r="C167" s="1" t="s">
        <v>1737</v>
      </c>
      <c r="D167" s="1" t="s">
        <v>96</v>
      </c>
      <c r="E167" s="1" t="s">
        <v>96</v>
      </c>
      <c r="F167" s="1">
        <v>2757.71</v>
      </c>
      <c r="G167" s="1">
        <v>82.73</v>
      </c>
      <c r="H167" s="1">
        <v>2674.98</v>
      </c>
      <c r="I167" s="3">
        <v>1</v>
      </c>
      <c r="J167" s="1" t="s">
        <v>31</v>
      </c>
      <c r="K167" s="1" t="s">
        <v>25</v>
      </c>
      <c r="L167" s="1" t="s">
        <v>1525</v>
      </c>
      <c r="M167" s="1" t="s">
        <v>1738</v>
      </c>
      <c r="N167" s="1" t="s">
        <v>1739</v>
      </c>
      <c r="O167" s="1" t="s">
        <v>1481</v>
      </c>
    </row>
    <row r="168" s="1" customFormat="1" spans="1:15">
      <c r="A168" s="1">
        <v>167</v>
      </c>
      <c r="B168" s="1" t="s">
        <v>1498</v>
      </c>
      <c r="C168" s="1" t="s">
        <v>1740</v>
      </c>
      <c r="D168" s="1" t="s">
        <v>118</v>
      </c>
      <c r="E168" s="1" t="s">
        <v>118</v>
      </c>
      <c r="F168" s="1" t="s">
        <v>25</v>
      </c>
      <c r="G168" s="1" t="s">
        <v>25</v>
      </c>
      <c r="H168" s="1" t="s">
        <v>25</v>
      </c>
      <c r="I168" s="3">
        <v>1</v>
      </c>
      <c r="J168" s="1" t="s">
        <v>31</v>
      </c>
      <c r="K168" s="1" t="s">
        <v>25</v>
      </c>
      <c r="L168" s="1" t="s">
        <v>25</v>
      </c>
      <c r="M168" s="1" t="s">
        <v>1738</v>
      </c>
      <c r="N168" s="1" t="s">
        <v>1739</v>
      </c>
      <c r="O168" s="1" t="s">
        <v>1481</v>
      </c>
    </row>
    <row r="169" s="1" customFormat="1" spans="1:15">
      <c r="A169" s="1">
        <v>168</v>
      </c>
      <c r="B169" s="1" t="s">
        <v>1498</v>
      </c>
      <c r="C169" s="1" t="s">
        <v>1741</v>
      </c>
      <c r="D169" s="1" t="s">
        <v>96</v>
      </c>
      <c r="E169" s="1" t="s">
        <v>96</v>
      </c>
      <c r="F169" s="1">
        <v>2806.99</v>
      </c>
      <c r="G169" s="1">
        <v>84.21</v>
      </c>
      <c r="H169" s="1">
        <v>2722.78</v>
      </c>
      <c r="I169" s="3">
        <v>1</v>
      </c>
      <c r="J169" s="1" t="s">
        <v>31</v>
      </c>
      <c r="K169" s="1" t="s">
        <v>25</v>
      </c>
      <c r="L169" s="1" t="s">
        <v>1525</v>
      </c>
      <c r="M169" s="1" t="s">
        <v>1738</v>
      </c>
      <c r="N169" s="1" t="s">
        <v>1739</v>
      </c>
      <c r="O169" s="1" t="s">
        <v>1481</v>
      </c>
    </row>
    <row r="170" s="1" customFormat="1" spans="1:15">
      <c r="A170" s="1">
        <v>169</v>
      </c>
      <c r="B170" s="1" t="s">
        <v>1498</v>
      </c>
      <c r="C170" s="1" t="s">
        <v>1742</v>
      </c>
      <c r="D170" s="1" t="s">
        <v>52</v>
      </c>
      <c r="E170" s="1" t="s">
        <v>52</v>
      </c>
      <c r="F170" s="1">
        <v>1137.6</v>
      </c>
      <c r="G170" s="1">
        <v>34.13</v>
      </c>
      <c r="H170" s="1">
        <v>1103.47</v>
      </c>
      <c r="I170" s="3">
        <v>1</v>
      </c>
      <c r="J170" s="1" t="s">
        <v>56</v>
      </c>
      <c r="K170" s="1" t="s">
        <v>198</v>
      </c>
      <c r="L170" s="1" t="s">
        <v>1507</v>
      </c>
      <c r="M170" s="1" t="s">
        <v>1738</v>
      </c>
      <c r="N170" s="1" t="s">
        <v>1739</v>
      </c>
      <c r="O170" s="1" t="s">
        <v>1481</v>
      </c>
    </row>
    <row r="171" spans="1:16">
      <c r="A171" s="1">
        <v>170</v>
      </c>
      <c r="B171" s="1" t="s">
        <v>1498</v>
      </c>
      <c r="C171" s="92" t="s">
        <v>1743</v>
      </c>
      <c r="D171" s="1" t="s">
        <v>116</v>
      </c>
      <c r="E171" s="1" t="s">
        <v>116</v>
      </c>
      <c r="F171" s="1">
        <v>10596.49</v>
      </c>
      <c r="G171" s="1">
        <v>317.89</v>
      </c>
      <c r="H171" s="1">
        <v>10278.6</v>
      </c>
      <c r="I171" s="3">
        <v>4</v>
      </c>
      <c r="J171" s="1" t="s">
        <v>62</v>
      </c>
      <c r="K171" s="1" t="s">
        <v>25</v>
      </c>
      <c r="L171" s="1" t="s">
        <v>1679</v>
      </c>
      <c r="M171" s="1" t="s">
        <v>1738</v>
      </c>
      <c r="N171" s="1" t="s">
        <v>1739</v>
      </c>
      <c r="O171" s="1" t="s">
        <v>1481</v>
      </c>
      <c r="P171" s="1" t="s">
        <v>1744</v>
      </c>
    </row>
    <row r="172" s="1" customFormat="1" spans="1:15">
      <c r="A172" s="1">
        <v>171</v>
      </c>
      <c r="B172" s="1" t="s">
        <v>1498</v>
      </c>
      <c r="C172" s="1" t="s">
        <v>1745</v>
      </c>
      <c r="D172" s="1" t="s">
        <v>99</v>
      </c>
      <c r="E172" s="1" t="s">
        <v>99</v>
      </c>
      <c r="F172" s="1">
        <v>3604.32</v>
      </c>
      <c r="G172" s="1">
        <v>108.13</v>
      </c>
      <c r="H172" s="1">
        <v>3496.19</v>
      </c>
      <c r="I172" s="3">
        <v>1</v>
      </c>
      <c r="J172" s="1" t="s">
        <v>31</v>
      </c>
      <c r="K172" s="1" t="s">
        <v>25</v>
      </c>
      <c r="L172" s="1" t="s">
        <v>453</v>
      </c>
      <c r="M172" s="1" t="s">
        <v>1738</v>
      </c>
      <c r="N172" s="1" t="s">
        <v>1739</v>
      </c>
      <c r="O172" s="1" t="s">
        <v>1481</v>
      </c>
    </row>
    <row r="173" spans="1:16">
      <c r="A173" s="1">
        <v>172</v>
      </c>
      <c r="B173" s="1" t="s">
        <v>1498</v>
      </c>
      <c r="C173" s="1" t="s">
        <v>1746</v>
      </c>
      <c r="D173" s="1" t="s">
        <v>87</v>
      </c>
      <c r="E173" s="1" t="s">
        <v>87</v>
      </c>
      <c r="F173" s="1">
        <v>583.76</v>
      </c>
      <c r="G173" s="1">
        <v>17.51</v>
      </c>
      <c r="H173" s="1">
        <v>566.25</v>
      </c>
      <c r="I173" s="3">
        <v>1</v>
      </c>
      <c r="J173" s="1" t="s">
        <v>31</v>
      </c>
      <c r="K173" s="1" t="s">
        <v>25</v>
      </c>
      <c r="L173" s="1" t="s">
        <v>453</v>
      </c>
      <c r="M173" s="1" t="s">
        <v>1738</v>
      </c>
      <c r="N173" s="1" t="s">
        <v>1739</v>
      </c>
      <c r="O173" s="1" t="s">
        <v>1481</v>
      </c>
      <c r="P173" s="1" t="s">
        <v>1747</v>
      </c>
    </row>
    <row r="174" s="1" customFormat="1" spans="1:15">
      <c r="A174" s="1">
        <v>173</v>
      </c>
      <c r="B174" s="1" t="s">
        <v>1498</v>
      </c>
      <c r="C174" s="1" t="s">
        <v>1748</v>
      </c>
      <c r="D174" s="1" t="s">
        <v>52</v>
      </c>
      <c r="E174" s="1" t="s">
        <v>52</v>
      </c>
      <c r="F174" s="1">
        <v>285.3</v>
      </c>
      <c r="G174" s="1">
        <v>8.56</v>
      </c>
      <c r="H174" s="1">
        <v>276.74</v>
      </c>
      <c r="I174" s="3">
        <v>1</v>
      </c>
      <c r="J174" s="1" t="s">
        <v>56</v>
      </c>
      <c r="K174" s="1" t="s">
        <v>198</v>
      </c>
      <c r="L174" s="1" t="s">
        <v>1749</v>
      </c>
      <c r="M174" s="1" t="s">
        <v>1750</v>
      </c>
      <c r="N174" s="1" t="s">
        <v>1751</v>
      </c>
      <c r="O174" s="1" t="s">
        <v>1481</v>
      </c>
    </row>
    <row r="175" s="1" customFormat="1" spans="1:15">
      <c r="A175" s="1">
        <v>174</v>
      </c>
      <c r="B175" s="1" t="s">
        <v>1498</v>
      </c>
      <c r="C175" s="1" t="s">
        <v>1752</v>
      </c>
      <c r="D175" s="1" t="s">
        <v>96</v>
      </c>
      <c r="E175" s="1" t="s">
        <v>96</v>
      </c>
      <c r="F175" s="1">
        <v>1212.42</v>
      </c>
      <c r="G175" s="1">
        <v>36.37</v>
      </c>
      <c r="H175" s="1">
        <v>1176.05</v>
      </c>
      <c r="I175" s="3">
        <v>1</v>
      </c>
      <c r="J175" s="1" t="s">
        <v>31</v>
      </c>
      <c r="K175" s="1" t="s">
        <v>25</v>
      </c>
      <c r="L175" s="1" t="s">
        <v>1753</v>
      </c>
      <c r="M175" s="1" t="s">
        <v>1750</v>
      </c>
      <c r="N175" s="1" t="s">
        <v>1751</v>
      </c>
      <c r="O175" s="1" t="s">
        <v>1481</v>
      </c>
    </row>
    <row r="176" s="1" customFormat="1" spans="1:15">
      <c r="A176" s="1">
        <v>175</v>
      </c>
      <c r="B176" s="1" t="s">
        <v>1498</v>
      </c>
      <c r="C176" s="1" t="s">
        <v>1754</v>
      </c>
      <c r="D176" s="1" t="s">
        <v>118</v>
      </c>
      <c r="E176" s="1" t="s">
        <v>118</v>
      </c>
      <c r="F176" s="1" t="s">
        <v>25</v>
      </c>
      <c r="G176" s="1" t="s">
        <v>25</v>
      </c>
      <c r="H176" s="1" t="s">
        <v>25</v>
      </c>
      <c r="I176" s="3">
        <v>1</v>
      </c>
      <c r="J176" s="1" t="s">
        <v>31</v>
      </c>
      <c r="K176" s="1" t="s">
        <v>25</v>
      </c>
      <c r="L176" s="1" t="s">
        <v>25</v>
      </c>
      <c r="M176" s="1" t="s">
        <v>1750</v>
      </c>
      <c r="N176" s="1" t="s">
        <v>1751</v>
      </c>
      <c r="O176" s="1" t="s">
        <v>1481</v>
      </c>
    </row>
    <row r="177" spans="1:16">
      <c r="A177" s="1">
        <v>176</v>
      </c>
      <c r="B177" s="1" t="s">
        <v>1498</v>
      </c>
      <c r="C177" s="1" t="s">
        <v>1755</v>
      </c>
      <c r="D177" s="1" t="s">
        <v>96</v>
      </c>
      <c r="E177" s="1" t="s">
        <v>96</v>
      </c>
      <c r="F177" s="1">
        <v>450.25</v>
      </c>
      <c r="G177" s="1">
        <v>13.51</v>
      </c>
      <c r="H177" s="1">
        <v>436.74</v>
      </c>
      <c r="I177" s="3">
        <v>1</v>
      </c>
      <c r="J177" s="1" t="s">
        <v>31</v>
      </c>
      <c r="K177" s="1" t="s">
        <v>25</v>
      </c>
      <c r="L177" s="1" t="s">
        <v>1753</v>
      </c>
      <c r="M177" s="1" t="s">
        <v>1750</v>
      </c>
      <c r="N177" s="1" t="s">
        <v>1751</v>
      </c>
      <c r="O177" s="1" t="s">
        <v>1481</v>
      </c>
      <c r="P177" s="1" t="s">
        <v>1694</v>
      </c>
    </row>
    <row r="178" spans="1:16">
      <c r="A178" s="1">
        <v>177</v>
      </c>
      <c r="B178" s="1" t="s">
        <v>1498</v>
      </c>
      <c r="C178" s="1" t="s">
        <v>1756</v>
      </c>
      <c r="D178" s="1" t="s">
        <v>96</v>
      </c>
      <c r="E178" s="1" t="s">
        <v>96</v>
      </c>
      <c r="F178" s="1">
        <v>2237.4</v>
      </c>
      <c r="G178" s="1">
        <v>67.12</v>
      </c>
      <c r="H178" s="1">
        <v>2170.28</v>
      </c>
      <c r="I178" s="3">
        <v>1</v>
      </c>
      <c r="J178" s="1" t="s">
        <v>59</v>
      </c>
      <c r="K178" s="1" t="s">
        <v>25</v>
      </c>
      <c r="L178" s="1" t="s">
        <v>1679</v>
      </c>
      <c r="M178" s="1" t="s">
        <v>1750</v>
      </c>
      <c r="N178" s="1" t="s">
        <v>1751</v>
      </c>
      <c r="O178" s="1" t="s">
        <v>1481</v>
      </c>
      <c r="P178" s="1" t="s">
        <v>1694</v>
      </c>
    </row>
    <row r="179" s="1" customFormat="1" spans="1:15">
      <c r="A179" s="1">
        <v>178</v>
      </c>
      <c r="B179" s="1" t="s">
        <v>1498</v>
      </c>
      <c r="C179" s="1" t="s">
        <v>1757</v>
      </c>
      <c r="D179" s="1" t="s">
        <v>23</v>
      </c>
      <c r="E179" s="1" t="s">
        <v>23</v>
      </c>
      <c r="F179" s="1">
        <v>7523.69</v>
      </c>
      <c r="G179" s="1">
        <v>225.71</v>
      </c>
      <c r="H179" s="1">
        <v>7297.98</v>
      </c>
      <c r="I179" s="3">
        <v>1</v>
      </c>
      <c r="J179" s="1" t="s">
        <v>59</v>
      </c>
      <c r="K179" s="1" t="s">
        <v>225</v>
      </c>
      <c r="L179" s="1" t="s">
        <v>1633</v>
      </c>
      <c r="M179" s="1" t="s">
        <v>1750</v>
      </c>
      <c r="N179" s="1" t="s">
        <v>1751</v>
      </c>
      <c r="O179" s="1" t="s">
        <v>1481</v>
      </c>
    </row>
    <row r="180" s="1" customFormat="1" spans="1:15">
      <c r="A180" s="1">
        <v>179</v>
      </c>
      <c r="B180" s="1" t="s">
        <v>1498</v>
      </c>
      <c r="C180" s="1" t="s">
        <v>1758</v>
      </c>
      <c r="D180" s="1" t="s">
        <v>84</v>
      </c>
      <c r="E180" s="1" t="s">
        <v>84</v>
      </c>
      <c r="F180" s="1">
        <v>655</v>
      </c>
      <c r="G180" s="1">
        <v>491.7</v>
      </c>
      <c r="H180" s="1">
        <v>163.3</v>
      </c>
      <c r="I180" s="3">
        <v>1</v>
      </c>
      <c r="J180" s="1" t="s">
        <v>31</v>
      </c>
      <c r="K180" s="1" t="s">
        <v>25</v>
      </c>
      <c r="L180" s="1" t="s">
        <v>453</v>
      </c>
      <c r="M180" s="1" t="s">
        <v>1750</v>
      </c>
      <c r="N180" s="1" t="s">
        <v>1751</v>
      </c>
      <c r="O180" s="1" t="s">
        <v>1481</v>
      </c>
    </row>
    <row r="181" s="1" customFormat="1" spans="1:15">
      <c r="A181" s="1">
        <v>180</v>
      </c>
      <c r="B181" s="1" t="s">
        <v>1498</v>
      </c>
      <c r="C181" s="1" t="s">
        <v>1759</v>
      </c>
      <c r="D181" s="1" t="s">
        <v>108</v>
      </c>
      <c r="E181" s="1" t="s">
        <v>108</v>
      </c>
      <c r="F181" s="1">
        <v>459.06</v>
      </c>
      <c r="G181" s="1">
        <v>184.41</v>
      </c>
      <c r="H181" s="1">
        <v>274.65</v>
      </c>
      <c r="I181" s="3">
        <v>1</v>
      </c>
      <c r="J181" s="1" t="s">
        <v>31</v>
      </c>
      <c r="K181" s="1" t="s">
        <v>25</v>
      </c>
      <c r="L181" s="1" t="s">
        <v>453</v>
      </c>
      <c r="M181" s="1" t="s">
        <v>1750</v>
      </c>
      <c r="N181" s="1" t="s">
        <v>1751</v>
      </c>
      <c r="O181" s="1" t="s">
        <v>1481</v>
      </c>
    </row>
    <row r="182" s="1" customFormat="1" spans="1:15">
      <c r="A182" s="1">
        <v>181</v>
      </c>
      <c r="B182" s="1" t="s">
        <v>1498</v>
      </c>
      <c r="C182" s="1" t="s">
        <v>1760</v>
      </c>
      <c r="D182" s="1" t="s">
        <v>87</v>
      </c>
      <c r="E182" s="1" t="s">
        <v>87</v>
      </c>
      <c r="F182" s="1">
        <v>390.98</v>
      </c>
      <c r="G182" s="1">
        <v>11.73</v>
      </c>
      <c r="H182" s="1">
        <v>379.25</v>
      </c>
      <c r="I182" s="3">
        <v>1</v>
      </c>
      <c r="J182" s="1" t="s">
        <v>31</v>
      </c>
      <c r="K182" s="1" t="s">
        <v>25</v>
      </c>
      <c r="L182" s="1" t="s">
        <v>453</v>
      </c>
      <c r="M182" s="1" t="s">
        <v>1750</v>
      </c>
      <c r="N182" s="1" t="s">
        <v>1751</v>
      </c>
      <c r="O182" s="1" t="s">
        <v>1481</v>
      </c>
    </row>
    <row r="183" s="1" customFormat="1" spans="1:15">
      <c r="A183" s="1">
        <v>182</v>
      </c>
      <c r="B183" s="1" t="s">
        <v>1498</v>
      </c>
      <c r="C183" s="1" t="s">
        <v>1761</v>
      </c>
      <c r="D183" s="1" t="s">
        <v>104</v>
      </c>
      <c r="E183" s="1" t="s">
        <v>104</v>
      </c>
      <c r="F183" s="1">
        <v>714.02</v>
      </c>
      <c r="G183" s="1">
        <v>21.42</v>
      </c>
      <c r="H183" s="1">
        <v>692.6</v>
      </c>
      <c r="I183" s="3">
        <v>1</v>
      </c>
      <c r="J183" s="1" t="s">
        <v>31</v>
      </c>
      <c r="K183" s="1" t="s">
        <v>25</v>
      </c>
      <c r="L183" s="1" t="s">
        <v>453</v>
      </c>
      <c r="M183" s="1" t="s">
        <v>1750</v>
      </c>
      <c r="N183" s="1" t="s">
        <v>1751</v>
      </c>
      <c r="O183" s="1" t="s">
        <v>1481</v>
      </c>
    </row>
    <row r="184" s="1" customFormat="1" spans="1:15">
      <c r="A184" s="1">
        <v>183</v>
      </c>
      <c r="B184" s="1" t="s">
        <v>1498</v>
      </c>
      <c r="C184" s="1" t="s">
        <v>1762</v>
      </c>
      <c r="D184" s="1" t="s">
        <v>29</v>
      </c>
      <c r="E184" s="1" t="s">
        <v>29</v>
      </c>
      <c r="F184" s="1">
        <v>4353.88</v>
      </c>
      <c r="G184" s="1">
        <v>130.62</v>
      </c>
      <c r="H184" s="1">
        <v>4223.26</v>
      </c>
      <c r="I184" s="3">
        <v>1</v>
      </c>
      <c r="J184" s="1" t="s">
        <v>56</v>
      </c>
      <c r="K184" s="1" t="s">
        <v>246</v>
      </c>
      <c r="L184" s="1" t="s">
        <v>453</v>
      </c>
      <c r="M184" s="1" t="s">
        <v>1763</v>
      </c>
      <c r="N184" s="1" t="s">
        <v>1764</v>
      </c>
      <c r="O184" s="1" t="s">
        <v>1481</v>
      </c>
    </row>
    <row r="185" s="1" customFormat="1" spans="1:15">
      <c r="A185" s="1">
        <v>184</v>
      </c>
      <c r="B185" s="1" t="s">
        <v>1498</v>
      </c>
      <c r="C185" s="1" t="s">
        <v>1765</v>
      </c>
      <c r="D185" s="1" t="s">
        <v>113</v>
      </c>
      <c r="E185" s="1" t="s">
        <v>113</v>
      </c>
      <c r="F185" s="1">
        <v>291.38</v>
      </c>
      <c r="G185" s="1">
        <v>28.36</v>
      </c>
      <c r="H185" s="1">
        <v>263.02</v>
      </c>
      <c r="I185" s="3">
        <v>1</v>
      </c>
      <c r="J185" s="1" t="s">
        <v>31</v>
      </c>
      <c r="K185" s="1" t="s">
        <v>25</v>
      </c>
      <c r="L185" s="1" t="s">
        <v>453</v>
      </c>
      <c r="M185" s="1" t="s">
        <v>1763</v>
      </c>
      <c r="N185" s="1" t="s">
        <v>1764</v>
      </c>
      <c r="O185" s="1" t="s">
        <v>1481</v>
      </c>
    </row>
    <row r="186" s="1" customFormat="1" spans="1:15">
      <c r="A186" s="1">
        <v>185</v>
      </c>
      <c r="B186" s="1" t="s">
        <v>1498</v>
      </c>
      <c r="C186" s="1" t="s">
        <v>1766</v>
      </c>
      <c r="D186" s="1" t="s">
        <v>99</v>
      </c>
      <c r="E186" s="1" t="s">
        <v>99</v>
      </c>
      <c r="F186" s="1">
        <v>3929.17</v>
      </c>
      <c r="G186" s="1">
        <v>117.88</v>
      </c>
      <c r="H186" s="1">
        <v>3811.29</v>
      </c>
      <c r="I186" s="3">
        <v>1</v>
      </c>
      <c r="J186" s="1" t="s">
        <v>31</v>
      </c>
      <c r="K186" s="1" t="s">
        <v>25</v>
      </c>
      <c r="L186" s="1" t="s">
        <v>1559</v>
      </c>
      <c r="M186" s="1" t="s">
        <v>1763</v>
      </c>
      <c r="N186" s="1" t="s">
        <v>1764</v>
      </c>
      <c r="O186" s="1" t="s">
        <v>1481</v>
      </c>
    </row>
    <row r="187" s="1" customFormat="1" spans="1:15">
      <c r="A187" s="1">
        <v>186</v>
      </c>
      <c r="B187" s="1" t="s">
        <v>1498</v>
      </c>
      <c r="C187" s="1" t="s">
        <v>1767</v>
      </c>
      <c r="D187" s="1" t="s">
        <v>96</v>
      </c>
      <c r="E187" s="1" t="s">
        <v>96</v>
      </c>
      <c r="F187" s="1">
        <v>2917.51</v>
      </c>
      <c r="G187" s="1">
        <v>87.53</v>
      </c>
      <c r="H187" s="1">
        <v>2829.98</v>
      </c>
      <c r="I187" s="3">
        <v>1</v>
      </c>
      <c r="J187" s="1" t="s">
        <v>31</v>
      </c>
      <c r="K187" s="1" t="s">
        <v>25</v>
      </c>
      <c r="L187" s="1" t="s">
        <v>453</v>
      </c>
      <c r="M187" s="1" t="s">
        <v>1768</v>
      </c>
      <c r="N187" s="1" t="s">
        <v>1769</v>
      </c>
      <c r="O187" s="1" t="s">
        <v>1481</v>
      </c>
    </row>
    <row r="188" s="1" customFormat="1" spans="1:15">
      <c r="A188" s="1">
        <v>187</v>
      </c>
      <c r="B188" s="1" t="s">
        <v>1498</v>
      </c>
      <c r="C188" s="1" t="s">
        <v>1770</v>
      </c>
      <c r="D188" s="1" t="s">
        <v>114</v>
      </c>
      <c r="E188" s="1" t="s">
        <v>114</v>
      </c>
      <c r="F188" s="1">
        <v>6717.39</v>
      </c>
      <c r="G188" s="1">
        <v>201.52</v>
      </c>
      <c r="H188" s="1">
        <v>6515.87</v>
      </c>
      <c r="I188" s="3">
        <v>1</v>
      </c>
      <c r="J188" s="1" t="s">
        <v>59</v>
      </c>
      <c r="K188" s="1" t="s">
        <v>1771</v>
      </c>
      <c r="L188" s="1" t="s">
        <v>453</v>
      </c>
      <c r="M188" s="1" t="s">
        <v>1768</v>
      </c>
      <c r="N188" s="1" t="s">
        <v>1769</v>
      </c>
      <c r="O188" s="1" t="s">
        <v>1481</v>
      </c>
    </row>
    <row r="189" s="1" customFormat="1" spans="1:15">
      <c r="A189" s="1">
        <v>188</v>
      </c>
      <c r="B189" s="1" t="s">
        <v>1498</v>
      </c>
      <c r="C189" s="1" t="s">
        <v>1772</v>
      </c>
      <c r="D189" s="1" t="s">
        <v>23</v>
      </c>
      <c r="E189" s="1" t="s">
        <v>23</v>
      </c>
      <c r="F189" s="1">
        <v>7432.42</v>
      </c>
      <c r="G189" s="1">
        <v>222.97</v>
      </c>
      <c r="H189" s="1">
        <v>7209.45</v>
      </c>
      <c r="I189" s="3">
        <v>1</v>
      </c>
      <c r="J189" s="1" t="s">
        <v>59</v>
      </c>
      <c r="K189" s="1" t="s">
        <v>225</v>
      </c>
      <c r="L189" s="1" t="s">
        <v>453</v>
      </c>
      <c r="M189" s="1" t="s">
        <v>1768</v>
      </c>
      <c r="N189" s="1" t="s">
        <v>1769</v>
      </c>
      <c r="O189" s="1" t="s">
        <v>1481</v>
      </c>
    </row>
    <row r="190" s="1" customFormat="1" spans="1:15">
      <c r="A190" s="1">
        <v>189</v>
      </c>
      <c r="B190" s="1" t="s">
        <v>1498</v>
      </c>
      <c r="C190" s="1" t="s">
        <v>1773</v>
      </c>
      <c r="D190" s="1" t="s">
        <v>52</v>
      </c>
      <c r="E190" s="1" t="s">
        <v>52</v>
      </c>
      <c r="F190" s="1">
        <v>736.44</v>
      </c>
      <c r="G190" s="1">
        <v>22.09</v>
      </c>
      <c r="H190" s="1">
        <v>714.35</v>
      </c>
      <c r="I190" s="3">
        <v>1</v>
      </c>
      <c r="J190" s="1" t="s">
        <v>56</v>
      </c>
      <c r="K190" s="1" t="s">
        <v>198</v>
      </c>
      <c r="L190" s="1" t="s">
        <v>1749</v>
      </c>
      <c r="M190" s="1" t="s">
        <v>1774</v>
      </c>
      <c r="N190" s="1" t="s">
        <v>1775</v>
      </c>
      <c r="O190" s="1" t="s">
        <v>1481</v>
      </c>
    </row>
    <row r="191" s="1" customFormat="1" spans="1:15">
      <c r="A191" s="1">
        <v>190</v>
      </c>
      <c r="B191" s="1" t="s">
        <v>1498</v>
      </c>
      <c r="C191" s="1" t="s">
        <v>1776</v>
      </c>
      <c r="D191" s="1" t="s">
        <v>28</v>
      </c>
      <c r="E191" s="1" t="s">
        <v>28</v>
      </c>
      <c r="F191" s="1">
        <v>3111.82</v>
      </c>
      <c r="G191" s="1">
        <v>93.35</v>
      </c>
      <c r="H191" s="1">
        <v>3018.47</v>
      </c>
      <c r="I191" s="3">
        <v>1</v>
      </c>
      <c r="J191" s="1" t="s">
        <v>59</v>
      </c>
      <c r="K191" s="1" t="s">
        <v>216</v>
      </c>
      <c r="L191" s="1" t="s">
        <v>1777</v>
      </c>
      <c r="M191" s="1" t="s">
        <v>1774</v>
      </c>
      <c r="N191" s="1" t="s">
        <v>1775</v>
      </c>
      <c r="O191" s="1" t="s">
        <v>1481</v>
      </c>
    </row>
    <row r="192" s="1" customFormat="1" spans="1:15">
      <c r="A192" s="1">
        <v>191</v>
      </c>
      <c r="B192" s="1" t="s">
        <v>1498</v>
      </c>
      <c r="C192" s="1" t="s">
        <v>1778</v>
      </c>
      <c r="D192" s="1" t="s">
        <v>96</v>
      </c>
      <c r="E192" s="1" t="s">
        <v>96</v>
      </c>
      <c r="F192" s="1">
        <v>5230.48</v>
      </c>
      <c r="G192" s="1">
        <v>156.91</v>
      </c>
      <c r="H192" s="1">
        <v>5073.57</v>
      </c>
      <c r="I192" s="3">
        <v>1</v>
      </c>
      <c r="J192" s="1" t="s">
        <v>31</v>
      </c>
      <c r="K192" s="1" t="s">
        <v>25</v>
      </c>
      <c r="L192" s="1" t="s">
        <v>1530</v>
      </c>
      <c r="M192" s="1" t="s">
        <v>1774</v>
      </c>
      <c r="N192" s="1" t="s">
        <v>1775</v>
      </c>
      <c r="O192" s="1" t="s">
        <v>1481</v>
      </c>
    </row>
    <row r="193" s="1" customFormat="1" spans="1:15">
      <c r="A193" s="1">
        <v>192</v>
      </c>
      <c r="B193" s="1" t="s">
        <v>1498</v>
      </c>
      <c r="C193" s="1" t="s">
        <v>1779</v>
      </c>
      <c r="D193" s="1" t="s">
        <v>87</v>
      </c>
      <c r="E193" s="1" t="s">
        <v>87</v>
      </c>
      <c r="F193" s="1">
        <v>326.11</v>
      </c>
      <c r="G193" s="1">
        <v>9.78</v>
      </c>
      <c r="H193" s="1">
        <v>316.33</v>
      </c>
      <c r="I193" s="3">
        <v>1</v>
      </c>
      <c r="J193" s="1" t="s">
        <v>31</v>
      </c>
      <c r="K193" s="1" t="s">
        <v>25</v>
      </c>
      <c r="L193" s="1" t="s">
        <v>453</v>
      </c>
      <c r="M193" s="1" t="s">
        <v>1774</v>
      </c>
      <c r="N193" s="1" t="s">
        <v>1775</v>
      </c>
      <c r="O193" s="1" t="s">
        <v>1481</v>
      </c>
    </row>
    <row r="194" s="1" customFormat="1" spans="1:15">
      <c r="A194" s="1">
        <v>193</v>
      </c>
      <c r="B194" s="1" t="s">
        <v>1498</v>
      </c>
      <c r="C194" s="1" t="s">
        <v>1780</v>
      </c>
      <c r="D194" s="1" t="s">
        <v>99</v>
      </c>
      <c r="E194" s="1" t="s">
        <v>99</v>
      </c>
      <c r="F194" s="1">
        <v>2683.17</v>
      </c>
      <c r="G194" s="1">
        <v>80.5</v>
      </c>
      <c r="H194" s="1">
        <v>2602.67</v>
      </c>
      <c r="I194" s="3">
        <v>1</v>
      </c>
      <c r="J194" s="1" t="s">
        <v>31</v>
      </c>
      <c r="K194" s="1" t="s">
        <v>25</v>
      </c>
      <c r="L194" s="1" t="s">
        <v>453</v>
      </c>
      <c r="M194" s="1" t="s">
        <v>1774</v>
      </c>
      <c r="N194" s="1" t="s">
        <v>1775</v>
      </c>
      <c r="O194" s="1" t="s">
        <v>1481</v>
      </c>
    </row>
    <row r="195" s="1" customFormat="1" spans="1:15">
      <c r="A195" s="1">
        <v>194</v>
      </c>
      <c r="B195" s="1" t="s">
        <v>1498</v>
      </c>
      <c r="C195" s="1" t="s">
        <v>1781</v>
      </c>
      <c r="D195" s="1" t="s">
        <v>23</v>
      </c>
      <c r="E195" s="1" t="s">
        <v>23</v>
      </c>
      <c r="F195" s="1">
        <v>7346.67</v>
      </c>
      <c r="G195" s="1">
        <v>220.4</v>
      </c>
      <c r="H195" s="1">
        <v>7126.27</v>
      </c>
      <c r="I195" s="3">
        <v>1</v>
      </c>
      <c r="J195" s="1" t="s">
        <v>59</v>
      </c>
      <c r="K195" s="1" t="s">
        <v>225</v>
      </c>
      <c r="L195" s="1" t="s">
        <v>1577</v>
      </c>
      <c r="M195" s="1" t="s">
        <v>1782</v>
      </c>
      <c r="N195" s="1" t="s">
        <v>1783</v>
      </c>
      <c r="O195" s="1" t="s">
        <v>1481</v>
      </c>
    </row>
    <row r="196" s="1" customFormat="1" spans="1:15">
      <c r="A196" s="1">
        <v>195</v>
      </c>
      <c r="B196" s="1" t="s">
        <v>1498</v>
      </c>
      <c r="C196" s="1" t="s">
        <v>1784</v>
      </c>
      <c r="D196" s="1" t="s">
        <v>23</v>
      </c>
      <c r="E196" s="1" t="s">
        <v>23</v>
      </c>
      <c r="F196" s="1">
        <v>3005.62</v>
      </c>
      <c r="G196" s="1">
        <v>90.17</v>
      </c>
      <c r="H196" s="1">
        <v>2915.45</v>
      </c>
      <c r="I196" s="3">
        <v>1</v>
      </c>
      <c r="J196" s="1" t="s">
        <v>59</v>
      </c>
      <c r="K196" s="1" t="s">
        <v>225</v>
      </c>
      <c r="L196" s="1" t="s">
        <v>1777</v>
      </c>
      <c r="M196" s="1" t="s">
        <v>1785</v>
      </c>
      <c r="N196" s="1" t="s">
        <v>1786</v>
      </c>
      <c r="O196" s="1" t="s">
        <v>1481</v>
      </c>
    </row>
    <row r="197" spans="1:16">
      <c r="A197" s="1">
        <v>196</v>
      </c>
      <c r="B197" s="1" t="s">
        <v>1498</v>
      </c>
      <c r="C197" s="1" t="s">
        <v>1787</v>
      </c>
      <c r="D197" s="1" t="s">
        <v>48</v>
      </c>
      <c r="E197" s="1" t="s">
        <v>48</v>
      </c>
      <c r="F197" s="1">
        <v>7672.47</v>
      </c>
      <c r="G197" s="1">
        <v>230.17</v>
      </c>
      <c r="H197" s="1">
        <v>7442.3</v>
      </c>
      <c r="I197" s="3">
        <v>1</v>
      </c>
      <c r="J197" s="1" t="s">
        <v>56</v>
      </c>
      <c r="K197" s="1" t="s">
        <v>145</v>
      </c>
      <c r="L197" s="1" t="s">
        <v>453</v>
      </c>
      <c r="M197" s="1" t="s">
        <v>1788</v>
      </c>
      <c r="N197" s="1" t="s">
        <v>1789</v>
      </c>
      <c r="O197" s="1" t="s">
        <v>1481</v>
      </c>
      <c r="P197" s="1" t="s">
        <v>1790</v>
      </c>
    </row>
    <row r="198" spans="1:16">
      <c r="A198" s="1">
        <v>197</v>
      </c>
      <c r="B198" s="1" t="s">
        <v>1498</v>
      </c>
      <c r="C198" s="92" t="s">
        <v>1791</v>
      </c>
      <c r="D198" s="1" t="s">
        <v>28</v>
      </c>
      <c r="E198" s="1" t="s">
        <v>28</v>
      </c>
      <c r="F198" s="1">
        <v>3702.42</v>
      </c>
      <c r="G198" s="1">
        <v>111.07</v>
      </c>
      <c r="H198" s="1">
        <v>3591.35</v>
      </c>
      <c r="I198" s="3">
        <v>1</v>
      </c>
      <c r="J198" s="1" t="s">
        <v>59</v>
      </c>
      <c r="K198" s="1" t="s">
        <v>216</v>
      </c>
      <c r="L198" s="1" t="s">
        <v>453</v>
      </c>
      <c r="M198" s="1" t="s">
        <v>1792</v>
      </c>
      <c r="N198" s="1" t="s">
        <v>1793</v>
      </c>
      <c r="O198" s="1" t="s">
        <v>1481</v>
      </c>
      <c r="P198" s="1" t="s">
        <v>1794</v>
      </c>
    </row>
    <row r="199" s="1" customFormat="1" spans="1:15">
      <c r="A199" s="1">
        <v>198</v>
      </c>
      <c r="B199" s="1" t="s">
        <v>1498</v>
      </c>
      <c r="C199" s="1" t="s">
        <v>1795</v>
      </c>
      <c r="D199" s="1" t="s">
        <v>103</v>
      </c>
      <c r="E199" s="1" t="s">
        <v>103</v>
      </c>
      <c r="F199" s="1">
        <v>423.73</v>
      </c>
      <c r="G199" s="1">
        <v>355.21</v>
      </c>
      <c r="H199" s="1">
        <v>68.52</v>
      </c>
      <c r="I199" s="3">
        <v>1</v>
      </c>
      <c r="J199" s="1" t="s">
        <v>31</v>
      </c>
      <c r="K199" s="1" t="s">
        <v>25</v>
      </c>
      <c r="L199" s="1" t="s">
        <v>453</v>
      </c>
      <c r="M199" s="1" t="s">
        <v>1796</v>
      </c>
      <c r="N199" s="1" t="s">
        <v>1797</v>
      </c>
      <c r="O199" s="1" t="s">
        <v>1481</v>
      </c>
    </row>
    <row r="200" s="1" customFormat="1" spans="1:15">
      <c r="A200" s="1">
        <v>199</v>
      </c>
      <c r="B200" s="1" t="s">
        <v>1498</v>
      </c>
      <c r="C200" s="1" t="s">
        <v>1798</v>
      </c>
      <c r="D200" s="1" t="s">
        <v>49</v>
      </c>
      <c r="E200" s="1" t="s">
        <v>49</v>
      </c>
      <c r="F200" s="1">
        <v>883.99</v>
      </c>
      <c r="G200" s="1">
        <v>265.42</v>
      </c>
      <c r="H200" s="1">
        <v>618.57</v>
      </c>
      <c r="I200" s="3">
        <v>1</v>
      </c>
      <c r="J200" s="1" t="s">
        <v>31</v>
      </c>
      <c r="K200" s="1" t="s">
        <v>25</v>
      </c>
      <c r="L200" s="1" t="s">
        <v>453</v>
      </c>
      <c r="M200" s="1" t="s">
        <v>1799</v>
      </c>
      <c r="N200" s="1" t="s">
        <v>1800</v>
      </c>
      <c r="O200" s="1" t="s">
        <v>1481</v>
      </c>
    </row>
    <row r="201" spans="1:16">
      <c r="A201" s="1">
        <v>200</v>
      </c>
      <c r="B201" s="1" t="s">
        <v>1498</v>
      </c>
      <c r="C201" s="1" t="s">
        <v>1801</v>
      </c>
      <c r="D201" s="1" t="s">
        <v>48</v>
      </c>
      <c r="E201" s="1" t="s">
        <v>48</v>
      </c>
      <c r="F201" s="1">
        <v>7243.12</v>
      </c>
      <c r="G201" s="1">
        <v>217.29</v>
      </c>
      <c r="H201" s="1">
        <v>7025.83</v>
      </c>
      <c r="I201" s="3">
        <v>1</v>
      </c>
      <c r="J201" s="1" t="s">
        <v>56</v>
      </c>
      <c r="K201" s="1" t="s">
        <v>145</v>
      </c>
      <c r="L201" s="1" t="s">
        <v>1749</v>
      </c>
      <c r="M201" s="1" t="s">
        <v>1802</v>
      </c>
      <c r="N201" s="1" t="s">
        <v>1803</v>
      </c>
      <c r="O201" s="1" t="s">
        <v>1481</v>
      </c>
      <c r="P201" s="1" t="s">
        <v>1804</v>
      </c>
    </row>
    <row r="202" spans="1:16">
      <c r="A202" s="1">
        <v>201</v>
      </c>
      <c r="B202" s="1" t="s">
        <v>1498</v>
      </c>
      <c r="C202" s="92" t="s">
        <v>1805</v>
      </c>
      <c r="D202" s="1" t="s">
        <v>52</v>
      </c>
      <c r="E202" s="1" t="s">
        <v>52</v>
      </c>
      <c r="F202" s="1">
        <v>11435.52</v>
      </c>
      <c r="G202" s="1">
        <v>343.07</v>
      </c>
      <c r="H202" s="1">
        <v>11092.45</v>
      </c>
      <c r="I202" s="3">
        <v>1</v>
      </c>
      <c r="J202" s="1" t="s">
        <v>56</v>
      </c>
      <c r="K202" s="1" t="s">
        <v>1806</v>
      </c>
      <c r="L202" s="1" t="s">
        <v>1494</v>
      </c>
      <c r="M202" s="1" t="s">
        <v>1807</v>
      </c>
      <c r="N202" s="1" t="s">
        <v>1808</v>
      </c>
      <c r="O202" s="1" t="s">
        <v>1481</v>
      </c>
      <c r="P202" s="1" t="s">
        <v>1809</v>
      </c>
    </row>
    <row r="203" spans="1:16">
      <c r="A203" s="1">
        <v>202</v>
      </c>
      <c r="B203" s="1" t="s">
        <v>1498</v>
      </c>
      <c r="C203" s="1" t="s">
        <v>1810</v>
      </c>
      <c r="D203" s="1" t="s">
        <v>48</v>
      </c>
      <c r="E203" s="1" t="s">
        <v>48</v>
      </c>
      <c r="F203" s="1">
        <v>2593.78</v>
      </c>
      <c r="G203" s="1">
        <v>77.81</v>
      </c>
      <c r="H203" s="1">
        <v>2515.97</v>
      </c>
      <c r="I203" s="3">
        <v>1</v>
      </c>
      <c r="J203" s="1" t="s">
        <v>56</v>
      </c>
      <c r="K203" s="1" t="s">
        <v>145</v>
      </c>
      <c r="L203" s="1" t="s">
        <v>453</v>
      </c>
      <c r="M203" s="1" t="s">
        <v>1811</v>
      </c>
      <c r="N203" s="1" t="s">
        <v>1812</v>
      </c>
      <c r="O203" s="1" t="s">
        <v>1433</v>
      </c>
      <c r="P203" s="1" t="s">
        <v>1813</v>
      </c>
    </row>
    <row r="204" spans="1:16">
      <c r="A204" s="1">
        <v>203</v>
      </c>
      <c r="B204" s="1" t="s">
        <v>1498</v>
      </c>
      <c r="C204" s="1" t="s">
        <v>1814</v>
      </c>
      <c r="D204" s="1" t="s">
        <v>52</v>
      </c>
      <c r="E204" s="1" t="s">
        <v>52</v>
      </c>
      <c r="F204" s="1">
        <v>13218.7</v>
      </c>
      <c r="G204" s="1">
        <v>396.56</v>
      </c>
      <c r="H204" s="1">
        <v>12822.14</v>
      </c>
      <c r="I204" s="3">
        <v>1</v>
      </c>
      <c r="J204" s="1" t="s">
        <v>56</v>
      </c>
      <c r="K204" s="1" t="s">
        <v>198</v>
      </c>
      <c r="L204" s="1" t="s">
        <v>453</v>
      </c>
      <c r="M204" s="1" t="s">
        <v>1815</v>
      </c>
      <c r="N204" s="1" t="s">
        <v>1816</v>
      </c>
      <c r="O204" s="1" t="s">
        <v>1433</v>
      </c>
      <c r="P204" s="1" t="s">
        <v>1790</v>
      </c>
    </row>
    <row r="205" spans="1:16">
      <c r="A205" s="1">
        <v>204</v>
      </c>
      <c r="B205" s="1" t="s">
        <v>1498</v>
      </c>
      <c r="C205" s="1" t="s">
        <v>1817</v>
      </c>
      <c r="D205" s="1" t="s">
        <v>29</v>
      </c>
      <c r="E205" s="1" t="s">
        <v>29</v>
      </c>
      <c r="F205" s="1">
        <v>4799.01</v>
      </c>
      <c r="G205" s="1">
        <v>143.97</v>
      </c>
      <c r="H205" s="1">
        <v>4655.04</v>
      </c>
      <c r="I205" s="3">
        <v>1</v>
      </c>
      <c r="J205" s="1" t="s">
        <v>56</v>
      </c>
      <c r="K205" s="1" t="s">
        <v>246</v>
      </c>
      <c r="L205" s="1" t="s">
        <v>1507</v>
      </c>
      <c r="M205" s="1" t="s">
        <v>1818</v>
      </c>
      <c r="N205" s="1" t="s">
        <v>1819</v>
      </c>
      <c r="O205" s="1" t="s">
        <v>1433</v>
      </c>
      <c r="P205" s="1" t="s">
        <v>1790</v>
      </c>
    </row>
    <row r="206" s="1" customFormat="1" spans="1:15">
      <c r="A206" s="1">
        <v>205</v>
      </c>
      <c r="B206" s="1" t="s">
        <v>1498</v>
      </c>
      <c r="C206" s="1" t="s">
        <v>1820</v>
      </c>
      <c r="D206" s="1" t="s">
        <v>29</v>
      </c>
      <c r="E206" s="1" t="s">
        <v>29</v>
      </c>
      <c r="F206" s="1">
        <v>3114.7</v>
      </c>
      <c r="G206" s="1">
        <v>93.44</v>
      </c>
      <c r="H206" s="1">
        <v>3021.26</v>
      </c>
      <c r="I206" s="3">
        <v>1</v>
      </c>
      <c r="J206" s="1" t="s">
        <v>56</v>
      </c>
      <c r="K206" s="1" t="s">
        <v>246</v>
      </c>
      <c r="L206" s="1" t="s">
        <v>1507</v>
      </c>
      <c r="M206" s="1" t="s">
        <v>1821</v>
      </c>
      <c r="N206" s="1" t="s">
        <v>1822</v>
      </c>
      <c r="O206" s="1" t="s">
        <v>1433</v>
      </c>
    </row>
    <row r="207" spans="1:16">
      <c r="A207" s="1">
        <v>206</v>
      </c>
      <c r="B207" s="1" t="s">
        <v>1498</v>
      </c>
      <c r="C207" s="1" t="s">
        <v>1823</v>
      </c>
      <c r="D207" s="1" t="s">
        <v>52</v>
      </c>
      <c r="E207" s="1" t="s">
        <v>52</v>
      </c>
      <c r="F207" s="1">
        <v>4115.67</v>
      </c>
      <c r="G207" s="1">
        <v>123.47</v>
      </c>
      <c r="H207" s="1">
        <v>3992.2</v>
      </c>
      <c r="I207" s="3">
        <v>1</v>
      </c>
      <c r="J207" s="1" t="s">
        <v>56</v>
      </c>
      <c r="K207" s="1" t="s">
        <v>198</v>
      </c>
      <c r="L207" s="1" t="s">
        <v>453</v>
      </c>
      <c r="M207" s="1" t="s">
        <v>1824</v>
      </c>
      <c r="N207" s="1" t="s">
        <v>1825</v>
      </c>
      <c r="O207" s="1" t="s">
        <v>1433</v>
      </c>
      <c r="P207" s="1" t="s">
        <v>1790</v>
      </c>
    </row>
    <row r="208" s="1" customFormat="1" spans="1:15">
      <c r="A208" s="1">
        <v>207</v>
      </c>
      <c r="B208" s="1" t="s">
        <v>1498</v>
      </c>
      <c r="C208" s="1" t="s">
        <v>1826</v>
      </c>
      <c r="D208" s="1" t="s">
        <v>29</v>
      </c>
      <c r="E208" s="1" t="s">
        <v>29</v>
      </c>
      <c r="F208" s="1">
        <v>3114.7</v>
      </c>
      <c r="G208" s="1">
        <v>93.44</v>
      </c>
      <c r="H208" s="1">
        <v>3021.26</v>
      </c>
      <c r="I208" s="3">
        <v>1</v>
      </c>
      <c r="J208" s="1" t="s">
        <v>56</v>
      </c>
      <c r="K208" s="1" t="s">
        <v>246</v>
      </c>
      <c r="L208" s="1" t="s">
        <v>1507</v>
      </c>
      <c r="M208" s="1" t="s">
        <v>1827</v>
      </c>
      <c r="N208" s="1" t="s">
        <v>1828</v>
      </c>
      <c r="O208" s="1" t="s">
        <v>1433</v>
      </c>
    </row>
    <row r="209" spans="1:16">
      <c r="A209" s="1">
        <v>208</v>
      </c>
      <c r="B209" s="1" t="s">
        <v>1498</v>
      </c>
      <c r="C209" s="1" t="s">
        <v>1829</v>
      </c>
      <c r="D209" s="1" t="s">
        <v>52</v>
      </c>
      <c r="E209" s="1" t="s">
        <v>52</v>
      </c>
      <c r="F209" s="1">
        <v>302.4</v>
      </c>
      <c r="G209" s="1">
        <v>9.07</v>
      </c>
      <c r="H209" s="1">
        <v>293.33</v>
      </c>
      <c r="I209" s="3">
        <v>1</v>
      </c>
      <c r="J209" s="1" t="s">
        <v>56</v>
      </c>
      <c r="K209" s="1" t="s">
        <v>198</v>
      </c>
      <c r="L209" s="1" t="s">
        <v>453</v>
      </c>
      <c r="M209" s="1" t="s">
        <v>1830</v>
      </c>
      <c r="N209" s="1" t="s">
        <v>1831</v>
      </c>
      <c r="O209" s="1" t="s">
        <v>1433</v>
      </c>
      <c r="P209" s="1" t="s">
        <v>1790</v>
      </c>
    </row>
    <row r="210" spans="1:16">
      <c r="A210" s="1">
        <v>209</v>
      </c>
      <c r="B210" s="1" t="s">
        <v>1498</v>
      </c>
      <c r="C210" s="1" t="s">
        <v>1832</v>
      </c>
      <c r="D210" s="1" t="s">
        <v>52</v>
      </c>
      <c r="E210" s="1" t="s">
        <v>52</v>
      </c>
      <c r="F210" s="1">
        <v>9295.3</v>
      </c>
      <c r="G210" s="1">
        <v>278.86</v>
      </c>
      <c r="H210" s="1">
        <v>9016.44</v>
      </c>
      <c r="I210" s="3">
        <v>1</v>
      </c>
      <c r="J210" s="1" t="s">
        <v>56</v>
      </c>
      <c r="K210" s="1" t="s">
        <v>198</v>
      </c>
      <c r="L210" s="1" t="s">
        <v>453</v>
      </c>
      <c r="M210" s="1" t="s">
        <v>1833</v>
      </c>
      <c r="N210" s="1" t="s">
        <v>1834</v>
      </c>
      <c r="O210" s="1" t="s">
        <v>1433</v>
      </c>
      <c r="P210" s="1" t="s">
        <v>1790</v>
      </c>
    </row>
    <row r="211" spans="1:16">
      <c r="A211" s="1">
        <v>210</v>
      </c>
      <c r="B211" s="1" t="s">
        <v>1498</v>
      </c>
      <c r="C211" s="1" t="s">
        <v>1835</v>
      </c>
      <c r="D211" s="1" t="s">
        <v>52</v>
      </c>
      <c r="E211" s="1" t="s">
        <v>52</v>
      </c>
      <c r="F211" s="1">
        <v>1101.42</v>
      </c>
      <c r="G211" s="1">
        <v>33.04</v>
      </c>
      <c r="H211" s="1">
        <v>1068.38</v>
      </c>
      <c r="I211" s="3">
        <v>1</v>
      </c>
      <c r="J211" s="1" t="s">
        <v>56</v>
      </c>
      <c r="K211" s="1" t="s">
        <v>198</v>
      </c>
      <c r="L211" s="1" t="s">
        <v>453</v>
      </c>
      <c r="M211" s="1" t="s">
        <v>1836</v>
      </c>
      <c r="N211" s="1" t="s">
        <v>1837</v>
      </c>
      <c r="O211" s="1" t="s">
        <v>1433</v>
      </c>
      <c r="P211" s="1" t="s">
        <v>1790</v>
      </c>
    </row>
    <row r="212" spans="1:16">
      <c r="A212" s="1">
        <v>211</v>
      </c>
      <c r="B212" s="1" t="s">
        <v>1498</v>
      </c>
      <c r="C212" s="1" t="s">
        <v>1838</v>
      </c>
      <c r="D212" s="1" t="s">
        <v>52</v>
      </c>
      <c r="E212" s="1" t="s">
        <v>52</v>
      </c>
      <c r="F212" s="1">
        <v>3514.15</v>
      </c>
      <c r="G212" s="1">
        <v>105.42</v>
      </c>
      <c r="H212" s="1">
        <v>3408.73</v>
      </c>
      <c r="I212" s="3">
        <v>1</v>
      </c>
      <c r="J212" s="1" t="s">
        <v>56</v>
      </c>
      <c r="K212" s="1" t="s">
        <v>198</v>
      </c>
      <c r="L212" s="1" t="s">
        <v>1839</v>
      </c>
      <c r="M212" s="1" t="s">
        <v>1840</v>
      </c>
      <c r="N212" s="1" t="s">
        <v>1841</v>
      </c>
      <c r="O212" s="1" t="s">
        <v>1433</v>
      </c>
      <c r="P212" s="1" t="s">
        <v>1790</v>
      </c>
    </row>
    <row r="213" s="1" customFormat="1" spans="1:15">
      <c r="A213" s="1">
        <v>212</v>
      </c>
      <c r="B213" s="1" t="s">
        <v>1498</v>
      </c>
      <c r="C213" s="1" t="s">
        <v>1842</v>
      </c>
      <c r="D213" s="1" t="s">
        <v>52</v>
      </c>
      <c r="E213" s="1" t="s">
        <v>52</v>
      </c>
      <c r="F213" s="1">
        <v>684</v>
      </c>
      <c r="G213" s="1">
        <v>20.52</v>
      </c>
      <c r="H213" s="1">
        <v>663.48</v>
      </c>
      <c r="I213" s="3">
        <v>1</v>
      </c>
      <c r="J213" s="1" t="s">
        <v>56</v>
      </c>
      <c r="K213" s="1" t="s">
        <v>198</v>
      </c>
      <c r="L213" s="1" t="s">
        <v>1839</v>
      </c>
      <c r="M213" s="1" t="s">
        <v>1843</v>
      </c>
      <c r="N213" s="1" t="s">
        <v>1844</v>
      </c>
      <c r="O213" s="1" t="s">
        <v>1433</v>
      </c>
    </row>
    <row r="214" s="1" customFormat="1" spans="1:15">
      <c r="A214" s="1">
        <v>213</v>
      </c>
      <c r="B214" s="1" t="s">
        <v>1498</v>
      </c>
      <c r="C214" s="1" t="s">
        <v>1845</v>
      </c>
      <c r="D214" s="1" t="s">
        <v>48</v>
      </c>
      <c r="E214" s="1" t="s">
        <v>48</v>
      </c>
      <c r="F214" s="1">
        <v>3418.83</v>
      </c>
      <c r="G214" s="1">
        <v>102.56</v>
      </c>
      <c r="H214" s="1">
        <v>3316.27</v>
      </c>
      <c r="I214" s="3">
        <v>1</v>
      </c>
      <c r="J214" s="1" t="s">
        <v>56</v>
      </c>
      <c r="K214" s="1" t="s">
        <v>145</v>
      </c>
      <c r="L214" s="1" t="s">
        <v>1494</v>
      </c>
      <c r="M214" s="1" t="s">
        <v>1846</v>
      </c>
      <c r="N214" s="1" t="s">
        <v>1847</v>
      </c>
      <c r="O214" s="1" t="s">
        <v>1433</v>
      </c>
    </row>
    <row r="215" spans="1:16">
      <c r="A215" s="1">
        <v>214</v>
      </c>
      <c r="B215" s="1" t="s">
        <v>1498</v>
      </c>
      <c r="C215" s="1" t="s">
        <v>1848</v>
      </c>
      <c r="D215" s="1" t="s">
        <v>52</v>
      </c>
      <c r="E215" s="1" t="s">
        <v>52</v>
      </c>
      <c r="F215" s="1">
        <v>957.32</v>
      </c>
      <c r="G215" s="1">
        <v>28.72</v>
      </c>
      <c r="H215" s="1">
        <v>928.6</v>
      </c>
      <c r="I215" s="3">
        <v>1</v>
      </c>
      <c r="J215" s="1" t="s">
        <v>56</v>
      </c>
      <c r="K215" s="1" t="s">
        <v>198</v>
      </c>
      <c r="L215" s="1" t="s">
        <v>1507</v>
      </c>
      <c r="M215" s="1" t="s">
        <v>1849</v>
      </c>
      <c r="N215" s="1" t="s">
        <v>1850</v>
      </c>
      <c r="O215" s="1" t="s">
        <v>1433</v>
      </c>
      <c r="P215" s="1" t="s">
        <v>1851</v>
      </c>
    </row>
    <row r="216" s="1" customFormat="1" spans="1:15">
      <c r="A216" s="1">
        <v>215</v>
      </c>
      <c r="B216" s="1" t="s">
        <v>1498</v>
      </c>
      <c r="C216" s="1" t="s">
        <v>1852</v>
      </c>
      <c r="D216" s="1" t="s">
        <v>48</v>
      </c>
      <c r="E216" s="1" t="s">
        <v>48</v>
      </c>
      <c r="F216" s="1">
        <v>7198.1</v>
      </c>
      <c r="G216" s="1">
        <v>700.66</v>
      </c>
      <c r="H216" s="1">
        <v>6497.44</v>
      </c>
      <c r="I216" s="3">
        <v>1</v>
      </c>
      <c r="J216" s="1" t="s">
        <v>56</v>
      </c>
      <c r="K216" s="1" t="s">
        <v>145</v>
      </c>
      <c r="L216" s="1" t="s">
        <v>1494</v>
      </c>
      <c r="M216" s="1" t="s">
        <v>1853</v>
      </c>
      <c r="N216" s="1" t="s">
        <v>1854</v>
      </c>
      <c r="O216" s="1" t="s">
        <v>1433</v>
      </c>
    </row>
    <row r="217" spans="1:16">
      <c r="A217" s="1">
        <v>216</v>
      </c>
      <c r="B217" s="1" t="s">
        <v>1498</v>
      </c>
      <c r="C217" s="1" t="s">
        <v>1855</v>
      </c>
      <c r="D217" s="1" t="s">
        <v>52</v>
      </c>
      <c r="E217" s="1" t="s">
        <v>52</v>
      </c>
      <c r="F217" s="1">
        <v>17822.01</v>
      </c>
      <c r="G217" s="1">
        <v>534.66</v>
      </c>
      <c r="H217" s="1">
        <v>17287.35</v>
      </c>
      <c r="I217" s="3">
        <v>1</v>
      </c>
      <c r="J217" s="1" t="s">
        <v>56</v>
      </c>
      <c r="K217" s="1" t="s">
        <v>198</v>
      </c>
      <c r="L217" s="1" t="s">
        <v>1494</v>
      </c>
      <c r="M217" s="1" t="s">
        <v>1856</v>
      </c>
      <c r="N217" s="1" t="s">
        <v>1857</v>
      </c>
      <c r="O217" s="1" t="s">
        <v>1433</v>
      </c>
      <c r="P217" s="1" t="s">
        <v>1858</v>
      </c>
    </row>
    <row r="218" s="1" customFormat="1" spans="1:15">
      <c r="A218" s="1">
        <v>217</v>
      </c>
      <c r="B218" s="1" t="s">
        <v>1498</v>
      </c>
      <c r="C218" s="1" t="s">
        <v>1859</v>
      </c>
      <c r="D218" s="1" t="s">
        <v>52</v>
      </c>
      <c r="E218" s="1" t="s">
        <v>52</v>
      </c>
      <c r="F218" s="1">
        <v>666</v>
      </c>
      <c r="G218" s="1">
        <v>19.98</v>
      </c>
      <c r="H218" s="1">
        <v>646.02</v>
      </c>
      <c r="I218" s="3">
        <v>1</v>
      </c>
      <c r="J218" s="1" t="s">
        <v>56</v>
      </c>
      <c r="K218" s="1" t="s">
        <v>198</v>
      </c>
      <c r="L218" s="1" t="s">
        <v>453</v>
      </c>
      <c r="M218" s="1" t="s">
        <v>1860</v>
      </c>
      <c r="N218" s="1" t="s">
        <v>1861</v>
      </c>
      <c r="O218" s="1" t="s">
        <v>1433</v>
      </c>
    </row>
    <row r="219" spans="1:16">
      <c r="A219" s="1">
        <v>218</v>
      </c>
      <c r="B219" s="1" t="s">
        <v>1498</v>
      </c>
      <c r="C219" s="1" t="s">
        <v>1862</v>
      </c>
      <c r="D219" s="1" t="s">
        <v>48</v>
      </c>
      <c r="E219" s="1" t="s">
        <v>48</v>
      </c>
      <c r="F219" s="1">
        <v>3679.77</v>
      </c>
      <c r="G219" s="1">
        <v>110.39</v>
      </c>
      <c r="H219" s="1">
        <v>3569.38</v>
      </c>
      <c r="I219" s="3">
        <v>1</v>
      </c>
      <c r="J219" s="1" t="s">
        <v>56</v>
      </c>
      <c r="K219" s="1" t="s">
        <v>145</v>
      </c>
      <c r="L219" s="1" t="s">
        <v>1863</v>
      </c>
      <c r="M219" s="1" t="s">
        <v>1864</v>
      </c>
      <c r="N219" s="1" t="s">
        <v>1865</v>
      </c>
      <c r="O219" s="1" t="s">
        <v>1433</v>
      </c>
      <c r="P219" s="1" t="s">
        <v>1790</v>
      </c>
    </row>
    <row r="220" spans="1:16">
      <c r="A220" s="1">
        <v>219</v>
      </c>
      <c r="B220" s="1" t="s">
        <v>1498</v>
      </c>
      <c r="C220" s="1" t="s">
        <v>1866</v>
      </c>
      <c r="D220" s="1" t="s">
        <v>52</v>
      </c>
      <c r="E220" s="1" t="s">
        <v>52</v>
      </c>
      <c r="F220" s="1">
        <v>1342.23</v>
      </c>
      <c r="G220" s="1">
        <v>40.27</v>
      </c>
      <c r="H220" s="1">
        <v>1301.96</v>
      </c>
      <c r="I220" s="3">
        <v>1</v>
      </c>
      <c r="J220" s="1" t="s">
        <v>56</v>
      </c>
      <c r="K220" s="1" t="s">
        <v>198</v>
      </c>
      <c r="L220" s="1" t="s">
        <v>453</v>
      </c>
      <c r="M220" s="1" t="s">
        <v>1867</v>
      </c>
      <c r="N220" s="1" t="s">
        <v>1868</v>
      </c>
      <c r="O220" s="1" t="s">
        <v>1433</v>
      </c>
      <c r="P220" s="1" t="s">
        <v>1790</v>
      </c>
    </row>
    <row r="221" s="1" customFormat="1" spans="1:15">
      <c r="A221" s="1">
        <v>220</v>
      </c>
      <c r="B221" s="1" t="s">
        <v>1498</v>
      </c>
      <c r="C221" s="1" t="s">
        <v>1869</v>
      </c>
      <c r="D221" s="1" t="s">
        <v>52</v>
      </c>
      <c r="E221" s="1" t="s">
        <v>52</v>
      </c>
      <c r="F221" s="1">
        <v>11116.01</v>
      </c>
      <c r="G221" s="1">
        <v>333.48</v>
      </c>
      <c r="H221" s="1">
        <v>10782.53</v>
      </c>
      <c r="I221" s="3">
        <v>1</v>
      </c>
      <c r="J221" s="1" t="s">
        <v>56</v>
      </c>
      <c r="K221" s="1" t="s">
        <v>198</v>
      </c>
      <c r="L221" s="1" t="s">
        <v>453</v>
      </c>
      <c r="M221" s="1" t="s">
        <v>1870</v>
      </c>
      <c r="N221" s="1" t="s">
        <v>1871</v>
      </c>
      <c r="O221" s="1" t="s">
        <v>1433</v>
      </c>
    </row>
    <row r="222" spans="1:16">
      <c r="A222" s="1">
        <v>221</v>
      </c>
      <c r="B222" s="1" t="s">
        <v>1498</v>
      </c>
      <c r="C222" s="1" t="s">
        <v>1872</v>
      </c>
      <c r="D222" s="1" t="s">
        <v>52</v>
      </c>
      <c r="E222" s="1" t="s">
        <v>52</v>
      </c>
      <c r="F222" s="1">
        <v>3284.68</v>
      </c>
      <c r="G222" s="1">
        <v>98.54</v>
      </c>
      <c r="H222" s="1">
        <v>3186.14</v>
      </c>
      <c r="I222" s="3">
        <v>1</v>
      </c>
      <c r="J222" s="1" t="s">
        <v>56</v>
      </c>
      <c r="K222" s="1" t="s">
        <v>198</v>
      </c>
      <c r="L222" s="1" t="s">
        <v>453</v>
      </c>
      <c r="M222" s="1" t="s">
        <v>1873</v>
      </c>
      <c r="N222" s="1" t="s">
        <v>1874</v>
      </c>
      <c r="O222" s="1" t="s">
        <v>1433</v>
      </c>
      <c r="P222" s="1" t="s">
        <v>1875</v>
      </c>
    </row>
    <row r="223" s="1" customFormat="1" spans="1:15">
      <c r="A223" s="1">
        <v>222</v>
      </c>
      <c r="B223" s="1" t="s">
        <v>1498</v>
      </c>
      <c r="C223" s="1" t="s">
        <v>1876</v>
      </c>
      <c r="D223" s="1" t="s">
        <v>29</v>
      </c>
      <c r="E223" s="1" t="s">
        <v>29</v>
      </c>
      <c r="F223" s="1">
        <v>3999.63</v>
      </c>
      <c r="G223" s="1">
        <v>119.99</v>
      </c>
      <c r="H223" s="1">
        <v>3879.64</v>
      </c>
      <c r="I223" s="3">
        <v>1</v>
      </c>
      <c r="J223" s="1" t="s">
        <v>56</v>
      </c>
      <c r="K223" s="1" t="s">
        <v>246</v>
      </c>
      <c r="L223" s="1" t="s">
        <v>453</v>
      </c>
      <c r="M223" s="1" t="s">
        <v>1877</v>
      </c>
      <c r="N223" s="1" t="s">
        <v>1878</v>
      </c>
      <c r="O223" s="1" t="s">
        <v>1433</v>
      </c>
    </row>
    <row r="224" spans="1:16">
      <c r="A224" s="1">
        <v>223</v>
      </c>
      <c r="B224" s="1" t="s">
        <v>1498</v>
      </c>
      <c r="C224" s="1" t="s">
        <v>1879</v>
      </c>
      <c r="D224" s="1" t="s">
        <v>52</v>
      </c>
      <c r="E224" s="1" t="s">
        <v>52</v>
      </c>
      <c r="F224" s="1">
        <v>408.9</v>
      </c>
      <c r="G224" s="1">
        <v>12.27</v>
      </c>
      <c r="H224" s="1">
        <v>396.63</v>
      </c>
      <c r="I224" s="3">
        <v>1</v>
      </c>
      <c r="J224" s="1" t="s">
        <v>56</v>
      </c>
      <c r="K224" s="1" t="s">
        <v>198</v>
      </c>
      <c r="L224" s="1" t="s">
        <v>1507</v>
      </c>
      <c r="M224" s="1" t="s">
        <v>1880</v>
      </c>
      <c r="N224" s="1" t="s">
        <v>1881</v>
      </c>
      <c r="O224" s="1" t="s">
        <v>1433</v>
      </c>
      <c r="P224" s="1" t="s">
        <v>1790</v>
      </c>
    </row>
    <row r="225" s="1" customFormat="1" spans="1:15">
      <c r="A225" s="1">
        <v>224</v>
      </c>
      <c r="B225" s="1" t="s">
        <v>1498</v>
      </c>
      <c r="C225" s="1" t="s">
        <v>1882</v>
      </c>
      <c r="D225" s="1" t="s">
        <v>52</v>
      </c>
      <c r="E225" s="1" t="s">
        <v>52</v>
      </c>
      <c r="F225" s="1">
        <v>907.2</v>
      </c>
      <c r="G225" s="1">
        <v>27.22</v>
      </c>
      <c r="H225" s="1">
        <v>879.98</v>
      </c>
      <c r="I225" s="3">
        <v>1</v>
      </c>
      <c r="J225" s="1" t="s">
        <v>56</v>
      </c>
      <c r="K225" s="1" t="s">
        <v>198</v>
      </c>
      <c r="L225" s="1" t="s">
        <v>1883</v>
      </c>
      <c r="M225" s="1" t="s">
        <v>1884</v>
      </c>
      <c r="N225" s="1" t="s">
        <v>1885</v>
      </c>
      <c r="O225" s="1" t="s">
        <v>1433</v>
      </c>
    </row>
    <row r="226" spans="1:16">
      <c r="A226" s="1">
        <v>225</v>
      </c>
      <c r="B226" s="1" t="s">
        <v>1498</v>
      </c>
      <c r="C226" s="1" t="s">
        <v>1886</v>
      </c>
      <c r="D226" s="1" t="s">
        <v>52</v>
      </c>
      <c r="E226" s="1" t="s">
        <v>52</v>
      </c>
      <c r="F226" s="1">
        <v>907.2</v>
      </c>
      <c r="G226" s="1">
        <v>27.22</v>
      </c>
      <c r="H226" s="1">
        <v>879.98</v>
      </c>
      <c r="I226" s="3">
        <v>1</v>
      </c>
      <c r="J226" s="1" t="s">
        <v>56</v>
      </c>
      <c r="K226" s="1" t="s">
        <v>198</v>
      </c>
      <c r="L226" s="1" t="s">
        <v>453</v>
      </c>
      <c r="M226" s="1" t="s">
        <v>1887</v>
      </c>
      <c r="N226" s="1" t="s">
        <v>1888</v>
      </c>
      <c r="O226" s="1" t="s">
        <v>1433</v>
      </c>
      <c r="P226" s="1" t="s">
        <v>1790</v>
      </c>
    </row>
    <row r="227" spans="1:16">
      <c r="A227" s="1">
        <v>226</v>
      </c>
      <c r="B227" s="1" t="s">
        <v>1498</v>
      </c>
      <c r="C227" s="1" t="s">
        <v>1889</v>
      </c>
      <c r="D227" s="1" t="s">
        <v>52</v>
      </c>
      <c r="E227" s="1" t="s">
        <v>52</v>
      </c>
      <c r="F227" s="1">
        <v>1226.95</v>
      </c>
      <c r="G227" s="1">
        <v>36.81</v>
      </c>
      <c r="H227" s="1">
        <v>1190.14</v>
      </c>
      <c r="I227" s="3">
        <v>1</v>
      </c>
      <c r="J227" s="1" t="s">
        <v>56</v>
      </c>
      <c r="K227" s="1" t="s">
        <v>198</v>
      </c>
      <c r="L227" s="1" t="s">
        <v>453</v>
      </c>
      <c r="M227" s="1" t="s">
        <v>1890</v>
      </c>
      <c r="N227" s="1" t="s">
        <v>1891</v>
      </c>
      <c r="O227" s="1" t="s">
        <v>1433</v>
      </c>
      <c r="P227" s="1" t="s">
        <v>1790</v>
      </c>
    </row>
    <row r="228" spans="1:16">
      <c r="A228" s="1">
        <v>227</v>
      </c>
      <c r="B228" s="1" t="s">
        <v>1498</v>
      </c>
      <c r="C228" s="1" t="s">
        <v>1892</v>
      </c>
      <c r="D228" s="1" t="s">
        <v>48</v>
      </c>
      <c r="E228" s="1" t="s">
        <v>48</v>
      </c>
      <c r="F228" s="1">
        <v>2189.44</v>
      </c>
      <c r="G228" s="1">
        <v>65.68</v>
      </c>
      <c r="H228" s="1">
        <v>2123.76</v>
      </c>
      <c r="I228" s="3">
        <v>1</v>
      </c>
      <c r="J228" s="1" t="s">
        <v>56</v>
      </c>
      <c r="K228" s="1" t="s">
        <v>145</v>
      </c>
      <c r="L228" s="1" t="s">
        <v>453</v>
      </c>
      <c r="M228" s="1" t="s">
        <v>1893</v>
      </c>
      <c r="N228" s="1" t="s">
        <v>1894</v>
      </c>
      <c r="O228" s="1" t="s">
        <v>1433</v>
      </c>
      <c r="P228" s="1" t="s">
        <v>1790</v>
      </c>
    </row>
    <row r="229" s="1" customFormat="1" spans="1:15">
      <c r="A229" s="1">
        <v>228</v>
      </c>
      <c r="B229" s="1" t="s">
        <v>1498</v>
      </c>
      <c r="C229" s="1" t="s">
        <v>1895</v>
      </c>
      <c r="D229" s="1" t="s">
        <v>48</v>
      </c>
      <c r="E229" s="1" t="s">
        <v>48</v>
      </c>
      <c r="F229" s="1">
        <v>5951.43</v>
      </c>
      <c r="G229" s="1">
        <v>178.54</v>
      </c>
      <c r="H229" s="1">
        <v>5772.89</v>
      </c>
      <c r="I229" s="3">
        <v>1</v>
      </c>
      <c r="J229" s="1" t="s">
        <v>56</v>
      </c>
      <c r="K229" s="1" t="s">
        <v>145</v>
      </c>
      <c r="L229" s="1" t="s">
        <v>453</v>
      </c>
      <c r="M229" s="1" t="s">
        <v>1896</v>
      </c>
      <c r="N229" s="1" t="s">
        <v>1897</v>
      </c>
      <c r="O229" s="1" t="s">
        <v>1433</v>
      </c>
    </row>
    <row r="230" s="1" customFormat="1" spans="1:15">
      <c r="A230" s="1">
        <v>229</v>
      </c>
      <c r="B230" s="1" t="s">
        <v>1498</v>
      </c>
      <c r="C230" s="1" t="s">
        <v>1898</v>
      </c>
      <c r="D230" s="1" t="s">
        <v>52</v>
      </c>
      <c r="E230" s="1" t="s">
        <v>52</v>
      </c>
      <c r="F230" s="1">
        <v>201.6</v>
      </c>
      <c r="G230" s="1">
        <v>6.05</v>
      </c>
      <c r="H230" s="1">
        <v>195.55</v>
      </c>
      <c r="I230" s="3">
        <v>1</v>
      </c>
      <c r="J230" s="1" t="s">
        <v>56</v>
      </c>
      <c r="K230" s="1" t="s">
        <v>198</v>
      </c>
      <c r="L230" s="1" t="s">
        <v>1839</v>
      </c>
      <c r="M230" s="1" t="s">
        <v>1899</v>
      </c>
      <c r="N230" s="1" t="s">
        <v>1900</v>
      </c>
      <c r="O230" s="1" t="s">
        <v>1433</v>
      </c>
    </row>
    <row r="231" s="1" customFormat="1" spans="1:15">
      <c r="A231" s="1">
        <v>230</v>
      </c>
      <c r="B231" s="1" t="s">
        <v>1498</v>
      </c>
      <c r="C231" s="1" t="s">
        <v>1901</v>
      </c>
      <c r="D231" s="1" t="s">
        <v>52</v>
      </c>
      <c r="E231" s="1" t="s">
        <v>52</v>
      </c>
      <c r="F231" s="1">
        <v>684</v>
      </c>
      <c r="G231" s="1">
        <v>20.52</v>
      </c>
      <c r="H231" s="1">
        <v>663.48</v>
      </c>
      <c r="I231" s="3">
        <v>1</v>
      </c>
      <c r="J231" s="1" t="s">
        <v>56</v>
      </c>
      <c r="K231" s="1" t="s">
        <v>198</v>
      </c>
      <c r="L231" s="1" t="s">
        <v>1839</v>
      </c>
      <c r="M231" s="1" t="s">
        <v>1902</v>
      </c>
      <c r="N231" s="1" t="s">
        <v>1903</v>
      </c>
      <c r="O231" s="1" t="s">
        <v>1433</v>
      </c>
    </row>
    <row r="232" spans="1:16">
      <c r="A232" s="1">
        <v>231</v>
      </c>
      <c r="B232" s="1" t="s">
        <v>1498</v>
      </c>
      <c r="C232" s="1" t="s">
        <v>1904</v>
      </c>
      <c r="D232" s="1" t="s">
        <v>52</v>
      </c>
      <c r="E232" s="1" t="s">
        <v>52</v>
      </c>
      <c r="F232" s="1">
        <v>933.02</v>
      </c>
      <c r="G232" s="1">
        <v>27.99</v>
      </c>
      <c r="H232" s="1">
        <v>905.03</v>
      </c>
      <c r="I232" s="3">
        <v>1</v>
      </c>
      <c r="J232" s="1" t="s">
        <v>56</v>
      </c>
      <c r="K232" s="1" t="s">
        <v>198</v>
      </c>
      <c r="L232" s="1" t="s">
        <v>1883</v>
      </c>
      <c r="M232" s="1" t="s">
        <v>1905</v>
      </c>
      <c r="N232" s="1" t="s">
        <v>1906</v>
      </c>
      <c r="O232" s="1" t="s">
        <v>1433</v>
      </c>
      <c r="P232" s="1" t="s">
        <v>1790</v>
      </c>
    </row>
    <row r="233" spans="1:16">
      <c r="A233" s="1">
        <v>232</v>
      </c>
      <c r="B233" s="1" t="s">
        <v>1498</v>
      </c>
      <c r="C233" s="1" t="s">
        <v>1907</v>
      </c>
      <c r="D233" s="1" t="s">
        <v>52</v>
      </c>
      <c r="E233" s="1" t="s">
        <v>52</v>
      </c>
      <c r="F233" s="1">
        <v>1137.6</v>
      </c>
      <c r="G233" s="1">
        <v>34.13</v>
      </c>
      <c r="H233" s="1">
        <v>1103.47</v>
      </c>
      <c r="I233" s="3">
        <v>1</v>
      </c>
      <c r="J233" s="1" t="s">
        <v>56</v>
      </c>
      <c r="K233" s="1" t="s">
        <v>198</v>
      </c>
      <c r="L233" s="1" t="s">
        <v>1507</v>
      </c>
      <c r="M233" s="1" t="s">
        <v>1908</v>
      </c>
      <c r="N233" s="1" t="s">
        <v>1909</v>
      </c>
      <c r="O233" s="1" t="s">
        <v>1433</v>
      </c>
      <c r="P233" s="1" t="s">
        <v>1790</v>
      </c>
    </row>
    <row r="234" spans="1:16">
      <c r="A234" s="1">
        <v>233</v>
      </c>
      <c r="B234" s="1" t="s">
        <v>1498</v>
      </c>
      <c r="C234" s="1" t="s">
        <v>1910</v>
      </c>
      <c r="D234" s="1" t="s">
        <v>52</v>
      </c>
      <c r="E234" s="1" t="s">
        <v>52</v>
      </c>
      <c r="F234" s="1">
        <v>1226.95</v>
      </c>
      <c r="G234" s="1">
        <v>36.81</v>
      </c>
      <c r="H234" s="1">
        <v>1190.14</v>
      </c>
      <c r="I234" s="3">
        <v>1</v>
      </c>
      <c r="J234" s="1" t="s">
        <v>56</v>
      </c>
      <c r="K234" s="1" t="s">
        <v>198</v>
      </c>
      <c r="L234" s="1" t="s">
        <v>1507</v>
      </c>
      <c r="M234" s="1" t="s">
        <v>1911</v>
      </c>
      <c r="N234" s="1" t="s">
        <v>1912</v>
      </c>
      <c r="O234" s="1" t="s">
        <v>1433</v>
      </c>
      <c r="P234" s="1" t="s">
        <v>1913</v>
      </c>
    </row>
    <row r="235" spans="1:16">
      <c r="A235" s="1">
        <v>234</v>
      </c>
      <c r="B235" s="1" t="s">
        <v>1498</v>
      </c>
      <c r="C235" s="1" t="s">
        <v>1914</v>
      </c>
      <c r="D235" s="1" t="s">
        <v>52</v>
      </c>
      <c r="E235" s="1" t="s">
        <v>52</v>
      </c>
      <c r="F235" s="1">
        <v>4136.83</v>
      </c>
      <c r="G235" s="1">
        <v>124.1</v>
      </c>
      <c r="H235" s="1">
        <v>4012.73</v>
      </c>
      <c r="I235" s="3">
        <v>1</v>
      </c>
      <c r="J235" s="1" t="s">
        <v>56</v>
      </c>
      <c r="K235" s="1" t="s">
        <v>198</v>
      </c>
      <c r="L235" s="1" t="s">
        <v>453</v>
      </c>
      <c r="M235" s="1" t="s">
        <v>1915</v>
      </c>
      <c r="N235" s="1" t="s">
        <v>1916</v>
      </c>
      <c r="O235" s="1" t="s">
        <v>1433</v>
      </c>
      <c r="P235" s="1" t="s">
        <v>1790</v>
      </c>
    </row>
    <row r="236" s="1" customFormat="1" spans="1:15">
      <c r="A236" s="1">
        <v>235</v>
      </c>
      <c r="B236" s="1" t="s">
        <v>1498</v>
      </c>
      <c r="C236" s="1" t="s">
        <v>1917</v>
      </c>
      <c r="D236" s="1" t="s">
        <v>52</v>
      </c>
      <c r="E236" s="1" t="s">
        <v>52</v>
      </c>
      <c r="F236" s="1">
        <v>684</v>
      </c>
      <c r="G236" s="1">
        <v>20.52</v>
      </c>
      <c r="H236" s="1">
        <v>663.48</v>
      </c>
      <c r="I236" s="3">
        <v>1</v>
      </c>
      <c r="J236" s="1" t="s">
        <v>56</v>
      </c>
      <c r="K236" s="1" t="s">
        <v>198</v>
      </c>
      <c r="L236" s="1" t="s">
        <v>1839</v>
      </c>
      <c r="M236" s="1" t="s">
        <v>1918</v>
      </c>
      <c r="N236" s="1" t="s">
        <v>1919</v>
      </c>
      <c r="O236" s="1" t="s">
        <v>1433</v>
      </c>
    </row>
    <row r="237" s="1" customFormat="1" spans="1:15">
      <c r="A237" s="1">
        <v>236</v>
      </c>
      <c r="B237" s="1" t="s">
        <v>1498</v>
      </c>
      <c r="C237" s="1" t="s">
        <v>1920</v>
      </c>
      <c r="D237" s="1" t="s">
        <v>48</v>
      </c>
      <c r="E237" s="1" t="s">
        <v>48</v>
      </c>
      <c r="F237" s="1">
        <v>3011.47</v>
      </c>
      <c r="G237" s="1">
        <v>90.34</v>
      </c>
      <c r="H237" s="1">
        <v>2921.13</v>
      </c>
      <c r="I237" s="3">
        <v>1</v>
      </c>
      <c r="J237" s="1" t="s">
        <v>56</v>
      </c>
      <c r="K237" s="1" t="s">
        <v>145</v>
      </c>
      <c r="L237" s="1" t="s">
        <v>1921</v>
      </c>
      <c r="M237" s="1" t="s">
        <v>1922</v>
      </c>
      <c r="N237" s="1" t="s">
        <v>1923</v>
      </c>
      <c r="O237" s="1" t="s">
        <v>1433</v>
      </c>
    </row>
    <row r="238" s="1" customFormat="1" spans="1:15">
      <c r="A238" s="1">
        <v>237</v>
      </c>
      <c r="B238" s="1" t="s">
        <v>1498</v>
      </c>
      <c r="C238" s="1" t="s">
        <v>1924</v>
      </c>
      <c r="D238" s="1" t="s">
        <v>48</v>
      </c>
      <c r="E238" s="1" t="s">
        <v>48</v>
      </c>
      <c r="F238" s="1">
        <v>5726.36</v>
      </c>
      <c r="G238" s="1">
        <v>171.79</v>
      </c>
      <c r="H238" s="1">
        <v>5554.57</v>
      </c>
      <c r="I238" s="3">
        <v>1</v>
      </c>
      <c r="J238" s="1" t="s">
        <v>56</v>
      </c>
      <c r="K238" s="1" t="s">
        <v>145</v>
      </c>
      <c r="L238" s="1" t="s">
        <v>1494</v>
      </c>
      <c r="M238" s="1" t="s">
        <v>1925</v>
      </c>
      <c r="N238" s="1" t="s">
        <v>1926</v>
      </c>
      <c r="O238" s="1" t="s">
        <v>1433</v>
      </c>
    </row>
    <row r="239" spans="1:16">
      <c r="A239" s="1">
        <v>238</v>
      </c>
      <c r="B239" s="1" t="s">
        <v>1498</v>
      </c>
      <c r="C239" s="1" t="s">
        <v>1927</v>
      </c>
      <c r="D239" s="1" t="s">
        <v>52</v>
      </c>
      <c r="E239" s="1" t="s">
        <v>52</v>
      </c>
      <c r="F239" s="1">
        <v>379.2</v>
      </c>
      <c r="G239" s="1">
        <v>11.38</v>
      </c>
      <c r="H239" s="1">
        <v>367.82</v>
      </c>
      <c r="I239" s="3">
        <v>1</v>
      </c>
      <c r="J239" s="1" t="s">
        <v>56</v>
      </c>
      <c r="K239" s="1" t="s">
        <v>198</v>
      </c>
      <c r="L239" s="1" t="s">
        <v>453</v>
      </c>
      <c r="M239" s="1" t="s">
        <v>1928</v>
      </c>
      <c r="N239" s="1" t="s">
        <v>1929</v>
      </c>
      <c r="O239" s="1" t="s">
        <v>1433</v>
      </c>
      <c r="P239" s="1" t="s">
        <v>1930</v>
      </c>
    </row>
    <row r="240" spans="1:16">
      <c r="A240" s="1">
        <v>239</v>
      </c>
      <c r="B240" s="1" t="s">
        <v>1498</v>
      </c>
      <c r="C240" s="1" t="s">
        <v>1931</v>
      </c>
      <c r="D240" s="1" t="s">
        <v>52</v>
      </c>
      <c r="E240" s="1" t="s">
        <v>52</v>
      </c>
      <c r="F240" s="1">
        <v>1146.6</v>
      </c>
      <c r="G240" s="1">
        <v>34.4</v>
      </c>
      <c r="H240" s="1">
        <v>1112.2</v>
      </c>
      <c r="I240" s="3">
        <v>1</v>
      </c>
      <c r="J240" s="1" t="s">
        <v>56</v>
      </c>
      <c r="K240" s="1" t="s">
        <v>198</v>
      </c>
      <c r="L240" s="1" t="s">
        <v>453</v>
      </c>
      <c r="M240" s="1" t="s">
        <v>1932</v>
      </c>
      <c r="N240" s="1" t="s">
        <v>1933</v>
      </c>
      <c r="O240" s="1" t="s">
        <v>1433</v>
      </c>
      <c r="P240" s="1" t="s">
        <v>1790</v>
      </c>
    </row>
    <row r="241" spans="1:16">
      <c r="A241" s="1">
        <v>240</v>
      </c>
      <c r="B241" s="1" t="s">
        <v>1498</v>
      </c>
      <c r="C241" s="1" t="s">
        <v>1934</v>
      </c>
      <c r="D241" s="1" t="s">
        <v>29</v>
      </c>
      <c r="E241" s="1" t="s">
        <v>29</v>
      </c>
      <c r="F241" s="1">
        <v>7893.47</v>
      </c>
      <c r="G241" s="1">
        <v>236.8</v>
      </c>
      <c r="H241" s="1">
        <v>7656.67</v>
      </c>
      <c r="I241" s="3">
        <v>1</v>
      </c>
      <c r="J241" s="1" t="s">
        <v>56</v>
      </c>
      <c r="K241" s="1" t="s">
        <v>246</v>
      </c>
      <c r="L241" s="1" t="s">
        <v>453</v>
      </c>
      <c r="M241" s="1" t="s">
        <v>1935</v>
      </c>
      <c r="N241" s="1" t="s">
        <v>1936</v>
      </c>
      <c r="O241" s="1" t="s">
        <v>1433</v>
      </c>
      <c r="P241" s="1" t="s">
        <v>1790</v>
      </c>
    </row>
    <row r="242" s="1" customFormat="1" spans="1:15">
      <c r="A242" s="1">
        <v>241</v>
      </c>
      <c r="B242" s="1" t="s">
        <v>1498</v>
      </c>
      <c r="C242" s="1" t="s">
        <v>1937</v>
      </c>
      <c r="D242" s="1" t="s">
        <v>52</v>
      </c>
      <c r="E242" s="1" t="s">
        <v>52</v>
      </c>
      <c r="F242" s="1">
        <v>6533.1</v>
      </c>
      <c r="G242" s="1">
        <v>195.99</v>
      </c>
      <c r="H242" s="1">
        <v>6337.11</v>
      </c>
      <c r="I242" s="3">
        <v>1</v>
      </c>
      <c r="J242" s="1" t="s">
        <v>56</v>
      </c>
      <c r="K242" s="1" t="s">
        <v>198</v>
      </c>
      <c r="L242" s="1" t="s">
        <v>453</v>
      </c>
      <c r="M242" s="1" t="s">
        <v>1938</v>
      </c>
      <c r="N242" s="1" t="s">
        <v>1939</v>
      </c>
      <c r="O242" s="1" t="s">
        <v>1433</v>
      </c>
    </row>
    <row r="243" spans="1:16">
      <c r="A243" s="1">
        <v>242</v>
      </c>
      <c r="B243" s="1" t="s">
        <v>1498</v>
      </c>
      <c r="C243" s="1" t="s">
        <v>1940</v>
      </c>
      <c r="D243" s="1" t="s">
        <v>48</v>
      </c>
      <c r="E243" s="1" t="s">
        <v>48</v>
      </c>
      <c r="F243" s="1">
        <v>5749.93</v>
      </c>
      <c r="G243" s="1">
        <v>172.5</v>
      </c>
      <c r="H243" s="1">
        <v>5577.43</v>
      </c>
      <c r="I243" s="3">
        <v>1</v>
      </c>
      <c r="J243" s="1" t="s">
        <v>56</v>
      </c>
      <c r="K243" s="1" t="s">
        <v>145</v>
      </c>
      <c r="L243" s="1" t="s">
        <v>453</v>
      </c>
      <c r="M243" s="1" t="s">
        <v>1941</v>
      </c>
      <c r="N243" s="1" t="s">
        <v>1942</v>
      </c>
      <c r="O243" s="1" t="s">
        <v>1433</v>
      </c>
      <c r="P243" s="1" t="s">
        <v>1790</v>
      </c>
    </row>
    <row r="244" s="1" customFormat="1" spans="1:15">
      <c r="A244" s="1">
        <v>243</v>
      </c>
      <c r="B244" s="1" t="s">
        <v>1498</v>
      </c>
      <c r="C244" s="1" t="s">
        <v>1943</v>
      </c>
      <c r="D244" s="1" t="s">
        <v>52</v>
      </c>
      <c r="E244" s="1" t="s">
        <v>52</v>
      </c>
      <c r="F244" s="1">
        <v>1617.71</v>
      </c>
      <c r="G244" s="1">
        <v>48.53</v>
      </c>
      <c r="H244" s="1">
        <v>1569.18</v>
      </c>
      <c r="I244" s="3">
        <v>1</v>
      </c>
      <c r="J244" s="1" t="s">
        <v>56</v>
      </c>
      <c r="K244" s="1" t="s">
        <v>198</v>
      </c>
      <c r="L244" s="1" t="s">
        <v>453</v>
      </c>
      <c r="M244" s="1" t="s">
        <v>1944</v>
      </c>
      <c r="N244" s="1" t="s">
        <v>1945</v>
      </c>
      <c r="O244" s="1" t="s">
        <v>1433</v>
      </c>
    </row>
    <row r="245" s="1" customFormat="1" spans="1:15">
      <c r="A245" s="1">
        <v>244</v>
      </c>
      <c r="B245" s="1" t="s">
        <v>1498</v>
      </c>
      <c r="C245" s="1" t="s">
        <v>1946</v>
      </c>
      <c r="D245" s="1" t="s">
        <v>52</v>
      </c>
      <c r="E245" s="1" t="s">
        <v>52</v>
      </c>
      <c r="F245" s="1">
        <v>1290.6</v>
      </c>
      <c r="G245" s="1">
        <v>38.72</v>
      </c>
      <c r="H245" s="1">
        <v>1251.88</v>
      </c>
      <c r="I245" s="3">
        <v>1</v>
      </c>
      <c r="J245" s="1" t="s">
        <v>56</v>
      </c>
      <c r="K245" s="1" t="s">
        <v>198</v>
      </c>
      <c r="L245" s="1" t="s">
        <v>1507</v>
      </c>
      <c r="M245" s="1" t="s">
        <v>1947</v>
      </c>
      <c r="N245" s="1" t="s">
        <v>1948</v>
      </c>
      <c r="O245" s="1" t="s">
        <v>1433</v>
      </c>
    </row>
    <row r="246" spans="1:16">
      <c r="A246" s="1">
        <v>245</v>
      </c>
      <c r="B246" s="1" t="s">
        <v>1498</v>
      </c>
      <c r="C246" s="1" t="s">
        <v>1949</v>
      </c>
      <c r="D246" s="1" t="s">
        <v>52</v>
      </c>
      <c r="E246" s="1" t="s">
        <v>52</v>
      </c>
      <c r="F246" s="1">
        <v>815.4</v>
      </c>
      <c r="G246" s="1">
        <v>24.46</v>
      </c>
      <c r="H246" s="1">
        <v>790.94</v>
      </c>
      <c r="I246" s="3">
        <v>1</v>
      </c>
      <c r="J246" s="1" t="s">
        <v>56</v>
      </c>
      <c r="K246" s="1" t="s">
        <v>198</v>
      </c>
      <c r="L246" s="1" t="s">
        <v>453</v>
      </c>
      <c r="M246" s="1" t="s">
        <v>1950</v>
      </c>
      <c r="N246" s="1" t="s">
        <v>1951</v>
      </c>
      <c r="O246" s="1" t="s">
        <v>1433</v>
      </c>
      <c r="P246" s="1" t="s">
        <v>1851</v>
      </c>
    </row>
    <row r="247" spans="1:16">
      <c r="A247" s="1">
        <v>246</v>
      </c>
      <c r="B247" s="1" t="s">
        <v>1498</v>
      </c>
      <c r="C247" s="1" t="s">
        <v>1952</v>
      </c>
      <c r="D247" s="1" t="s">
        <v>52</v>
      </c>
      <c r="E247" s="1" t="s">
        <v>52</v>
      </c>
      <c r="F247" s="1">
        <v>7872</v>
      </c>
      <c r="G247" s="1">
        <v>236.16</v>
      </c>
      <c r="H247" s="1">
        <v>7635.84</v>
      </c>
      <c r="I247" s="3">
        <v>1</v>
      </c>
      <c r="J247" s="1" t="s">
        <v>56</v>
      </c>
      <c r="K247" s="1" t="s">
        <v>198</v>
      </c>
      <c r="L247" s="1" t="s">
        <v>453</v>
      </c>
      <c r="M247" s="1" t="s">
        <v>1953</v>
      </c>
      <c r="N247" s="1" t="s">
        <v>1954</v>
      </c>
      <c r="O247" s="1" t="s">
        <v>1433</v>
      </c>
      <c r="P247" s="1" t="s">
        <v>1955</v>
      </c>
    </row>
    <row r="248" spans="1:16">
      <c r="A248" s="1">
        <v>247</v>
      </c>
      <c r="B248" s="1" t="s">
        <v>1498</v>
      </c>
      <c r="C248" s="1" t="s">
        <v>1956</v>
      </c>
      <c r="D248" s="1" t="s">
        <v>52</v>
      </c>
      <c r="E248" s="1" t="s">
        <v>52</v>
      </c>
      <c r="F248" s="1">
        <v>713.95</v>
      </c>
      <c r="G248" s="1">
        <v>21.42</v>
      </c>
      <c r="H248" s="1">
        <v>692.53</v>
      </c>
      <c r="I248" s="3">
        <v>1</v>
      </c>
      <c r="J248" s="1" t="s">
        <v>56</v>
      </c>
      <c r="K248" s="1" t="s">
        <v>198</v>
      </c>
      <c r="L248" s="1" t="s">
        <v>453</v>
      </c>
      <c r="M248" s="1" t="s">
        <v>1957</v>
      </c>
      <c r="N248" s="1" t="s">
        <v>1958</v>
      </c>
      <c r="O248" s="1" t="s">
        <v>1433</v>
      </c>
      <c r="P248" s="1" t="s">
        <v>1790</v>
      </c>
    </row>
    <row r="249" s="1" customFormat="1" spans="1:15">
      <c r="A249" s="1">
        <v>248</v>
      </c>
      <c r="B249" s="1" t="s">
        <v>1498</v>
      </c>
      <c r="C249" s="1" t="s">
        <v>1959</v>
      </c>
      <c r="D249" s="1" t="s">
        <v>48</v>
      </c>
      <c r="E249" s="1" t="s">
        <v>48</v>
      </c>
      <c r="F249" s="1">
        <v>7060.74</v>
      </c>
      <c r="G249" s="1">
        <v>211.82</v>
      </c>
      <c r="H249" s="1">
        <v>6848.92</v>
      </c>
      <c r="I249" s="3">
        <v>1</v>
      </c>
      <c r="J249" s="1" t="s">
        <v>56</v>
      </c>
      <c r="K249" s="1" t="s">
        <v>145</v>
      </c>
      <c r="L249" s="1" t="s">
        <v>453</v>
      </c>
      <c r="M249" s="1" t="s">
        <v>1960</v>
      </c>
      <c r="N249" s="1" t="s">
        <v>1961</v>
      </c>
      <c r="O249" s="1" t="s">
        <v>1433</v>
      </c>
    </row>
    <row r="250" spans="1:16">
      <c r="A250" s="1">
        <v>249</v>
      </c>
      <c r="B250" s="1" t="s">
        <v>1498</v>
      </c>
      <c r="C250" s="1" t="s">
        <v>1962</v>
      </c>
      <c r="D250" s="1" t="s">
        <v>52</v>
      </c>
      <c r="E250" s="1" t="s">
        <v>52</v>
      </c>
      <c r="F250" s="1">
        <v>14530.81</v>
      </c>
      <c r="G250" s="1">
        <v>435.92</v>
      </c>
      <c r="H250" s="1">
        <v>14094.89</v>
      </c>
      <c r="I250" s="3">
        <v>1</v>
      </c>
      <c r="J250" s="1" t="s">
        <v>56</v>
      </c>
      <c r="K250" s="1" t="s">
        <v>198</v>
      </c>
      <c r="L250" s="1" t="s">
        <v>453</v>
      </c>
      <c r="M250" s="1" t="s">
        <v>1963</v>
      </c>
      <c r="N250" s="1" t="s">
        <v>1964</v>
      </c>
      <c r="O250" s="1" t="s">
        <v>1433</v>
      </c>
      <c r="P250" s="1" t="s">
        <v>1858</v>
      </c>
    </row>
    <row r="251" spans="1:16">
      <c r="A251" s="1">
        <v>250</v>
      </c>
      <c r="B251" s="1" t="s">
        <v>1498</v>
      </c>
      <c r="C251" s="1" t="s">
        <v>1965</v>
      </c>
      <c r="D251" s="1" t="s">
        <v>52</v>
      </c>
      <c r="E251" s="1" t="s">
        <v>52</v>
      </c>
      <c r="F251" s="1">
        <v>2097.69</v>
      </c>
      <c r="G251" s="1">
        <v>62.93</v>
      </c>
      <c r="H251" s="1">
        <v>2034.76</v>
      </c>
      <c r="I251" s="3">
        <v>1</v>
      </c>
      <c r="J251" s="1" t="s">
        <v>56</v>
      </c>
      <c r="K251" s="1" t="s">
        <v>198</v>
      </c>
      <c r="L251" s="1" t="s">
        <v>453</v>
      </c>
      <c r="M251" s="1" t="s">
        <v>1966</v>
      </c>
      <c r="N251" s="1" t="s">
        <v>1967</v>
      </c>
      <c r="O251" s="1" t="s">
        <v>1433</v>
      </c>
      <c r="P251" s="1" t="s">
        <v>1790</v>
      </c>
    </row>
    <row r="252" spans="1:16">
      <c r="A252" s="1">
        <v>251</v>
      </c>
      <c r="B252" s="1" t="s">
        <v>1498</v>
      </c>
      <c r="C252" s="1" t="s">
        <v>1968</v>
      </c>
      <c r="D252" s="1" t="s">
        <v>52</v>
      </c>
      <c r="E252" s="1" t="s">
        <v>52</v>
      </c>
      <c r="F252" s="1">
        <v>809.13</v>
      </c>
      <c r="G252" s="1">
        <v>24.27</v>
      </c>
      <c r="H252" s="1">
        <v>784.86</v>
      </c>
      <c r="I252" s="3">
        <v>1</v>
      </c>
      <c r="J252" s="1" t="s">
        <v>56</v>
      </c>
      <c r="K252" s="1" t="s">
        <v>198</v>
      </c>
      <c r="L252" s="1" t="s">
        <v>453</v>
      </c>
      <c r="M252" s="1" t="s">
        <v>1969</v>
      </c>
      <c r="N252" s="1" t="s">
        <v>1970</v>
      </c>
      <c r="O252" s="1" t="s">
        <v>1433</v>
      </c>
      <c r="P252" s="1" t="s">
        <v>1790</v>
      </c>
    </row>
    <row r="253" spans="1:16">
      <c r="A253" s="1">
        <v>252</v>
      </c>
      <c r="B253" s="1" t="s">
        <v>1498</v>
      </c>
      <c r="C253" s="1" t="s">
        <v>1971</v>
      </c>
      <c r="D253" s="1" t="s">
        <v>52</v>
      </c>
      <c r="E253" s="1" t="s">
        <v>52</v>
      </c>
      <c r="F253" s="1">
        <v>6968.21</v>
      </c>
      <c r="G253" s="1">
        <v>209.05</v>
      </c>
      <c r="H253" s="1">
        <v>6759.16</v>
      </c>
      <c r="I253" s="3">
        <v>1</v>
      </c>
      <c r="J253" s="1" t="s">
        <v>56</v>
      </c>
      <c r="K253" s="1" t="s">
        <v>198</v>
      </c>
      <c r="L253" s="1" t="s">
        <v>1883</v>
      </c>
      <c r="M253" s="1" t="s">
        <v>1972</v>
      </c>
      <c r="N253" s="1" t="s">
        <v>1973</v>
      </c>
      <c r="O253" s="1" t="s">
        <v>1433</v>
      </c>
      <c r="P253" s="1" t="s">
        <v>1790</v>
      </c>
    </row>
    <row r="254" s="1" customFormat="1" spans="1:15">
      <c r="A254" s="1">
        <v>253</v>
      </c>
      <c r="B254" s="1" t="s">
        <v>1498</v>
      </c>
      <c r="C254" s="1" t="s">
        <v>1974</v>
      </c>
      <c r="D254" s="1" t="s">
        <v>52</v>
      </c>
      <c r="E254" s="1" t="s">
        <v>52</v>
      </c>
      <c r="F254" s="1">
        <v>1226.95</v>
      </c>
      <c r="G254" s="1">
        <v>36.81</v>
      </c>
      <c r="H254" s="1">
        <v>1190.14</v>
      </c>
      <c r="I254" s="3">
        <v>1</v>
      </c>
      <c r="J254" s="1" t="s">
        <v>56</v>
      </c>
      <c r="K254" s="1" t="s">
        <v>198</v>
      </c>
      <c r="L254" s="1" t="s">
        <v>453</v>
      </c>
      <c r="M254" s="1" t="s">
        <v>1975</v>
      </c>
      <c r="N254" s="1" t="s">
        <v>1976</v>
      </c>
      <c r="O254" s="1" t="s">
        <v>1433</v>
      </c>
    </row>
    <row r="255" spans="1:16">
      <c r="A255" s="1">
        <v>254</v>
      </c>
      <c r="B255" s="1" t="s">
        <v>1498</v>
      </c>
      <c r="C255" s="1" t="s">
        <v>1977</v>
      </c>
      <c r="D255" s="1" t="s">
        <v>29</v>
      </c>
      <c r="E255" s="1" t="s">
        <v>29</v>
      </c>
      <c r="F255" s="1">
        <v>3114.7</v>
      </c>
      <c r="G255" s="1">
        <v>93.44</v>
      </c>
      <c r="H255" s="1">
        <v>3021.26</v>
      </c>
      <c r="I255" s="3">
        <v>1</v>
      </c>
      <c r="J255" s="1" t="s">
        <v>56</v>
      </c>
      <c r="K255" s="1" t="s">
        <v>246</v>
      </c>
      <c r="L255" s="1" t="s">
        <v>1507</v>
      </c>
      <c r="M255" s="1" t="s">
        <v>1978</v>
      </c>
      <c r="N255" s="1" t="s">
        <v>1979</v>
      </c>
      <c r="O255" s="1" t="s">
        <v>1433</v>
      </c>
      <c r="P255" s="1" t="s">
        <v>1980</v>
      </c>
    </row>
    <row r="256" s="1" customFormat="1" spans="1:15">
      <c r="A256" s="1">
        <v>255</v>
      </c>
      <c r="B256" s="1" t="s">
        <v>1498</v>
      </c>
      <c r="C256" s="1" t="s">
        <v>1981</v>
      </c>
      <c r="D256" s="1" t="s">
        <v>48</v>
      </c>
      <c r="E256" s="1" t="s">
        <v>48</v>
      </c>
      <c r="F256" s="1">
        <v>6291.54</v>
      </c>
      <c r="G256" s="1">
        <v>188.75</v>
      </c>
      <c r="H256" s="1">
        <v>6102.79</v>
      </c>
      <c r="I256" s="3">
        <v>1</v>
      </c>
      <c r="J256" s="1" t="s">
        <v>56</v>
      </c>
      <c r="K256" s="1" t="s">
        <v>145</v>
      </c>
      <c r="L256" s="1" t="s">
        <v>453</v>
      </c>
      <c r="M256" s="1" t="s">
        <v>1982</v>
      </c>
      <c r="N256" s="1" t="s">
        <v>1983</v>
      </c>
      <c r="O256" s="1" t="s">
        <v>1433</v>
      </c>
    </row>
    <row r="257" s="1" customFormat="1" spans="1:15">
      <c r="A257" s="1">
        <v>256</v>
      </c>
      <c r="B257" s="1" t="s">
        <v>1498</v>
      </c>
      <c r="C257" s="1" t="s">
        <v>1984</v>
      </c>
      <c r="D257" s="1" t="s">
        <v>52</v>
      </c>
      <c r="E257" s="1" t="s">
        <v>52</v>
      </c>
      <c r="F257" s="1">
        <v>3898.84</v>
      </c>
      <c r="G257" s="1">
        <v>116.97</v>
      </c>
      <c r="H257" s="1">
        <v>3781.87</v>
      </c>
      <c r="I257" s="3">
        <v>1</v>
      </c>
      <c r="J257" s="1" t="s">
        <v>56</v>
      </c>
      <c r="K257" s="1" t="s">
        <v>198</v>
      </c>
      <c r="L257" s="1" t="s">
        <v>1839</v>
      </c>
      <c r="M257" s="1" t="s">
        <v>1985</v>
      </c>
      <c r="N257" s="1" t="s">
        <v>1986</v>
      </c>
      <c r="O257" s="1" t="s">
        <v>1433</v>
      </c>
    </row>
    <row r="258" spans="1:16">
      <c r="A258" s="1">
        <v>257</v>
      </c>
      <c r="B258" s="1" t="s">
        <v>1498</v>
      </c>
      <c r="C258" s="1" t="s">
        <v>1987</v>
      </c>
      <c r="D258" s="1" t="s">
        <v>52</v>
      </c>
      <c r="E258" s="1" t="s">
        <v>52</v>
      </c>
      <c r="F258" s="1">
        <v>4115.67</v>
      </c>
      <c r="G258" s="1">
        <v>123.47</v>
      </c>
      <c r="H258" s="1">
        <v>3992.2</v>
      </c>
      <c r="I258" s="3">
        <v>1</v>
      </c>
      <c r="J258" s="1" t="s">
        <v>56</v>
      </c>
      <c r="K258" s="1" t="s">
        <v>198</v>
      </c>
      <c r="L258" s="1" t="s">
        <v>1839</v>
      </c>
      <c r="M258" s="1" t="s">
        <v>1988</v>
      </c>
      <c r="N258" s="1" t="s">
        <v>1989</v>
      </c>
      <c r="O258" s="1" t="s">
        <v>1433</v>
      </c>
      <c r="P258" s="1" t="s">
        <v>1790</v>
      </c>
    </row>
    <row r="259" spans="1:16">
      <c r="A259" s="1">
        <v>258</v>
      </c>
      <c r="B259" s="1" t="s">
        <v>1498</v>
      </c>
      <c r="C259" s="1" t="s">
        <v>1990</v>
      </c>
      <c r="D259" s="1" t="s">
        <v>23</v>
      </c>
      <c r="E259" s="1" t="s">
        <v>23</v>
      </c>
      <c r="F259" s="1">
        <v>10143</v>
      </c>
      <c r="G259" s="1">
        <v>304.29</v>
      </c>
      <c r="H259" s="1">
        <v>9838.71</v>
      </c>
      <c r="I259" s="3">
        <v>1</v>
      </c>
      <c r="J259" s="1" t="s">
        <v>59</v>
      </c>
      <c r="K259" s="1" t="s">
        <v>225</v>
      </c>
      <c r="L259" s="1" t="s">
        <v>1616</v>
      </c>
      <c r="M259" s="1" t="s">
        <v>1991</v>
      </c>
      <c r="N259" s="1" t="s">
        <v>1992</v>
      </c>
      <c r="O259" s="1" t="s">
        <v>1433</v>
      </c>
      <c r="P259" s="1" t="s">
        <v>1993</v>
      </c>
    </row>
    <row r="260" spans="1:16">
      <c r="A260" s="1">
        <v>259</v>
      </c>
      <c r="B260" s="1" t="s">
        <v>1498</v>
      </c>
      <c r="C260" s="1" t="s">
        <v>1994</v>
      </c>
      <c r="D260" s="1" t="s">
        <v>95</v>
      </c>
      <c r="E260" s="1" t="s">
        <v>95</v>
      </c>
      <c r="F260" s="1">
        <v>3567.75</v>
      </c>
      <c r="G260" s="1">
        <v>107.03</v>
      </c>
      <c r="H260" s="1">
        <v>3460.72</v>
      </c>
      <c r="I260" s="3">
        <v>1</v>
      </c>
      <c r="J260" s="1" t="s">
        <v>59</v>
      </c>
      <c r="K260" s="1" t="s">
        <v>225</v>
      </c>
      <c r="L260" s="1" t="s">
        <v>1540</v>
      </c>
      <c r="M260" s="1" t="s">
        <v>1995</v>
      </c>
      <c r="N260" s="1" t="s">
        <v>1996</v>
      </c>
      <c r="O260" s="1" t="s">
        <v>1433</v>
      </c>
      <c r="P260" s="1" t="s">
        <v>1997</v>
      </c>
    </row>
    <row r="261" s="1" customFormat="1" spans="1:15">
      <c r="A261" s="1">
        <v>260</v>
      </c>
      <c r="B261" s="1" t="s">
        <v>1498</v>
      </c>
      <c r="C261" s="1" t="s">
        <v>1998</v>
      </c>
      <c r="D261" s="1" t="s">
        <v>23</v>
      </c>
      <c r="E261" s="1" t="s">
        <v>23</v>
      </c>
      <c r="F261" s="1">
        <v>6336.03</v>
      </c>
      <c r="G261" s="1">
        <v>190.08</v>
      </c>
      <c r="H261" s="1">
        <v>6145.95</v>
      </c>
      <c r="I261" s="3">
        <v>1</v>
      </c>
      <c r="J261" s="1" t="s">
        <v>59</v>
      </c>
      <c r="K261" s="1" t="s">
        <v>225</v>
      </c>
      <c r="L261" s="1" t="s">
        <v>1540</v>
      </c>
      <c r="M261" s="1" t="s">
        <v>1999</v>
      </c>
      <c r="N261" s="1" t="s">
        <v>2000</v>
      </c>
      <c r="O261" s="1" t="s">
        <v>1433</v>
      </c>
    </row>
    <row r="262" spans="1:16">
      <c r="A262" s="1">
        <v>261</v>
      </c>
      <c r="B262" s="1" t="s">
        <v>1498</v>
      </c>
      <c r="C262" s="1" t="s">
        <v>2001</v>
      </c>
      <c r="D262" s="1" t="s">
        <v>95</v>
      </c>
      <c r="E262" s="1" t="s">
        <v>95</v>
      </c>
      <c r="F262" s="1">
        <v>154.5</v>
      </c>
      <c r="G262" s="1">
        <v>4.64</v>
      </c>
      <c r="H262" s="1">
        <v>149.86</v>
      </c>
      <c r="I262" s="3">
        <v>1</v>
      </c>
      <c r="J262" s="1" t="s">
        <v>59</v>
      </c>
      <c r="K262" s="1" t="s">
        <v>225</v>
      </c>
      <c r="L262" s="1" t="s">
        <v>1777</v>
      </c>
      <c r="M262" s="1" t="s">
        <v>2002</v>
      </c>
      <c r="N262" s="1" t="s">
        <v>2003</v>
      </c>
      <c r="O262" s="1" t="s">
        <v>1433</v>
      </c>
      <c r="P262" s="1" t="s">
        <v>1997</v>
      </c>
    </row>
    <row r="263" spans="1:16">
      <c r="A263" s="1">
        <v>262</v>
      </c>
      <c r="B263" s="1" t="s">
        <v>1498</v>
      </c>
      <c r="C263" s="1" t="s">
        <v>2004</v>
      </c>
      <c r="D263" s="1" t="s">
        <v>78</v>
      </c>
      <c r="E263" s="1" t="s">
        <v>78</v>
      </c>
      <c r="F263" s="1">
        <v>6212.18</v>
      </c>
      <c r="G263" s="1">
        <v>186.37</v>
      </c>
      <c r="H263" s="1">
        <v>6025.81</v>
      </c>
      <c r="I263" s="3">
        <v>1</v>
      </c>
      <c r="J263" s="1" t="s">
        <v>59</v>
      </c>
      <c r="K263" s="1" t="s">
        <v>216</v>
      </c>
      <c r="L263" s="1" t="s">
        <v>1577</v>
      </c>
      <c r="M263" s="1" t="s">
        <v>2005</v>
      </c>
      <c r="N263" s="1" t="s">
        <v>2006</v>
      </c>
      <c r="O263" s="1" t="s">
        <v>1433</v>
      </c>
      <c r="P263" s="1" t="s">
        <v>1997</v>
      </c>
    </row>
    <row r="264" spans="1:16">
      <c r="A264" s="1">
        <v>263</v>
      </c>
      <c r="B264" s="1" t="s">
        <v>1498</v>
      </c>
      <c r="C264" s="1" t="s">
        <v>2007</v>
      </c>
      <c r="D264" s="1" t="s">
        <v>95</v>
      </c>
      <c r="E264" s="1" t="s">
        <v>95</v>
      </c>
      <c r="F264" s="1">
        <v>5363.83</v>
      </c>
      <c r="G264" s="1">
        <v>160.91</v>
      </c>
      <c r="H264" s="1">
        <v>5202.92</v>
      </c>
      <c r="I264" s="3">
        <v>1</v>
      </c>
      <c r="J264" s="1" t="s">
        <v>59</v>
      </c>
      <c r="K264" s="1" t="s">
        <v>225</v>
      </c>
      <c r="L264" s="1" t="s">
        <v>1540</v>
      </c>
      <c r="M264" s="1" t="s">
        <v>2008</v>
      </c>
      <c r="N264" s="1" t="s">
        <v>2009</v>
      </c>
      <c r="O264" s="1" t="s">
        <v>1433</v>
      </c>
      <c r="P264" s="1" t="s">
        <v>2010</v>
      </c>
    </row>
    <row r="265" s="1" customFormat="1" spans="1:15">
      <c r="A265" s="1">
        <v>264</v>
      </c>
      <c r="B265" s="1" t="s">
        <v>1498</v>
      </c>
      <c r="C265" s="1" t="s">
        <v>2011</v>
      </c>
      <c r="D265" s="1" t="s">
        <v>23</v>
      </c>
      <c r="E265" s="1" t="s">
        <v>23</v>
      </c>
      <c r="F265" s="1">
        <v>291</v>
      </c>
      <c r="G265" s="1">
        <v>8.73</v>
      </c>
      <c r="H265" s="1">
        <v>282.27</v>
      </c>
      <c r="I265" s="3">
        <v>1</v>
      </c>
      <c r="J265" s="1" t="s">
        <v>59</v>
      </c>
      <c r="K265" s="1" t="s">
        <v>225</v>
      </c>
      <c r="L265" s="1" t="s">
        <v>2012</v>
      </c>
      <c r="M265" s="1" t="s">
        <v>1932</v>
      </c>
      <c r="N265" s="1" t="s">
        <v>1933</v>
      </c>
      <c r="O265" s="1" t="s">
        <v>1433</v>
      </c>
    </row>
    <row r="266" spans="1:16">
      <c r="A266" s="1">
        <v>265</v>
      </c>
      <c r="B266" s="1" t="s">
        <v>1498</v>
      </c>
      <c r="C266" s="1" t="s">
        <v>2013</v>
      </c>
      <c r="D266" s="1" t="s">
        <v>78</v>
      </c>
      <c r="E266" s="1" t="s">
        <v>78</v>
      </c>
      <c r="F266" s="1">
        <v>4261.12</v>
      </c>
      <c r="G266" s="1">
        <v>127.83</v>
      </c>
      <c r="H266" s="1">
        <v>4133.29</v>
      </c>
      <c r="I266" s="3">
        <v>1</v>
      </c>
      <c r="J266" s="1" t="s">
        <v>59</v>
      </c>
      <c r="K266" s="1" t="s">
        <v>216</v>
      </c>
      <c r="L266" s="1" t="s">
        <v>1577</v>
      </c>
      <c r="M266" s="1" t="s">
        <v>1877</v>
      </c>
      <c r="N266" s="1" t="s">
        <v>1878</v>
      </c>
      <c r="O266" s="1" t="s">
        <v>1433</v>
      </c>
      <c r="P266" s="1" t="s">
        <v>1997</v>
      </c>
    </row>
    <row r="267" spans="1:16">
      <c r="A267" s="1">
        <v>266</v>
      </c>
      <c r="B267" s="1" t="s">
        <v>1498</v>
      </c>
      <c r="C267" s="1" t="s">
        <v>2014</v>
      </c>
      <c r="D267" s="1" t="s">
        <v>23</v>
      </c>
      <c r="E267" s="1" t="s">
        <v>23</v>
      </c>
      <c r="F267" s="1">
        <v>3188.92</v>
      </c>
      <c r="G267" s="1">
        <v>95.67</v>
      </c>
      <c r="H267" s="1">
        <v>3093.25</v>
      </c>
      <c r="I267" s="3">
        <v>1</v>
      </c>
      <c r="J267" s="1" t="s">
        <v>59</v>
      </c>
      <c r="K267" s="1" t="s">
        <v>225</v>
      </c>
      <c r="L267" s="1" t="s">
        <v>1777</v>
      </c>
      <c r="M267" s="1" t="s">
        <v>1991</v>
      </c>
      <c r="N267" s="1" t="s">
        <v>1992</v>
      </c>
      <c r="O267" s="1" t="s">
        <v>1433</v>
      </c>
      <c r="P267" s="1" t="s">
        <v>2015</v>
      </c>
    </row>
    <row r="268" spans="1:16">
      <c r="A268" s="1">
        <v>267</v>
      </c>
      <c r="B268" s="1" t="s">
        <v>1498</v>
      </c>
      <c r="C268" s="1" t="s">
        <v>2016</v>
      </c>
      <c r="D268" s="1" t="s">
        <v>95</v>
      </c>
      <c r="E268" s="1" t="s">
        <v>95</v>
      </c>
      <c r="F268" s="1">
        <v>257.5</v>
      </c>
      <c r="G268" s="1">
        <v>7.73</v>
      </c>
      <c r="H268" s="1">
        <v>249.77</v>
      </c>
      <c r="I268" s="3">
        <v>1</v>
      </c>
      <c r="J268" s="1" t="s">
        <v>59</v>
      </c>
      <c r="K268" s="1" t="s">
        <v>225</v>
      </c>
      <c r="L268" s="1" t="s">
        <v>1577</v>
      </c>
      <c r="M268" s="1" t="s">
        <v>1995</v>
      </c>
      <c r="N268" s="1" t="s">
        <v>1996</v>
      </c>
      <c r="O268" s="1" t="s">
        <v>1433</v>
      </c>
      <c r="P268" s="1" t="s">
        <v>1997</v>
      </c>
    </row>
    <row r="269" spans="1:16">
      <c r="A269" s="1">
        <v>268</v>
      </c>
      <c r="B269" s="1" t="s">
        <v>1498</v>
      </c>
      <c r="C269" s="1" t="s">
        <v>2017</v>
      </c>
      <c r="D269" s="1" t="s">
        <v>95</v>
      </c>
      <c r="E269" s="1" t="s">
        <v>95</v>
      </c>
      <c r="F269" s="1">
        <v>2807</v>
      </c>
      <c r="G269" s="1">
        <v>84.21</v>
      </c>
      <c r="H269" s="1">
        <v>2722.79</v>
      </c>
      <c r="I269" s="3">
        <v>1</v>
      </c>
      <c r="J269" s="1" t="s">
        <v>59</v>
      </c>
      <c r="K269" s="1" t="s">
        <v>225</v>
      </c>
      <c r="L269" s="1" t="s">
        <v>1696</v>
      </c>
      <c r="M269" s="1" t="s">
        <v>2008</v>
      </c>
      <c r="N269" s="1" t="s">
        <v>2009</v>
      </c>
      <c r="O269" s="1" t="s">
        <v>1433</v>
      </c>
      <c r="P269" s="1" t="s">
        <v>2018</v>
      </c>
    </row>
    <row r="270" s="1" customFormat="1" spans="1:15">
      <c r="A270" s="1">
        <v>269</v>
      </c>
      <c r="B270" s="1" t="s">
        <v>1498</v>
      </c>
      <c r="C270" s="1" t="s">
        <v>2019</v>
      </c>
      <c r="D270" s="1" t="s">
        <v>23</v>
      </c>
      <c r="E270" s="1" t="s">
        <v>23</v>
      </c>
      <c r="F270" s="1">
        <v>434.84</v>
      </c>
      <c r="G270" s="1">
        <v>13.05</v>
      </c>
      <c r="H270" s="1">
        <v>421.79</v>
      </c>
      <c r="I270" s="3">
        <v>1</v>
      </c>
      <c r="J270" s="1" t="s">
        <v>59</v>
      </c>
      <c r="K270" s="1" t="s">
        <v>225</v>
      </c>
      <c r="L270" s="1" t="s">
        <v>2012</v>
      </c>
      <c r="M270" s="1" t="s">
        <v>1932</v>
      </c>
      <c r="N270" s="1" t="s">
        <v>1933</v>
      </c>
      <c r="O270" s="1" t="s">
        <v>1433</v>
      </c>
    </row>
    <row r="271" spans="1:16">
      <c r="A271" s="1">
        <v>270</v>
      </c>
      <c r="B271" s="1" t="s">
        <v>1498</v>
      </c>
      <c r="C271" s="1" t="s">
        <v>2020</v>
      </c>
      <c r="D271" s="1" t="s">
        <v>99</v>
      </c>
      <c r="E271" s="1" t="s">
        <v>99</v>
      </c>
      <c r="F271" s="1">
        <v>2907.79</v>
      </c>
      <c r="G271" s="1">
        <v>87.23</v>
      </c>
      <c r="H271" s="1">
        <v>2820.56</v>
      </c>
      <c r="I271" s="3">
        <v>1</v>
      </c>
      <c r="J271" s="1" t="s">
        <v>31</v>
      </c>
      <c r="K271" s="1" t="s">
        <v>25</v>
      </c>
      <c r="L271" s="1" t="s">
        <v>453</v>
      </c>
      <c r="M271" s="1" t="s">
        <v>2021</v>
      </c>
      <c r="N271" s="1" t="s">
        <v>2022</v>
      </c>
      <c r="O271" s="1" t="s">
        <v>1433</v>
      </c>
      <c r="P271" s="1" t="s">
        <v>1434</v>
      </c>
    </row>
    <row r="272" spans="1:16">
      <c r="A272" s="1">
        <v>271</v>
      </c>
      <c r="B272" s="1" t="s">
        <v>1498</v>
      </c>
      <c r="C272" s="1" t="s">
        <v>2023</v>
      </c>
      <c r="D272" s="1" t="s">
        <v>99</v>
      </c>
      <c r="E272" s="1" t="s">
        <v>99</v>
      </c>
      <c r="F272" s="1">
        <v>2905.33</v>
      </c>
      <c r="G272" s="1">
        <v>87.16</v>
      </c>
      <c r="H272" s="1">
        <v>2818.17</v>
      </c>
      <c r="I272" s="3">
        <v>1</v>
      </c>
      <c r="J272" s="1" t="s">
        <v>31</v>
      </c>
      <c r="K272" s="1" t="s">
        <v>25</v>
      </c>
      <c r="L272" s="1" t="s">
        <v>453</v>
      </c>
      <c r="M272" s="1" t="s">
        <v>2024</v>
      </c>
      <c r="N272" s="1" t="s">
        <v>2025</v>
      </c>
      <c r="O272" s="1" t="s">
        <v>1433</v>
      </c>
      <c r="P272" s="1" t="s">
        <v>1434</v>
      </c>
    </row>
    <row r="273" spans="1:16">
      <c r="A273" s="1">
        <v>272</v>
      </c>
      <c r="B273" s="1" t="s">
        <v>1498</v>
      </c>
      <c r="C273" s="1" t="s">
        <v>2026</v>
      </c>
      <c r="D273" s="1" t="s">
        <v>99</v>
      </c>
      <c r="E273" s="1" t="s">
        <v>99</v>
      </c>
      <c r="F273" s="1">
        <v>867.52</v>
      </c>
      <c r="G273" s="1">
        <v>26.03</v>
      </c>
      <c r="H273" s="1">
        <v>841.49</v>
      </c>
      <c r="I273" s="3">
        <v>1</v>
      </c>
      <c r="J273" s="1" t="s">
        <v>31</v>
      </c>
      <c r="K273" s="1" t="s">
        <v>25</v>
      </c>
      <c r="L273" s="1" t="s">
        <v>1559</v>
      </c>
      <c r="M273" s="1" t="s">
        <v>2027</v>
      </c>
      <c r="N273" s="1" t="s">
        <v>2028</v>
      </c>
      <c r="O273" s="1" t="s">
        <v>1433</v>
      </c>
      <c r="P273" s="1" t="s">
        <v>1434</v>
      </c>
    </row>
    <row r="274" spans="1:16">
      <c r="A274" s="1">
        <v>273</v>
      </c>
      <c r="B274" s="1" t="s">
        <v>1498</v>
      </c>
      <c r="C274" s="1" t="s">
        <v>2029</v>
      </c>
      <c r="D274" s="1" t="s">
        <v>96</v>
      </c>
      <c r="E274" s="1" t="s">
        <v>96</v>
      </c>
      <c r="F274" s="1">
        <v>2378.41</v>
      </c>
      <c r="G274" s="1">
        <v>71.35</v>
      </c>
      <c r="H274" s="1">
        <v>2307.06</v>
      </c>
      <c r="I274" s="3">
        <v>1</v>
      </c>
      <c r="J274" s="1" t="s">
        <v>31</v>
      </c>
      <c r="K274" s="1" t="s">
        <v>25</v>
      </c>
      <c r="L274" s="1" t="s">
        <v>453</v>
      </c>
      <c r="M274" s="1" t="s">
        <v>2030</v>
      </c>
      <c r="N274" s="1" t="s">
        <v>2031</v>
      </c>
      <c r="O274" s="1" t="s">
        <v>1433</v>
      </c>
      <c r="P274" s="1" t="s">
        <v>2032</v>
      </c>
    </row>
    <row r="275" spans="1:16">
      <c r="A275" s="1">
        <v>274</v>
      </c>
      <c r="B275" s="1" t="s">
        <v>1498</v>
      </c>
      <c r="C275" s="1" t="s">
        <v>2033</v>
      </c>
      <c r="D275" s="1" t="s">
        <v>49</v>
      </c>
      <c r="E275" s="1" t="s">
        <v>49</v>
      </c>
      <c r="F275" s="1">
        <v>5230.48</v>
      </c>
      <c r="G275" s="1">
        <v>156.91</v>
      </c>
      <c r="H275" s="1">
        <v>5073.57</v>
      </c>
      <c r="I275" s="3">
        <v>1</v>
      </c>
      <c r="J275" s="1" t="s">
        <v>31</v>
      </c>
      <c r="K275" s="1" t="s">
        <v>25</v>
      </c>
      <c r="L275" s="1" t="s">
        <v>453</v>
      </c>
      <c r="M275" s="1" t="s">
        <v>2034</v>
      </c>
      <c r="N275" s="1" t="s">
        <v>2035</v>
      </c>
      <c r="O275" s="1" t="s">
        <v>1433</v>
      </c>
      <c r="P275" s="1" t="s">
        <v>2036</v>
      </c>
    </row>
    <row r="276" spans="1:16">
      <c r="A276" s="1">
        <v>275</v>
      </c>
      <c r="B276" s="1" t="s">
        <v>1498</v>
      </c>
      <c r="C276" s="1" t="s">
        <v>2037</v>
      </c>
      <c r="D276" s="1" t="s">
        <v>49</v>
      </c>
      <c r="E276" s="1" t="s">
        <v>49</v>
      </c>
      <c r="F276" s="1">
        <v>1779.34</v>
      </c>
      <c r="G276" s="1">
        <v>53.38</v>
      </c>
      <c r="H276" s="1">
        <v>1725.96</v>
      </c>
      <c r="I276" s="3">
        <v>1</v>
      </c>
      <c r="J276" s="1" t="s">
        <v>31</v>
      </c>
      <c r="K276" s="1" t="s">
        <v>25</v>
      </c>
      <c r="L276" s="1" t="s">
        <v>453</v>
      </c>
      <c r="M276" s="1" t="s">
        <v>2038</v>
      </c>
      <c r="N276" s="1" t="s">
        <v>2039</v>
      </c>
      <c r="O276" s="1" t="s">
        <v>1433</v>
      </c>
      <c r="P276" s="1" t="s">
        <v>2040</v>
      </c>
    </row>
    <row r="277" spans="1:16">
      <c r="A277" s="1">
        <v>276</v>
      </c>
      <c r="B277" s="1" t="s">
        <v>1498</v>
      </c>
      <c r="C277" s="1" t="s">
        <v>2041</v>
      </c>
      <c r="D277" s="1" t="s">
        <v>49</v>
      </c>
      <c r="E277" s="1" t="s">
        <v>49</v>
      </c>
      <c r="F277" s="1">
        <v>5564.7</v>
      </c>
      <c r="G277" s="1">
        <v>166.94</v>
      </c>
      <c r="H277" s="1">
        <v>5397.76</v>
      </c>
      <c r="I277" s="3">
        <v>1</v>
      </c>
      <c r="J277" s="1" t="s">
        <v>31</v>
      </c>
      <c r="K277" s="1" t="s">
        <v>25</v>
      </c>
      <c r="L277" s="1" t="s">
        <v>453</v>
      </c>
      <c r="M277" s="1" t="s">
        <v>2042</v>
      </c>
      <c r="N277" s="1" t="s">
        <v>2043</v>
      </c>
      <c r="O277" s="1" t="s">
        <v>1433</v>
      </c>
      <c r="P277" s="1" t="s">
        <v>1790</v>
      </c>
    </row>
    <row r="278" spans="1:16">
      <c r="A278" s="1">
        <v>277</v>
      </c>
      <c r="B278" s="1" t="s">
        <v>1498</v>
      </c>
      <c r="C278" s="1" t="s">
        <v>2044</v>
      </c>
      <c r="D278" s="1" t="s">
        <v>49</v>
      </c>
      <c r="E278" s="1" t="s">
        <v>49</v>
      </c>
      <c r="F278" s="1">
        <v>2736.49</v>
      </c>
      <c r="G278" s="1">
        <v>82.09</v>
      </c>
      <c r="H278" s="1">
        <v>2654.4</v>
      </c>
      <c r="I278" s="3">
        <v>1</v>
      </c>
      <c r="J278" s="1" t="s">
        <v>31</v>
      </c>
      <c r="K278" s="1" t="s">
        <v>25</v>
      </c>
      <c r="L278" s="1" t="s">
        <v>453</v>
      </c>
      <c r="M278" s="1" t="s">
        <v>2045</v>
      </c>
      <c r="N278" s="1" t="s">
        <v>2046</v>
      </c>
      <c r="O278" s="1" t="s">
        <v>1433</v>
      </c>
      <c r="P278" s="1" t="s">
        <v>2047</v>
      </c>
    </row>
    <row r="279" spans="1:16">
      <c r="A279" s="1">
        <v>278</v>
      </c>
      <c r="B279" s="1" t="s">
        <v>1498</v>
      </c>
      <c r="C279" s="1" t="s">
        <v>2048</v>
      </c>
      <c r="D279" s="1" t="s">
        <v>49</v>
      </c>
      <c r="E279" s="1" t="s">
        <v>49</v>
      </c>
      <c r="F279" s="1">
        <v>2757.71</v>
      </c>
      <c r="G279" s="1">
        <v>82.73</v>
      </c>
      <c r="H279" s="1">
        <v>2674.98</v>
      </c>
      <c r="I279" s="3">
        <v>1</v>
      </c>
      <c r="J279" s="1" t="s">
        <v>31</v>
      </c>
      <c r="K279" s="1" t="s">
        <v>25</v>
      </c>
      <c r="L279" s="1" t="s">
        <v>453</v>
      </c>
      <c r="M279" s="1" t="s">
        <v>2049</v>
      </c>
      <c r="N279" s="1" t="s">
        <v>2050</v>
      </c>
      <c r="O279" s="1" t="s">
        <v>1433</v>
      </c>
      <c r="P279" s="1" t="s">
        <v>2047</v>
      </c>
    </row>
    <row r="280" s="1" customFormat="1" spans="1:15">
      <c r="A280" s="1">
        <v>279</v>
      </c>
      <c r="B280" s="1" t="s">
        <v>1498</v>
      </c>
      <c r="C280" s="1" t="s">
        <v>2051</v>
      </c>
      <c r="D280" s="1" t="s">
        <v>49</v>
      </c>
      <c r="E280" s="1" t="s">
        <v>49</v>
      </c>
      <c r="F280" s="1">
        <v>3856.35</v>
      </c>
      <c r="G280" s="1">
        <v>115.69</v>
      </c>
      <c r="H280" s="1">
        <v>3740.66</v>
      </c>
      <c r="I280" s="3">
        <v>1</v>
      </c>
      <c r="J280" s="1" t="s">
        <v>31</v>
      </c>
      <c r="K280" s="1" t="s">
        <v>25</v>
      </c>
      <c r="L280" s="1" t="s">
        <v>453</v>
      </c>
      <c r="M280" s="1" t="s">
        <v>2052</v>
      </c>
      <c r="N280" s="1" t="s">
        <v>2053</v>
      </c>
      <c r="O280" s="1" t="s">
        <v>1433</v>
      </c>
    </row>
    <row r="281" spans="1:16">
      <c r="A281" s="1">
        <v>280</v>
      </c>
      <c r="B281" s="1" t="s">
        <v>1498</v>
      </c>
      <c r="C281" s="1" t="s">
        <v>2054</v>
      </c>
      <c r="D281" s="1" t="s">
        <v>49</v>
      </c>
      <c r="E281" s="1" t="s">
        <v>49</v>
      </c>
      <c r="F281" s="1">
        <v>1265.88</v>
      </c>
      <c r="G281" s="1">
        <v>37.98</v>
      </c>
      <c r="H281" s="1">
        <v>1227.9</v>
      </c>
      <c r="I281" s="3">
        <v>1</v>
      </c>
      <c r="J281" s="1" t="s">
        <v>31</v>
      </c>
      <c r="K281" s="1" t="s">
        <v>25</v>
      </c>
      <c r="L281" s="1" t="s">
        <v>453</v>
      </c>
      <c r="M281" s="1" t="s">
        <v>2055</v>
      </c>
      <c r="N281" s="1" t="s">
        <v>2056</v>
      </c>
      <c r="O281" s="1" t="s">
        <v>1433</v>
      </c>
      <c r="P281" s="1" t="s">
        <v>2047</v>
      </c>
    </row>
    <row r="282" spans="1:16">
      <c r="A282" s="1">
        <v>281</v>
      </c>
      <c r="B282" s="1" t="s">
        <v>1498</v>
      </c>
      <c r="C282" s="1" t="s">
        <v>2057</v>
      </c>
      <c r="D282" s="1" t="s">
        <v>49</v>
      </c>
      <c r="E282" s="1" t="s">
        <v>49</v>
      </c>
      <c r="F282" s="1">
        <v>2560.83</v>
      </c>
      <c r="G282" s="1">
        <v>76.82</v>
      </c>
      <c r="H282" s="1">
        <v>2484.01</v>
      </c>
      <c r="I282" s="3">
        <v>1</v>
      </c>
      <c r="J282" s="1" t="s">
        <v>31</v>
      </c>
      <c r="K282" s="1" t="s">
        <v>25</v>
      </c>
      <c r="L282" s="1" t="s">
        <v>453</v>
      </c>
      <c r="M282" s="1" t="s">
        <v>2058</v>
      </c>
      <c r="N282" s="1" t="s">
        <v>2059</v>
      </c>
      <c r="O282" s="1" t="s">
        <v>1433</v>
      </c>
      <c r="P282" s="1" t="s">
        <v>2060</v>
      </c>
    </row>
    <row r="283" spans="1:16">
      <c r="A283" s="1">
        <v>282</v>
      </c>
      <c r="B283" s="1" t="s">
        <v>1498</v>
      </c>
      <c r="C283" s="1" t="s">
        <v>2061</v>
      </c>
      <c r="D283" s="1" t="s">
        <v>49</v>
      </c>
      <c r="E283" s="1" t="s">
        <v>49</v>
      </c>
      <c r="F283" s="1">
        <v>6364.71</v>
      </c>
      <c r="G283" s="1">
        <v>190.94</v>
      </c>
      <c r="H283" s="1">
        <v>6173.77</v>
      </c>
      <c r="I283" s="3">
        <v>1</v>
      </c>
      <c r="J283" s="1" t="s">
        <v>31</v>
      </c>
      <c r="K283" s="1" t="s">
        <v>25</v>
      </c>
      <c r="L283" s="1" t="s">
        <v>453</v>
      </c>
      <c r="M283" s="1" t="s">
        <v>2062</v>
      </c>
      <c r="N283" s="1" t="s">
        <v>2063</v>
      </c>
      <c r="O283" s="1" t="s">
        <v>1433</v>
      </c>
      <c r="P283" s="1" t="s">
        <v>1790</v>
      </c>
    </row>
    <row r="284" spans="1:16">
      <c r="A284" s="1">
        <v>283</v>
      </c>
      <c r="B284" s="1" t="s">
        <v>1498</v>
      </c>
      <c r="C284" s="1" t="s">
        <v>2064</v>
      </c>
      <c r="D284" s="1" t="s">
        <v>61</v>
      </c>
      <c r="E284" s="1" t="s">
        <v>61</v>
      </c>
      <c r="F284" s="1">
        <v>4175.34</v>
      </c>
      <c r="G284" s="1">
        <v>496.56</v>
      </c>
      <c r="H284" s="1">
        <v>3678.78</v>
      </c>
      <c r="I284" s="3">
        <v>18</v>
      </c>
      <c r="J284" s="1" t="s">
        <v>76</v>
      </c>
      <c r="K284" s="1" t="s">
        <v>2065</v>
      </c>
      <c r="L284" s="1" t="s">
        <v>453</v>
      </c>
      <c r="M284" s="1" t="s">
        <v>2058</v>
      </c>
      <c r="N284" s="1" t="s">
        <v>2059</v>
      </c>
      <c r="O284" s="1" t="s">
        <v>1433</v>
      </c>
      <c r="P284" s="1" t="s">
        <v>61</v>
      </c>
    </row>
    <row r="285" s="1" customFormat="1" spans="1:15">
      <c r="A285" s="1">
        <v>284</v>
      </c>
      <c r="B285" s="1" t="s">
        <v>1498</v>
      </c>
      <c r="C285" s="1" t="s">
        <v>2066</v>
      </c>
      <c r="D285" s="1" t="s">
        <v>68</v>
      </c>
      <c r="E285" s="1" t="s">
        <v>68</v>
      </c>
      <c r="F285" s="1">
        <v>131.82</v>
      </c>
      <c r="G285" s="1">
        <v>55.92</v>
      </c>
      <c r="H285" s="1">
        <v>75.9</v>
      </c>
      <c r="I285" s="3">
        <v>1</v>
      </c>
      <c r="J285" s="1" t="s">
        <v>59</v>
      </c>
      <c r="K285" s="1" t="s">
        <v>25</v>
      </c>
      <c r="L285" s="1" t="s">
        <v>453</v>
      </c>
      <c r="M285" s="1" t="s">
        <v>2067</v>
      </c>
      <c r="N285" s="1" t="s">
        <v>2068</v>
      </c>
      <c r="O285" s="1" t="s">
        <v>1433</v>
      </c>
    </row>
    <row r="286" s="1" customFormat="1" spans="1:15">
      <c r="A286" s="1">
        <v>285</v>
      </c>
      <c r="B286" s="1" t="s">
        <v>1498</v>
      </c>
      <c r="C286" s="1" t="s">
        <v>2069</v>
      </c>
      <c r="D286" s="1" t="s">
        <v>68</v>
      </c>
      <c r="E286" s="1" t="s">
        <v>68</v>
      </c>
      <c r="F286" s="1">
        <v>131.82</v>
      </c>
      <c r="G286" s="1">
        <v>92.38</v>
      </c>
      <c r="H286" s="1">
        <v>39.44</v>
      </c>
      <c r="I286" s="3">
        <v>1</v>
      </c>
      <c r="J286" s="1" t="s">
        <v>59</v>
      </c>
      <c r="K286" s="1" t="s">
        <v>25</v>
      </c>
      <c r="L286" s="1" t="s">
        <v>453</v>
      </c>
      <c r="M286" s="1" t="s">
        <v>2070</v>
      </c>
      <c r="N286" s="1" t="s">
        <v>2071</v>
      </c>
      <c r="O286" s="1" t="s">
        <v>1433</v>
      </c>
    </row>
    <row r="287" s="1" customFormat="1" spans="1:15">
      <c r="A287" s="1">
        <v>286</v>
      </c>
      <c r="B287" s="1" t="s">
        <v>1498</v>
      </c>
      <c r="C287" s="1" t="s">
        <v>2072</v>
      </c>
      <c r="D287" s="1" t="s">
        <v>108</v>
      </c>
      <c r="E287" s="1" t="s">
        <v>108</v>
      </c>
      <c r="F287" s="1">
        <v>457.19</v>
      </c>
      <c r="G287" s="1">
        <v>294.54</v>
      </c>
      <c r="H287" s="1">
        <v>162.65</v>
      </c>
      <c r="I287" s="3">
        <v>1</v>
      </c>
      <c r="J287" s="1" t="s">
        <v>31</v>
      </c>
      <c r="K287" s="1" t="s">
        <v>25</v>
      </c>
      <c r="L287" s="1" t="s">
        <v>453</v>
      </c>
      <c r="M287" s="1" t="s">
        <v>2073</v>
      </c>
      <c r="N287" s="1" t="s">
        <v>2074</v>
      </c>
      <c r="O287" s="1" t="s">
        <v>1481</v>
      </c>
    </row>
    <row r="288" s="1" customFormat="1" spans="1:15">
      <c r="A288" s="1">
        <v>287</v>
      </c>
      <c r="B288" s="1" t="s">
        <v>1498</v>
      </c>
      <c r="C288" s="1" t="s">
        <v>2075</v>
      </c>
      <c r="D288" s="1" t="s">
        <v>108</v>
      </c>
      <c r="E288" s="1" t="s">
        <v>108</v>
      </c>
      <c r="F288" s="1">
        <v>459.06</v>
      </c>
      <c r="G288" s="1">
        <v>206.67</v>
      </c>
      <c r="H288" s="1">
        <v>252.39</v>
      </c>
      <c r="I288" s="3">
        <v>1</v>
      </c>
      <c r="J288" s="1" t="s">
        <v>31</v>
      </c>
      <c r="K288" s="1" t="s">
        <v>25</v>
      </c>
      <c r="L288" s="1" t="s">
        <v>453</v>
      </c>
      <c r="M288" s="1" t="s">
        <v>2076</v>
      </c>
      <c r="N288" s="1" t="s">
        <v>2077</v>
      </c>
      <c r="O288" s="1" t="s">
        <v>1481</v>
      </c>
    </row>
    <row r="289" s="1" customFormat="1" spans="1:15">
      <c r="A289" s="1">
        <v>288</v>
      </c>
      <c r="B289" s="1" t="s">
        <v>1498</v>
      </c>
      <c r="C289" s="1" t="s">
        <v>2078</v>
      </c>
      <c r="D289" s="1" t="s">
        <v>108</v>
      </c>
      <c r="E289" s="1" t="s">
        <v>108</v>
      </c>
      <c r="F289" s="1">
        <v>459.06</v>
      </c>
      <c r="G289" s="1">
        <v>203.07</v>
      </c>
      <c r="H289" s="1">
        <v>255.99</v>
      </c>
      <c r="I289" s="3">
        <v>1</v>
      </c>
      <c r="J289" s="1" t="s">
        <v>31</v>
      </c>
      <c r="K289" s="1" t="s">
        <v>25</v>
      </c>
      <c r="L289" s="1" t="s">
        <v>453</v>
      </c>
      <c r="M289" s="1" t="s">
        <v>2079</v>
      </c>
      <c r="N289" s="1" t="s">
        <v>2080</v>
      </c>
      <c r="O289" s="1" t="s">
        <v>1481</v>
      </c>
    </row>
    <row r="290" s="1" customFormat="1" spans="1:15">
      <c r="A290" s="1">
        <v>289</v>
      </c>
      <c r="B290" s="1" t="s">
        <v>1498</v>
      </c>
      <c r="C290" s="1" t="s">
        <v>2081</v>
      </c>
      <c r="D290" s="1" t="s">
        <v>108</v>
      </c>
      <c r="E290" s="1" t="s">
        <v>108</v>
      </c>
      <c r="F290" s="1">
        <v>459.06</v>
      </c>
      <c r="G290" s="1">
        <v>199.36</v>
      </c>
      <c r="H290" s="1">
        <v>259.7</v>
      </c>
      <c r="I290" s="3">
        <v>1</v>
      </c>
      <c r="J290" s="1" t="s">
        <v>31</v>
      </c>
      <c r="K290" s="1" t="s">
        <v>25</v>
      </c>
      <c r="L290" s="1" t="s">
        <v>453</v>
      </c>
      <c r="M290" s="1" t="s">
        <v>2082</v>
      </c>
      <c r="N290" s="1" t="s">
        <v>2083</v>
      </c>
      <c r="O290" s="1" t="s">
        <v>1481</v>
      </c>
    </row>
    <row r="291" s="1" customFormat="1" spans="1:15">
      <c r="A291" s="1">
        <v>290</v>
      </c>
      <c r="B291" s="1" t="s">
        <v>1498</v>
      </c>
      <c r="C291" s="1" t="s">
        <v>2084</v>
      </c>
      <c r="D291" s="1" t="s">
        <v>103</v>
      </c>
      <c r="E291" s="1" t="s">
        <v>103</v>
      </c>
      <c r="F291" s="1">
        <v>490.72</v>
      </c>
      <c r="G291" s="1">
        <v>47.79</v>
      </c>
      <c r="H291" s="1">
        <v>442.93</v>
      </c>
      <c r="I291" s="3">
        <v>1</v>
      </c>
      <c r="J291" s="1" t="s">
        <v>31</v>
      </c>
      <c r="K291" s="1" t="s">
        <v>25</v>
      </c>
      <c r="L291" s="1" t="s">
        <v>453</v>
      </c>
      <c r="M291" s="1" t="s">
        <v>2073</v>
      </c>
      <c r="N291" s="1" t="s">
        <v>2074</v>
      </c>
      <c r="O291" s="1" t="s">
        <v>1481</v>
      </c>
    </row>
    <row r="292" s="1" customFormat="1" spans="1:15">
      <c r="A292" s="1">
        <v>291</v>
      </c>
      <c r="B292" s="1" t="s">
        <v>1498</v>
      </c>
      <c r="C292" s="1" t="s">
        <v>2085</v>
      </c>
      <c r="D292" s="1" t="s">
        <v>103</v>
      </c>
      <c r="E292" s="1" t="s">
        <v>103</v>
      </c>
      <c r="F292" s="1">
        <v>490.72</v>
      </c>
      <c r="G292" s="1">
        <v>47.74</v>
      </c>
      <c r="H292" s="1">
        <v>442.98</v>
      </c>
      <c r="I292" s="3">
        <v>1</v>
      </c>
      <c r="J292" s="1" t="s">
        <v>31</v>
      </c>
      <c r="K292" s="1" t="s">
        <v>25</v>
      </c>
      <c r="L292" s="1" t="s">
        <v>453</v>
      </c>
      <c r="M292" s="1" t="s">
        <v>2076</v>
      </c>
      <c r="N292" s="1" t="s">
        <v>2077</v>
      </c>
      <c r="O292" s="1" t="s">
        <v>1481</v>
      </c>
    </row>
    <row r="293" s="1" customFormat="1" spans="1:15">
      <c r="A293" s="1">
        <v>292</v>
      </c>
      <c r="B293" s="1" t="s">
        <v>1498</v>
      </c>
      <c r="C293" s="1" t="s">
        <v>2086</v>
      </c>
      <c r="D293" s="1" t="s">
        <v>104</v>
      </c>
      <c r="E293" s="1" t="s">
        <v>104</v>
      </c>
      <c r="F293" s="1">
        <v>714.02</v>
      </c>
      <c r="G293" s="1">
        <v>50.26</v>
      </c>
      <c r="H293" s="1">
        <v>663.76</v>
      </c>
      <c r="I293" s="3">
        <v>1</v>
      </c>
      <c r="J293" s="1" t="s">
        <v>31</v>
      </c>
      <c r="K293" s="1" t="s">
        <v>25</v>
      </c>
      <c r="L293" s="1" t="s">
        <v>453</v>
      </c>
      <c r="M293" s="1" t="s">
        <v>2079</v>
      </c>
      <c r="N293" s="1" t="s">
        <v>2080</v>
      </c>
      <c r="O293" s="1" t="s">
        <v>1481</v>
      </c>
    </row>
    <row r="294" s="1" customFormat="1" spans="1:15">
      <c r="A294" s="1">
        <v>293</v>
      </c>
      <c r="B294" s="1" t="s">
        <v>1498</v>
      </c>
      <c r="C294" s="1" t="s">
        <v>2087</v>
      </c>
      <c r="D294" s="1" t="s">
        <v>105</v>
      </c>
      <c r="E294" s="1" t="s">
        <v>105</v>
      </c>
      <c r="F294" s="1">
        <v>94.45</v>
      </c>
      <c r="G294" s="1">
        <v>46.08</v>
      </c>
      <c r="H294" s="1">
        <v>48.37</v>
      </c>
      <c r="I294" s="3">
        <v>1</v>
      </c>
      <c r="J294" s="1" t="s">
        <v>31</v>
      </c>
      <c r="K294" s="1" t="s">
        <v>25</v>
      </c>
      <c r="L294" s="1" t="s">
        <v>453</v>
      </c>
      <c r="M294" s="1" t="s">
        <v>2079</v>
      </c>
      <c r="N294" s="1" t="s">
        <v>2080</v>
      </c>
      <c r="O294" s="1" t="s">
        <v>1481</v>
      </c>
    </row>
    <row r="295" s="1" customFormat="1" spans="1:15">
      <c r="A295" s="1">
        <v>294</v>
      </c>
      <c r="B295" s="1" t="s">
        <v>1498</v>
      </c>
      <c r="C295" s="1" t="s">
        <v>2088</v>
      </c>
      <c r="D295" s="1" t="s">
        <v>117</v>
      </c>
      <c r="E295" s="1" t="s">
        <v>117</v>
      </c>
      <c r="F295" s="1" t="s">
        <v>25</v>
      </c>
      <c r="G295" s="1" t="s">
        <v>25</v>
      </c>
      <c r="H295" s="1" t="s">
        <v>25</v>
      </c>
      <c r="I295" s="3">
        <v>1</v>
      </c>
      <c r="J295" s="1" t="s">
        <v>31</v>
      </c>
      <c r="K295" s="1" t="s">
        <v>25</v>
      </c>
      <c r="L295" s="1" t="s">
        <v>25</v>
      </c>
      <c r="M295" s="1" t="s">
        <v>2089</v>
      </c>
      <c r="N295" s="1" t="s">
        <v>2090</v>
      </c>
      <c r="O295" s="1" t="s">
        <v>1481</v>
      </c>
    </row>
    <row r="296" s="1" customFormat="1" spans="1:15">
      <c r="A296" s="1">
        <v>295</v>
      </c>
      <c r="B296" s="1" t="s">
        <v>1498</v>
      </c>
      <c r="C296" s="1" t="s">
        <v>2091</v>
      </c>
      <c r="D296" s="1" t="s">
        <v>113</v>
      </c>
      <c r="E296" s="1" t="s">
        <v>113</v>
      </c>
      <c r="F296" s="1">
        <v>294.82</v>
      </c>
      <c r="G296" s="1">
        <v>8.84</v>
      </c>
      <c r="H296" s="1">
        <v>285.98</v>
      </c>
      <c r="I296" s="3">
        <v>1</v>
      </c>
      <c r="J296" s="1" t="s">
        <v>31</v>
      </c>
      <c r="K296" s="1" t="s">
        <v>25</v>
      </c>
      <c r="L296" s="1" t="s">
        <v>453</v>
      </c>
      <c r="M296" s="1" t="s">
        <v>2092</v>
      </c>
      <c r="N296" s="1" t="s">
        <v>2093</v>
      </c>
      <c r="O296" s="1" t="s">
        <v>1481</v>
      </c>
    </row>
    <row r="297" s="1" customFormat="1" spans="1:15">
      <c r="A297" s="1">
        <v>296</v>
      </c>
      <c r="B297" s="1" t="s">
        <v>1498</v>
      </c>
      <c r="C297" s="1" t="s">
        <v>2094</v>
      </c>
      <c r="D297" s="1" t="s">
        <v>87</v>
      </c>
      <c r="E297" s="1" t="s">
        <v>87</v>
      </c>
      <c r="F297" s="1">
        <v>361.48</v>
      </c>
      <c r="G297" s="1">
        <v>108.14</v>
      </c>
      <c r="H297" s="1">
        <v>253.34</v>
      </c>
      <c r="I297" s="3">
        <v>1</v>
      </c>
      <c r="J297" s="1" t="s">
        <v>31</v>
      </c>
      <c r="K297" s="1" t="s">
        <v>25</v>
      </c>
      <c r="L297" s="1" t="s">
        <v>453</v>
      </c>
      <c r="M297" s="1" t="s">
        <v>2092</v>
      </c>
      <c r="N297" s="1" t="s">
        <v>2093</v>
      </c>
      <c r="O297" s="1" t="s">
        <v>1481</v>
      </c>
    </row>
    <row r="298" s="1" customFormat="1" spans="1:15">
      <c r="A298" s="1">
        <v>297</v>
      </c>
      <c r="B298" s="1" t="s">
        <v>1498</v>
      </c>
      <c r="C298" s="1" t="s">
        <v>2095</v>
      </c>
      <c r="D298" s="1" t="s">
        <v>101</v>
      </c>
      <c r="E298" s="1" t="s">
        <v>101</v>
      </c>
      <c r="F298" s="1">
        <v>1631.9</v>
      </c>
      <c r="G298" s="1">
        <v>48.96</v>
      </c>
      <c r="H298" s="1">
        <v>1582.94</v>
      </c>
      <c r="I298" s="3">
        <v>1</v>
      </c>
      <c r="J298" s="1" t="s">
        <v>31</v>
      </c>
      <c r="K298" s="1" t="s">
        <v>25</v>
      </c>
      <c r="L298" s="1" t="s">
        <v>453</v>
      </c>
      <c r="M298" s="1" t="s">
        <v>2096</v>
      </c>
      <c r="N298" s="1" t="s">
        <v>2097</v>
      </c>
      <c r="O298" s="1" t="s">
        <v>1481</v>
      </c>
    </row>
    <row r="299" s="1" customFormat="1" spans="1:15">
      <c r="A299" s="1">
        <v>298</v>
      </c>
      <c r="B299" s="1" t="s">
        <v>1498</v>
      </c>
      <c r="C299" s="1" t="s">
        <v>2098</v>
      </c>
      <c r="D299" s="1" t="s">
        <v>113</v>
      </c>
      <c r="E299" s="1" t="s">
        <v>113</v>
      </c>
      <c r="F299" s="1">
        <v>291.38</v>
      </c>
      <c r="G299" s="1">
        <v>47.99</v>
      </c>
      <c r="H299" s="1">
        <v>243.39</v>
      </c>
      <c r="I299" s="3">
        <v>1</v>
      </c>
      <c r="J299" s="1" t="s">
        <v>31</v>
      </c>
      <c r="K299" s="1" t="s">
        <v>25</v>
      </c>
      <c r="L299" s="1" t="s">
        <v>453</v>
      </c>
      <c r="M299" s="1" t="s">
        <v>2096</v>
      </c>
      <c r="N299" s="1" t="s">
        <v>2097</v>
      </c>
      <c r="O299" s="1" t="s">
        <v>1481</v>
      </c>
    </row>
    <row r="300" s="1" customFormat="1" spans="1:15">
      <c r="A300" s="1">
        <v>299</v>
      </c>
      <c r="B300" s="1" t="s">
        <v>1498</v>
      </c>
      <c r="C300" s="1" t="s">
        <v>2099</v>
      </c>
      <c r="D300" s="1" t="s">
        <v>113</v>
      </c>
      <c r="E300" s="1" t="s">
        <v>113</v>
      </c>
      <c r="F300" s="1">
        <v>292.32</v>
      </c>
      <c r="G300" s="1">
        <v>8.77</v>
      </c>
      <c r="H300" s="1">
        <v>283.55</v>
      </c>
      <c r="I300" s="3">
        <v>1</v>
      </c>
      <c r="J300" s="1" t="s">
        <v>31</v>
      </c>
      <c r="K300" s="1" t="s">
        <v>25</v>
      </c>
      <c r="L300" s="1" t="s">
        <v>453</v>
      </c>
      <c r="M300" s="1" t="s">
        <v>2076</v>
      </c>
      <c r="N300" s="1" t="s">
        <v>2077</v>
      </c>
      <c r="O300" s="1" t="s">
        <v>1481</v>
      </c>
    </row>
    <row r="301" s="1" customFormat="1" spans="1:15">
      <c r="A301" s="1">
        <v>300</v>
      </c>
      <c r="B301" s="1" t="s">
        <v>1498</v>
      </c>
      <c r="C301" s="1" t="s">
        <v>2100</v>
      </c>
      <c r="D301" s="1" t="s">
        <v>87</v>
      </c>
      <c r="E301" s="1" t="s">
        <v>87</v>
      </c>
      <c r="F301" s="1">
        <v>586.78</v>
      </c>
      <c r="G301" s="1">
        <v>72.93</v>
      </c>
      <c r="H301" s="1">
        <v>513.85</v>
      </c>
      <c r="I301" s="3">
        <v>1</v>
      </c>
      <c r="J301" s="1" t="s">
        <v>31</v>
      </c>
      <c r="K301" s="1" t="s">
        <v>25</v>
      </c>
      <c r="L301" s="1" t="s">
        <v>453</v>
      </c>
      <c r="M301" s="1" t="s">
        <v>2076</v>
      </c>
      <c r="N301" s="1" t="s">
        <v>2077</v>
      </c>
      <c r="O301" s="1" t="s">
        <v>1481</v>
      </c>
    </row>
    <row r="302" s="1" customFormat="1" spans="1:15">
      <c r="A302" s="1">
        <v>301</v>
      </c>
      <c r="B302" s="1" t="s">
        <v>1498</v>
      </c>
      <c r="C302" s="1" t="s">
        <v>2101</v>
      </c>
      <c r="D302" s="1" t="s">
        <v>84</v>
      </c>
      <c r="E302" s="1" t="s">
        <v>84</v>
      </c>
      <c r="F302" s="1">
        <v>515.04</v>
      </c>
      <c r="G302" s="1">
        <v>15.45</v>
      </c>
      <c r="H302" s="1">
        <v>499.59</v>
      </c>
      <c r="I302" s="3">
        <v>1</v>
      </c>
      <c r="J302" s="1" t="s">
        <v>31</v>
      </c>
      <c r="K302" s="1" t="s">
        <v>25</v>
      </c>
      <c r="L302" s="1" t="s">
        <v>453</v>
      </c>
      <c r="M302" s="1" t="s">
        <v>2102</v>
      </c>
      <c r="N302" s="1" t="s">
        <v>2103</v>
      </c>
      <c r="O302" s="1" t="s">
        <v>1481</v>
      </c>
    </row>
    <row r="303" s="1" customFormat="1" spans="1:15">
      <c r="A303" s="1">
        <v>302</v>
      </c>
      <c r="B303" s="1" t="s">
        <v>1498</v>
      </c>
      <c r="C303" s="1" t="s">
        <v>2104</v>
      </c>
      <c r="D303" s="1" t="s">
        <v>87</v>
      </c>
      <c r="E303" s="1" t="s">
        <v>87</v>
      </c>
      <c r="F303" s="1">
        <v>361.48</v>
      </c>
      <c r="G303" s="1">
        <v>108.14</v>
      </c>
      <c r="H303" s="1">
        <v>253.34</v>
      </c>
      <c r="I303" s="3">
        <v>1</v>
      </c>
      <c r="J303" s="1" t="s">
        <v>31</v>
      </c>
      <c r="K303" s="1" t="s">
        <v>25</v>
      </c>
      <c r="L303" s="1" t="s">
        <v>453</v>
      </c>
      <c r="M303" s="1" t="s">
        <v>2105</v>
      </c>
      <c r="N303" s="1" t="s">
        <v>2106</v>
      </c>
      <c r="O303" s="1" t="s">
        <v>1481</v>
      </c>
    </row>
    <row r="304" s="1" customFormat="1" spans="1:15">
      <c r="A304" s="1">
        <v>303</v>
      </c>
      <c r="B304" s="1" t="s">
        <v>1498</v>
      </c>
      <c r="C304" s="1" t="s">
        <v>2107</v>
      </c>
      <c r="D304" s="1" t="s">
        <v>113</v>
      </c>
      <c r="E304" s="1" t="s">
        <v>113</v>
      </c>
      <c r="F304" s="1">
        <v>292.32</v>
      </c>
      <c r="G304" s="1">
        <v>8.77</v>
      </c>
      <c r="H304" s="1">
        <v>283.55</v>
      </c>
      <c r="I304" s="3">
        <v>1</v>
      </c>
      <c r="J304" s="1" t="s">
        <v>31</v>
      </c>
      <c r="K304" s="1" t="s">
        <v>25</v>
      </c>
      <c r="L304" s="1" t="s">
        <v>453</v>
      </c>
      <c r="M304" s="1" t="s">
        <v>2108</v>
      </c>
      <c r="N304" s="1" t="s">
        <v>2109</v>
      </c>
      <c r="O304" s="1" t="s">
        <v>1481</v>
      </c>
    </row>
    <row r="305" s="1" customFormat="1" spans="1:15">
      <c r="A305" s="1">
        <v>304</v>
      </c>
      <c r="B305" s="1" t="s">
        <v>1498</v>
      </c>
      <c r="C305" s="1" t="s">
        <v>2110</v>
      </c>
      <c r="D305" s="1" t="s">
        <v>87</v>
      </c>
      <c r="E305" s="1" t="s">
        <v>87</v>
      </c>
      <c r="F305" s="1">
        <v>520.4</v>
      </c>
      <c r="G305" s="1">
        <v>36.65</v>
      </c>
      <c r="H305" s="1">
        <v>483.75</v>
      </c>
      <c r="I305" s="3">
        <v>1</v>
      </c>
      <c r="J305" s="1" t="s">
        <v>31</v>
      </c>
      <c r="K305" s="1" t="s">
        <v>25</v>
      </c>
      <c r="L305" s="1" t="s">
        <v>453</v>
      </c>
      <c r="M305" s="1" t="s">
        <v>2108</v>
      </c>
      <c r="N305" s="1" t="s">
        <v>2109</v>
      </c>
      <c r="O305" s="1" t="s">
        <v>1481</v>
      </c>
    </row>
    <row r="306" s="1" customFormat="1" spans="1:15">
      <c r="A306" s="1">
        <v>305</v>
      </c>
      <c r="B306" s="1" t="s">
        <v>1498</v>
      </c>
      <c r="C306" s="1" t="s">
        <v>2111</v>
      </c>
      <c r="D306" s="1" t="s">
        <v>113</v>
      </c>
      <c r="E306" s="1" t="s">
        <v>113</v>
      </c>
      <c r="F306" s="1">
        <v>291.38</v>
      </c>
      <c r="G306" s="1">
        <v>47.99</v>
      </c>
      <c r="H306" s="1">
        <v>243.39</v>
      </c>
      <c r="I306" s="3">
        <v>1</v>
      </c>
      <c r="J306" s="1" t="s">
        <v>31</v>
      </c>
      <c r="K306" s="1" t="s">
        <v>25</v>
      </c>
      <c r="L306" s="1" t="s">
        <v>453</v>
      </c>
      <c r="M306" s="1" t="s">
        <v>2112</v>
      </c>
      <c r="N306" s="1" t="s">
        <v>2113</v>
      </c>
      <c r="O306" s="1" t="s">
        <v>1481</v>
      </c>
    </row>
    <row r="307" s="1" customFormat="1" spans="1:15">
      <c r="A307" s="1">
        <v>306</v>
      </c>
      <c r="B307" s="1" t="s">
        <v>1498</v>
      </c>
      <c r="C307" s="1" t="s">
        <v>2114</v>
      </c>
      <c r="D307" s="1" t="s">
        <v>87</v>
      </c>
      <c r="E307" s="1" t="s">
        <v>87</v>
      </c>
      <c r="F307" s="1">
        <v>734.74</v>
      </c>
      <c r="G307" s="1">
        <v>219.94</v>
      </c>
      <c r="H307" s="1">
        <v>514.8</v>
      </c>
      <c r="I307" s="3">
        <v>1</v>
      </c>
      <c r="J307" s="1" t="s">
        <v>31</v>
      </c>
      <c r="K307" s="1" t="s">
        <v>25</v>
      </c>
      <c r="L307" s="1" t="s">
        <v>453</v>
      </c>
      <c r="M307" s="1" t="s">
        <v>2112</v>
      </c>
      <c r="N307" s="1" t="s">
        <v>2113</v>
      </c>
      <c r="O307" s="1" t="s">
        <v>1481</v>
      </c>
    </row>
    <row r="308" s="1" customFormat="1" spans="1:15">
      <c r="A308" s="1">
        <v>307</v>
      </c>
      <c r="B308" s="1" t="s">
        <v>1498</v>
      </c>
      <c r="C308" s="1" t="s">
        <v>2115</v>
      </c>
      <c r="D308" s="1" t="s">
        <v>113</v>
      </c>
      <c r="E308" s="1" t="s">
        <v>113</v>
      </c>
      <c r="F308" s="1">
        <v>294.82</v>
      </c>
      <c r="G308" s="1">
        <v>8.84</v>
      </c>
      <c r="H308" s="1">
        <v>285.98</v>
      </c>
      <c r="I308" s="3">
        <v>1</v>
      </c>
      <c r="J308" s="1" t="s">
        <v>31</v>
      </c>
      <c r="K308" s="1" t="s">
        <v>25</v>
      </c>
      <c r="L308" s="1" t="s">
        <v>453</v>
      </c>
      <c r="M308" s="1" t="s">
        <v>2079</v>
      </c>
      <c r="N308" s="1" t="s">
        <v>2080</v>
      </c>
      <c r="O308" s="1" t="s">
        <v>1481</v>
      </c>
    </row>
    <row r="309" s="1" customFormat="1" spans="1:15">
      <c r="A309" s="1">
        <v>308</v>
      </c>
      <c r="B309" s="1" t="s">
        <v>1498</v>
      </c>
      <c r="C309" s="1" t="s">
        <v>2116</v>
      </c>
      <c r="D309" s="1" t="s">
        <v>87</v>
      </c>
      <c r="E309" s="1" t="s">
        <v>87</v>
      </c>
      <c r="F309" s="1">
        <v>520.4</v>
      </c>
      <c r="G309" s="1">
        <v>43.67</v>
      </c>
      <c r="H309" s="1">
        <v>476.73</v>
      </c>
      <c r="I309" s="3">
        <v>1</v>
      </c>
      <c r="J309" s="1" t="s">
        <v>31</v>
      </c>
      <c r="K309" s="1" t="s">
        <v>25</v>
      </c>
      <c r="L309" s="1" t="s">
        <v>453</v>
      </c>
      <c r="M309" s="1" t="s">
        <v>2079</v>
      </c>
      <c r="N309" s="1" t="s">
        <v>2080</v>
      </c>
      <c r="O309" s="1" t="s">
        <v>1481</v>
      </c>
    </row>
    <row r="310" s="1" customFormat="1" spans="1:15">
      <c r="A310" s="1">
        <v>309</v>
      </c>
      <c r="B310" s="1" t="s">
        <v>1498</v>
      </c>
      <c r="C310" s="1" t="s">
        <v>2117</v>
      </c>
      <c r="D310" s="1" t="s">
        <v>101</v>
      </c>
      <c r="E310" s="1" t="s">
        <v>101</v>
      </c>
      <c r="F310" s="1">
        <v>1636.79</v>
      </c>
      <c r="G310" s="1">
        <v>49.1</v>
      </c>
      <c r="H310" s="1">
        <v>1587.69</v>
      </c>
      <c r="I310" s="3">
        <v>1</v>
      </c>
      <c r="J310" s="1" t="s">
        <v>31</v>
      </c>
      <c r="K310" s="1" t="s">
        <v>25</v>
      </c>
      <c r="L310" s="1" t="s">
        <v>453</v>
      </c>
      <c r="M310" s="1" t="s">
        <v>2118</v>
      </c>
      <c r="N310" s="1" t="s">
        <v>2119</v>
      </c>
      <c r="O310" s="1" t="s">
        <v>1481</v>
      </c>
    </row>
    <row r="311" s="1" customFormat="1" spans="1:15">
      <c r="A311" s="1">
        <v>310</v>
      </c>
      <c r="B311" s="1" t="s">
        <v>1498</v>
      </c>
      <c r="C311" s="1" t="s">
        <v>2120</v>
      </c>
      <c r="D311" s="1" t="s">
        <v>101</v>
      </c>
      <c r="E311" s="1" t="s">
        <v>101</v>
      </c>
      <c r="F311" s="1">
        <v>1631.9</v>
      </c>
      <c r="G311" s="1">
        <v>48.96</v>
      </c>
      <c r="H311" s="1">
        <v>1582.94</v>
      </c>
      <c r="I311" s="3">
        <v>1</v>
      </c>
      <c r="J311" s="1" t="s">
        <v>31</v>
      </c>
      <c r="K311" s="1" t="s">
        <v>25</v>
      </c>
      <c r="L311" s="1" t="s">
        <v>453</v>
      </c>
      <c r="M311" s="1" t="s">
        <v>2121</v>
      </c>
      <c r="N311" s="1" t="s">
        <v>2122</v>
      </c>
      <c r="O311" s="1" t="s">
        <v>1481</v>
      </c>
    </row>
    <row r="312" s="1" customFormat="1" spans="1:15">
      <c r="A312" s="1">
        <v>311</v>
      </c>
      <c r="B312" s="1" t="s">
        <v>1498</v>
      </c>
      <c r="C312" s="1" t="s">
        <v>2123</v>
      </c>
      <c r="D312" s="1" t="s">
        <v>87</v>
      </c>
      <c r="E312" s="1" t="s">
        <v>87</v>
      </c>
      <c r="F312" s="1">
        <v>329.29</v>
      </c>
      <c r="G312" s="1">
        <v>89.71</v>
      </c>
      <c r="H312" s="1">
        <v>239.58</v>
      </c>
      <c r="I312" s="3">
        <v>1</v>
      </c>
      <c r="J312" s="1" t="s">
        <v>31</v>
      </c>
      <c r="K312" s="1" t="s">
        <v>25</v>
      </c>
      <c r="L312" s="1" t="s">
        <v>453</v>
      </c>
      <c r="M312" s="1" t="s">
        <v>2121</v>
      </c>
      <c r="N312" s="1" t="s">
        <v>2122</v>
      </c>
      <c r="O312" s="1" t="s">
        <v>1481</v>
      </c>
    </row>
    <row r="313" s="1" customFormat="1" spans="1:15">
      <c r="A313" s="1">
        <v>312</v>
      </c>
      <c r="B313" s="1" t="s">
        <v>1498</v>
      </c>
      <c r="C313" s="1" t="s">
        <v>2124</v>
      </c>
      <c r="D313" s="1" t="s">
        <v>113</v>
      </c>
      <c r="E313" s="1" t="s">
        <v>113</v>
      </c>
      <c r="F313" s="1">
        <v>291.38</v>
      </c>
      <c r="G313" s="1">
        <v>47.99</v>
      </c>
      <c r="H313" s="1">
        <v>243.39</v>
      </c>
      <c r="I313" s="3">
        <v>1</v>
      </c>
      <c r="J313" s="1" t="s">
        <v>31</v>
      </c>
      <c r="K313" s="1" t="s">
        <v>25</v>
      </c>
      <c r="L313" s="1" t="s">
        <v>453</v>
      </c>
      <c r="M313" s="1" t="s">
        <v>2125</v>
      </c>
      <c r="N313" s="1" t="s">
        <v>2126</v>
      </c>
      <c r="O313" s="1" t="s">
        <v>1481</v>
      </c>
    </row>
    <row r="314" s="1" customFormat="1" spans="1:15">
      <c r="A314" s="1">
        <v>313</v>
      </c>
      <c r="B314" s="1" t="s">
        <v>1498</v>
      </c>
      <c r="C314" s="1" t="s">
        <v>2127</v>
      </c>
      <c r="D314" s="1" t="s">
        <v>87</v>
      </c>
      <c r="E314" s="1" t="s">
        <v>87</v>
      </c>
      <c r="F314" s="1">
        <v>362.3</v>
      </c>
      <c r="G314" s="1">
        <v>142.55</v>
      </c>
      <c r="H314" s="1">
        <v>219.75</v>
      </c>
      <c r="I314" s="3">
        <v>1</v>
      </c>
      <c r="J314" s="1" t="s">
        <v>31</v>
      </c>
      <c r="K314" s="1" t="s">
        <v>25</v>
      </c>
      <c r="L314" s="1" t="s">
        <v>453</v>
      </c>
      <c r="M314" s="1" t="s">
        <v>2125</v>
      </c>
      <c r="N314" s="1" t="s">
        <v>2126</v>
      </c>
      <c r="O314" s="1" t="s">
        <v>1481</v>
      </c>
    </row>
    <row r="315" s="1" customFormat="1" spans="1:15">
      <c r="A315" s="1">
        <v>314</v>
      </c>
      <c r="B315" s="1" t="s">
        <v>1498</v>
      </c>
      <c r="C315" s="1" t="s">
        <v>2128</v>
      </c>
      <c r="D315" s="1" t="s">
        <v>101</v>
      </c>
      <c r="E315" s="1" t="s">
        <v>101</v>
      </c>
      <c r="F315" s="1">
        <v>1636.79</v>
      </c>
      <c r="G315" s="1">
        <v>49.1</v>
      </c>
      <c r="H315" s="1">
        <v>1587.69</v>
      </c>
      <c r="I315" s="3">
        <v>1</v>
      </c>
      <c r="J315" s="1" t="s">
        <v>31</v>
      </c>
      <c r="K315" s="1" t="s">
        <v>25</v>
      </c>
      <c r="L315" s="1" t="s">
        <v>453</v>
      </c>
      <c r="M315" s="1" t="s">
        <v>2129</v>
      </c>
      <c r="N315" s="1" t="s">
        <v>2130</v>
      </c>
      <c r="O315" s="1" t="s">
        <v>1481</v>
      </c>
    </row>
    <row r="316" s="1" customFormat="1" spans="1:15">
      <c r="A316" s="1">
        <v>315</v>
      </c>
      <c r="B316" s="1" t="s">
        <v>1498</v>
      </c>
      <c r="C316" s="1" t="s">
        <v>2131</v>
      </c>
      <c r="D316" s="1" t="s">
        <v>101</v>
      </c>
      <c r="E316" s="1" t="s">
        <v>101</v>
      </c>
      <c r="F316" s="1">
        <v>2432.31</v>
      </c>
      <c r="G316" s="1">
        <v>72.97</v>
      </c>
      <c r="H316" s="1">
        <v>2359.34</v>
      </c>
      <c r="I316" s="3">
        <v>1</v>
      </c>
      <c r="J316" s="1" t="s">
        <v>31</v>
      </c>
      <c r="K316" s="1" t="s">
        <v>25</v>
      </c>
      <c r="L316" s="1" t="s">
        <v>453</v>
      </c>
      <c r="M316" s="1" t="s">
        <v>2132</v>
      </c>
      <c r="N316" s="1" t="s">
        <v>2133</v>
      </c>
      <c r="O316" s="1" t="s">
        <v>1481</v>
      </c>
    </row>
    <row r="317" s="1" customFormat="1" spans="1:15">
      <c r="A317" s="1">
        <v>316</v>
      </c>
      <c r="B317" s="1" t="s">
        <v>1498</v>
      </c>
      <c r="C317" s="1" t="s">
        <v>2134</v>
      </c>
      <c r="D317" s="1" t="s">
        <v>113</v>
      </c>
      <c r="E317" s="1" t="s">
        <v>113</v>
      </c>
      <c r="F317" s="1">
        <v>293.49</v>
      </c>
      <c r="G317" s="1">
        <v>8.8</v>
      </c>
      <c r="H317" s="1">
        <v>284.69</v>
      </c>
      <c r="I317" s="3">
        <v>1</v>
      </c>
      <c r="J317" s="1" t="s">
        <v>31</v>
      </c>
      <c r="K317" s="1" t="s">
        <v>25</v>
      </c>
      <c r="L317" s="1" t="s">
        <v>453</v>
      </c>
      <c r="M317" s="1" t="s">
        <v>2132</v>
      </c>
      <c r="N317" s="1" t="s">
        <v>2133</v>
      </c>
      <c r="O317" s="1" t="s">
        <v>1481</v>
      </c>
    </row>
    <row r="318" s="1" customFormat="1" spans="1:15">
      <c r="A318" s="1">
        <v>317</v>
      </c>
      <c r="B318" s="1" t="s">
        <v>1498</v>
      </c>
      <c r="C318" s="1" t="s">
        <v>2135</v>
      </c>
      <c r="D318" s="1" t="s">
        <v>87</v>
      </c>
      <c r="E318" s="1" t="s">
        <v>87</v>
      </c>
      <c r="F318" s="1">
        <v>361.48</v>
      </c>
      <c r="G318" s="1">
        <v>79.02</v>
      </c>
      <c r="H318" s="1">
        <v>282.46</v>
      </c>
      <c r="I318" s="3">
        <v>1</v>
      </c>
      <c r="J318" s="1" t="s">
        <v>31</v>
      </c>
      <c r="K318" s="1" t="s">
        <v>25</v>
      </c>
      <c r="L318" s="1" t="s">
        <v>453</v>
      </c>
      <c r="M318" s="1" t="s">
        <v>2136</v>
      </c>
      <c r="N318" s="1" t="s">
        <v>2137</v>
      </c>
      <c r="O318" s="1" t="s">
        <v>1481</v>
      </c>
    </row>
    <row r="319" s="1" customFormat="1" spans="1:15">
      <c r="A319" s="1">
        <v>318</v>
      </c>
      <c r="B319" s="1" t="s">
        <v>1498</v>
      </c>
      <c r="C319" s="1" t="s">
        <v>2138</v>
      </c>
      <c r="D319" s="1" t="s">
        <v>101</v>
      </c>
      <c r="E319" s="1" t="s">
        <v>101</v>
      </c>
      <c r="F319" s="1">
        <v>1631.9</v>
      </c>
      <c r="G319" s="1">
        <v>48.96</v>
      </c>
      <c r="H319" s="1">
        <v>1582.94</v>
      </c>
      <c r="I319" s="3">
        <v>1</v>
      </c>
      <c r="J319" s="1" t="s">
        <v>31</v>
      </c>
      <c r="K319" s="1" t="s">
        <v>25</v>
      </c>
      <c r="L319" s="1" t="s">
        <v>453</v>
      </c>
      <c r="M319" s="1" t="s">
        <v>2139</v>
      </c>
      <c r="N319" s="1" t="s">
        <v>2140</v>
      </c>
      <c r="O319" s="1" t="s">
        <v>1481</v>
      </c>
    </row>
    <row r="320" s="1" customFormat="1" spans="1:15">
      <c r="A320" s="1">
        <v>319</v>
      </c>
      <c r="B320" s="1" t="s">
        <v>1498</v>
      </c>
      <c r="C320" s="1" t="s">
        <v>2141</v>
      </c>
      <c r="D320" s="1" t="s">
        <v>113</v>
      </c>
      <c r="E320" s="1" t="s">
        <v>113</v>
      </c>
      <c r="F320" s="1">
        <v>292.32</v>
      </c>
      <c r="G320" s="1">
        <v>8.77</v>
      </c>
      <c r="H320" s="1">
        <v>283.55</v>
      </c>
      <c r="I320" s="3">
        <v>1</v>
      </c>
      <c r="J320" s="1" t="s">
        <v>31</v>
      </c>
      <c r="K320" s="1" t="s">
        <v>25</v>
      </c>
      <c r="L320" s="1" t="s">
        <v>453</v>
      </c>
      <c r="M320" s="1" t="s">
        <v>2139</v>
      </c>
      <c r="N320" s="1" t="s">
        <v>2140</v>
      </c>
      <c r="O320" s="1" t="s">
        <v>1481</v>
      </c>
    </row>
    <row r="321" s="1" customFormat="1" spans="1:15">
      <c r="A321" s="1">
        <v>320</v>
      </c>
      <c r="B321" s="1" t="s">
        <v>1498</v>
      </c>
      <c r="C321" s="1" t="s">
        <v>2142</v>
      </c>
      <c r="D321" s="1" t="s">
        <v>87</v>
      </c>
      <c r="E321" s="1" t="s">
        <v>87</v>
      </c>
      <c r="F321" s="1">
        <v>329.29</v>
      </c>
      <c r="G321" s="1">
        <v>98.58</v>
      </c>
      <c r="H321" s="1">
        <v>230.71</v>
      </c>
      <c r="I321" s="3">
        <v>1</v>
      </c>
      <c r="J321" s="1" t="s">
        <v>31</v>
      </c>
      <c r="K321" s="1" t="s">
        <v>25</v>
      </c>
      <c r="L321" s="1" t="s">
        <v>453</v>
      </c>
      <c r="M321" s="1" t="s">
        <v>2139</v>
      </c>
      <c r="N321" s="1" t="s">
        <v>2140</v>
      </c>
      <c r="O321" s="1" t="s">
        <v>1481</v>
      </c>
    </row>
    <row r="322" s="1" customFormat="1" spans="1:15">
      <c r="A322" s="1">
        <v>321</v>
      </c>
      <c r="B322" s="1" t="s">
        <v>1498</v>
      </c>
      <c r="C322" s="1" t="s">
        <v>2143</v>
      </c>
      <c r="D322" s="1" t="s">
        <v>101</v>
      </c>
      <c r="E322" s="1" t="s">
        <v>101</v>
      </c>
      <c r="F322" s="1">
        <v>1631.9</v>
      </c>
      <c r="G322" s="1">
        <v>48.96</v>
      </c>
      <c r="H322" s="1">
        <v>1582.94</v>
      </c>
      <c r="I322" s="3">
        <v>1</v>
      </c>
      <c r="J322" s="1" t="s">
        <v>31</v>
      </c>
      <c r="K322" s="1" t="s">
        <v>25</v>
      </c>
      <c r="L322" s="1" t="s">
        <v>453</v>
      </c>
      <c r="M322" s="1" t="s">
        <v>2144</v>
      </c>
      <c r="N322" s="1" t="s">
        <v>2145</v>
      </c>
      <c r="O322" s="1" t="s">
        <v>1481</v>
      </c>
    </row>
    <row r="323" s="1" customFormat="1" spans="1:15">
      <c r="A323" s="1">
        <v>322</v>
      </c>
      <c r="B323" s="1" t="s">
        <v>1498</v>
      </c>
      <c r="C323" s="1" t="s">
        <v>2146</v>
      </c>
      <c r="D323" s="1" t="s">
        <v>113</v>
      </c>
      <c r="E323" s="1" t="s">
        <v>113</v>
      </c>
      <c r="F323" s="1">
        <v>291.38</v>
      </c>
      <c r="G323" s="1">
        <v>47.99</v>
      </c>
      <c r="H323" s="1">
        <v>243.39</v>
      </c>
      <c r="I323" s="3">
        <v>1</v>
      </c>
      <c r="J323" s="1" t="s">
        <v>31</v>
      </c>
      <c r="K323" s="1" t="s">
        <v>25</v>
      </c>
      <c r="L323" s="1" t="s">
        <v>453</v>
      </c>
      <c r="M323" s="1" t="s">
        <v>2144</v>
      </c>
      <c r="N323" s="1" t="s">
        <v>2145</v>
      </c>
      <c r="O323" s="1" t="s">
        <v>1481</v>
      </c>
    </row>
    <row r="324" s="1" customFormat="1" spans="1:15">
      <c r="A324" s="1">
        <v>323</v>
      </c>
      <c r="B324" s="1" t="s">
        <v>1498</v>
      </c>
      <c r="C324" s="1" t="s">
        <v>2147</v>
      </c>
      <c r="D324" s="1" t="s">
        <v>113</v>
      </c>
      <c r="E324" s="1" t="s">
        <v>113</v>
      </c>
      <c r="F324" s="1">
        <v>318.84</v>
      </c>
      <c r="G324" s="1">
        <v>9.57</v>
      </c>
      <c r="H324" s="1">
        <v>309.27</v>
      </c>
      <c r="I324" s="3">
        <v>1</v>
      </c>
      <c r="J324" s="1" t="s">
        <v>31</v>
      </c>
      <c r="K324" s="1" t="s">
        <v>25</v>
      </c>
      <c r="L324" s="1" t="s">
        <v>453</v>
      </c>
      <c r="M324" s="1" t="s">
        <v>2089</v>
      </c>
      <c r="N324" s="1" t="s">
        <v>2090</v>
      </c>
      <c r="O324" s="1" t="s">
        <v>1481</v>
      </c>
    </row>
    <row r="325" s="1" customFormat="1" spans="1:15">
      <c r="A325" s="1">
        <v>324</v>
      </c>
      <c r="B325" s="1" t="s">
        <v>1498</v>
      </c>
      <c r="C325" s="1" t="s">
        <v>2148</v>
      </c>
      <c r="D325" s="1" t="s">
        <v>87</v>
      </c>
      <c r="E325" s="1" t="s">
        <v>87</v>
      </c>
      <c r="F325" s="1">
        <v>366.48</v>
      </c>
      <c r="G325" s="1">
        <v>104.75</v>
      </c>
      <c r="H325" s="1">
        <v>261.73</v>
      </c>
      <c r="I325" s="3">
        <v>1</v>
      </c>
      <c r="J325" s="1" t="s">
        <v>31</v>
      </c>
      <c r="K325" s="1" t="s">
        <v>25</v>
      </c>
      <c r="L325" s="1" t="s">
        <v>453</v>
      </c>
      <c r="M325" s="1" t="s">
        <v>2149</v>
      </c>
      <c r="N325" s="1" t="s">
        <v>2150</v>
      </c>
      <c r="O325" s="1" t="s">
        <v>1481</v>
      </c>
    </row>
    <row r="326" s="1" customFormat="1" spans="1:15">
      <c r="A326" s="1">
        <v>325</v>
      </c>
      <c r="B326" s="1" t="s">
        <v>1498</v>
      </c>
      <c r="C326" s="1" t="s">
        <v>2151</v>
      </c>
      <c r="D326" s="1" t="s">
        <v>101</v>
      </c>
      <c r="E326" s="1" t="s">
        <v>101</v>
      </c>
      <c r="F326" s="1">
        <v>1631.9</v>
      </c>
      <c r="G326" s="1">
        <v>48.96</v>
      </c>
      <c r="H326" s="1">
        <v>1582.94</v>
      </c>
      <c r="I326" s="3">
        <v>1</v>
      </c>
      <c r="J326" s="1" t="s">
        <v>31</v>
      </c>
      <c r="K326" s="1" t="s">
        <v>25</v>
      </c>
      <c r="L326" s="1" t="s">
        <v>453</v>
      </c>
      <c r="M326" s="1" t="s">
        <v>2149</v>
      </c>
      <c r="N326" s="1" t="s">
        <v>2150</v>
      </c>
      <c r="O326" s="1" t="s">
        <v>1481</v>
      </c>
    </row>
    <row r="327" s="1" customFormat="1" spans="1:15">
      <c r="A327" s="1">
        <v>326</v>
      </c>
      <c r="B327" s="1" t="s">
        <v>1498</v>
      </c>
      <c r="C327" s="1" t="s">
        <v>2152</v>
      </c>
      <c r="D327" s="1" t="s">
        <v>113</v>
      </c>
      <c r="E327" s="1" t="s">
        <v>113</v>
      </c>
      <c r="F327" s="1">
        <v>292.32</v>
      </c>
      <c r="G327" s="1">
        <v>8.77</v>
      </c>
      <c r="H327" s="1">
        <v>283.55</v>
      </c>
      <c r="I327" s="3">
        <v>1</v>
      </c>
      <c r="J327" s="1" t="s">
        <v>31</v>
      </c>
      <c r="K327" s="1" t="s">
        <v>25</v>
      </c>
      <c r="L327" s="1" t="s">
        <v>453</v>
      </c>
      <c r="M327" s="1" t="s">
        <v>2149</v>
      </c>
      <c r="N327" s="1" t="s">
        <v>2150</v>
      </c>
      <c r="O327" s="1" t="s">
        <v>1481</v>
      </c>
    </row>
    <row r="328" s="1" customFormat="1" spans="1:15">
      <c r="A328" s="1">
        <v>327</v>
      </c>
      <c r="B328" s="1" t="s">
        <v>1498</v>
      </c>
      <c r="C328" s="1" t="s">
        <v>2153</v>
      </c>
      <c r="D328" s="1" t="s">
        <v>101</v>
      </c>
      <c r="E328" s="1" t="s">
        <v>101</v>
      </c>
      <c r="F328" s="1">
        <v>1636.79</v>
      </c>
      <c r="G328" s="1">
        <v>49.1</v>
      </c>
      <c r="H328" s="1">
        <v>1587.69</v>
      </c>
      <c r="I328" s="3">
        <v>1</v>
      </c>
      <c r="J328" s="1" t="s">
        <v>31</v>
      </c>
      <c r="K328" s="1" t="s">
        <v>25</v>
      </c>
      <c r="L328" s="1" t="s">
        <v>453</v>
      </c>
      <c r="M328" s="1" t="s">
        <v>2082</v>
      </c>
      <c r="N328" s="1" t="s">
        <v>2083</v>
      </c>
      <c r="O328" s="1" t="s">
        <v>1481</v>
      </c>
    </row>
    <row r="329" s="1" customFormat="1" spans="1:15">
      <c r="A329" s="1">
        <v>328</v>
      </c>
      <c r="B329" s="1" t="s">
        <v>1498</v>
      </c>
      <c r="C329" s="1" t="s">
        <v>2154</v>
      </c>
      <c r="D329" s="1" t="s">
        <v>87</v>
      </c>
      <c r="E329" s="1" t="s">
        <v>87</v>
      </c>
      <c r="F329" s="1">
        <v>326.11</v>
      </c>
      <c r="G329" s="1">
        <v>18.57</v>
      </c>
      <c r="H329" s="1">
        <v>307.54</v>
      </c>
      <c r="I329" s="3">
        <v>1</v>
      </c>
      <c r="J329" s="1" t="s">
        <v>31</v>
      </c>
      <c r="K329" s="1" t="s">
        <v>25</v>
      </c>
      <c r="L329" s="1" t="s">
        <v>453</v>
      </c>
      <c r="M329" s="1" t="s">
        <v>2082</v>
      </c>
      <c r="N329" s="1" t="s">
        <v>2083</v>
      </c>
      <c r="O329" s="1" t="s">
        <v>1481</v>
      </c>
    </row>
    <row r="330" s="1" customFormat="1" spans="1:15">
      <c r="A330" s="1">
        <v>329</v>
      </c>
      <c r="B330" s="1" t="s">
        <v>1498</v>
      </c>
      <c r="C330" s="1" t="s">
        <v>2155</v>
      </c>
      <c r="D330" s="1" t="s">
        <v>113</v>
      </c>
      <c r="E330" s="1" t="s">
        <v>113</v>
      </c>
      <c r="F330" s="1">
        <v>292.32</v>
      </c>
      <c r="G330" s="1">
        <v>8.77</v>
      </c>
      <c r="H330" s="1">
        <v>283.55</v>
      </c>
      <c r="I330" s="3">
        <v>1</v>
      </c>
      <c r="J330" s="1" t="s">
        <v>31</v>
      </c>
      <c r="K330" s="1" t="s">
        <v>25</v>
      </c>
      <c r="L330" s="1" t="s">
        <v>453</v>
      </c>
      <c r="M330" s="1" t="s">
        <v>2156</v>
      </c>
      <c r="N330" s="1" t="s">
        <v>2157</v>
      </c>
      <c r="O330" s="1" t="s">
        <v>1481</v>
      </c>
    </row>
    <row r="331" s="1" customFormat="1" spans="1:15">
      <c r="A331" s="1">
        <v>330</v>
      </c>
      <c r="B331" s="1" t="s">
        <v>1498</v>
      </c>
      <c r="C331" s="1" t="s">
        <v>2158</v>
      </c>
      <c r="D331" s="1" t="s">
        <v>101</v>
      </c>
      <c r="E331" s="1" t="s">
        <v>101</v>
      </c>
      <c r="F331" s="1">
        <v>1631.9</v>
      </c>
      <c r="G331" s="1">
        <v>48.96</v>
      </c>
      <c r="H331" s="1">
        <v>1582.94</v>
      </c>
      <c r="I331" s="3">
        <v>1</v>
      </c>
      <c r="J331" s="1" t="s">
        <v>31</v>
      </c>
      <c r="K331" s="1" t="s">
        <v>25</v>
      </c>
      <c r="L331" s="1" t="s">
        <v>453</v>
      </c>
      <c r="M331" s="1" t="s">
        <v>2159</v>
      </c>
      <c r="N331" s="1" t="s">
        <v>2160</v>
      </c>
      <c r="O331" s="1" t="s">
        <v>1481</v>
      </c>
    </row>
    <row r="332" s="1" customFormat="1" spans="1:15">
      <c r="A332" s="1">
        <v>331</v>
      </c>
      <c r="B332" s="1" t="s">
        <v>1498</v>
      </c>
      <c r="C332" s="1" t="s">
        <v>2161</v>
      </c>
      <c r="D332" s="1" t="s">
        <v>113</v>
      </c>
      <c r="E332" s="1" t="s">
        <v>113</v>
      </c>
      <c r="F332" s="1">
        <v>294.82</v>
      </c>
      <c r="G332" s="1">
        <v>8.84</v>
      </c>
      <c r="H332" s="1">
        <v>285.98</v>
      </c>
      <c r="I332" s="3">
        <v>1</v>
      </c>
      <c r="J332" s="1" t="s">
        <v>31</v>
      </c>
      <c r="K332" s="1" t="s">
        <v>25</v>
      </c>
      <c r="L332" s="1" t="s">
        <v>453</v>
      </c>
      <c r="M332" s="1" t="s">
        <v>2159</v>
      </c>
      <c r="N332" s="1" t="s">
        <v>2160</v>
      </c>
      <c r="O332" s="1" t="s">
        <v>1481</v>
      </c>
    </row>
    <row r="333" s="1" customFormat="1" spans="1:15">
      <c r="A333" s="1">
        <v>332</v>
      </c>
      <c r="B333" s="1" t="s">
        <v>1498</v>
      </c>
      <c r="C333" s="1" t="s">
        <v>2162</v>
      </c>
      <c r="D333" s="1" t="s">
        <v>101</v>
      </c>
      <c r="E333" s="1" t="s">
        <v>101</v>
      </c>
      <c r="F333" s="1">
        <v>1636.79</v>
      </c>
      <c r="G333" s="1">
        <v>49.1</v>
      </c>
      <c r="H333" s="1">
        <v>1587.69</v>
      </c>
      <c r="I333" s="3">
        <v>1</v>
      </c>
      <c r="J333" s="1" t="s">
        <v>31</v>
      </c>
      <c r="K333" s="1" t="s">
        <v>25</v>
      </c>
      <c r="L333" s="1" t="s">
        <v>453</v>
      </c>
      <c r="M333" s="1" t="s">
        <v>2163</v>
      </c>
      <c r="N333" s="1" t="s">
        <v>2164</v>
      </c>
      <c r="O333" s="1" t="s">
        <v>1481</v>
      </c>
    </row>
    <row r="334" s="1" customFormat="1" spans="1:15">
      <c r="A334" s="1">
        <v>333</v>
      </c>
      <c r="B334" s="1" t="s">
        <v>1498</v>
      </c>
      <c r="C334" s="1" t="s">
        <v>2165</v>
      </c>
      <c r="D334" s="1" t="s">
        <v>113</v>
      </c>
      <c r="E334" s="1" t="s">
        <v>113</v>
      </c>
      <c r="F334" s="1">
        <v>290.99</v>
      </c>
      <c r="G334" s="1">
        <v>40.11</v>
      </c>
      <c r="H334" s="1">
        <v>250.88</v>
      </c>
      <c r="I334" s="3">
        <v>1</v>
      </c>
      <c r="J334" s="1" t="s">
        <v>31</v>
      </c>
      <c r="K334" s="1" t="s">
        <v>25</v>
      </c>
      <c r="L334" s="1" t="s">
        <v>453</v>
      </c>
      <c r="M334" s="1" t="s">
        <v>2163</v>
      </c>
      <c r="N334" s="1" t="s">
        <v>2164</v>
      </c>
      <c r="O334" s="1" t="s">
        <v>1481</v>
      </c>
    </row>
    <row r="335" s="1" customFormat="1" spans="1:15">
      <c r="A335" s="1">
        <v>334</v>
      </c>
      <c r="B335" s="1" t="s">
        <v>1498</v>
      </c>
      <c r="C335" s="1" t="s">
        <v>2166</v>
      </c>
      <c r="D335" s="1" t="s">
        <v>113</v>
      </c>
      <c r="E335" s="1" t="s">
        <v>113</v>
      </c>
      <c r="F335" s="1">
        <v>294.82</v>
      </c>
      <c r="G335" s="1">
        <v>8.84</v>
      </c>
      <c r="H335" s="1">
        <v>285.98</v>
      </c>
      <c r="I335" s="3">
        <v>1</v>
      </c>
      <c r="J335" s="1" t="s">
        <v>31</v>
      </c>
      <c r="K335" s="1" t="s">
        <v>25</v>
      </c>
      <c r="L335" s="1" t="s">
        <v>453</v>
      </c>
      <c r="M335" s="1" t="s">
        <v>2167</v>
      </c>
      <c r="N335" s="1" t="s">
        <v>2168</v>
      </c>
      <c r="O335" s="1" t="s">
        <v>1481</v>
      </c>
    </row>
    <row r="336" s="1" customFormat="1" spans="1:15">
      <c r="A336" s="1">
        <v>335</v>
      </c>
      <c r="B336" s="1" t="s">
        <v>1498</v>
      </c>
      <c r="C336" s="1" t="s">
        <v>2169</v>
      </c>
      <c r="D336" s="1" t="s">
        <v>101</v>
      </c>
      <c r="E336" s="1" t="s">
        <v>101</v>
      </c>
      <c r="F336" s="1">
        <v>1636.79</v>
      </c>
      <c r="G336" s="1">
        <v>49.1</v>
      </c>
      <c r="H336" s="1">
        <v>1587.69</v>
      </c>
      <c r="I336" s="3">
        <v>1</v>
      </c>
      <c r="J336" s="1" t="s">
        <v>31</v>
      </c>
      <c r="K336" s="1" t="s">
        <v>25</v>
      </c>
      <c r="L336" s="1" t="s">
        <v>453</v>
      </c>
      <c r="M336" s="1" t="s">
        <v>2170</v>
      </c>
      <c r="N336" s="1" t="s">
        <v>2171</v>
      </c>
      <c r="O336" s="1" t="s">
        <v>1481</v>
      </c>
    </row>
    <row r="337" s="1" customFormat="1" spans="1:15">
      <c r="A337" s="1">
        <v>336</v>
      </c>
      <c r="B337" s="1" t="s">
        <v>1498</v>
      </c>
      <c r="C337" s="1" t="s">
        <v>2172</v>
      </c>
      <c r="D337" s="1" t="s">
        <v>101</v>
      </c>
      <c r="E337" s="1" t="s">
        <v>101</v>
      </c>
      <c r="F337" s="1">
        <v>2432.31</v>
      </c>
      <c r="G337" s="1">
        <v>72.97</v>
      </c>
      <c r="H337" s="1">
        <v>2359.34</v>
      </c>
      <c r="I337" s="3">
        <v>1</v>
      </c>
      <c r="J337" s="1" t="s">
        <v>31</v>
      </c>
      <c r="K337" s="1" t="s">
        <v>25</v>
      </c>
      <c r="L337" s="1" t="s">
        <v>453</v>
      </c>
      <c r="M337" s="1" t="s">
        <v>2173</v>
      </c>
      <c r="N337" s="1" t="s">
        <v>2174</v>
      </c>
      <c r="O337" s="1" t="s">
        <v>1481</v>
      </c>
    </row>
    <row r="338" s="1" customFormat="1" spans="1:15">
      <c r="A338" s="1">
        <v>337</v>
      </c>
      <c r="B338" s="1" t="s">
        <v>1498</v>
      </c>
      <c r="C338" s="1" t="s">
        <v>2175</v>
      </c>
      <c r="D338" s="1" t="s">
        <v>113</v>
      </c>
      <c r="E338" s="1" t="s">
        <v>113</v>
      </c>
      <c r="F338" s="1">
        <v>294.82</v>
      </c>
      <c r="G338" s="1">
        <v>8.84</v>
      </c>
      <c r="H338" s="1">
        <v>285.98</v>
      </c>
      <c r="I338" s="3">
        <v>1</v>
      </c>
      <c r="J338" s="1" t="s">
        <v>31</v>
      </c>
      <c r="K338" s="1" t="s">
        <v>25</v>
      </c>
      <c r="L338" s="1" t="s">
        <v>453</v>
      </c>
      <c r="M338" s="1" t="s">
        <v>2176</v>
      </c>
      <c r="N338" s="1" t="s">
        <v>2177</v>
      </c>
      <c r="O338" s="1" t="s">
        <v>1481</v>
      </c>
    </row>
    <row r="339" s="1" customFormat="1" spans="1:15">
      <c r="A339" s="1">
        <v>338</v>
      </c>
      <c r="B339" s="1" t="s">
        <v>1498</v>
      </c>
      <c r="C339" s="1" t="s">
        <v>2178</v>
      </c>
      <c r="D339" s="1" t="s">
        <v>113</v>
      </c>
      <c r="E339" s="1" t="s">
        <v>113</v>
      </c>
      <c r="F339" s="1">
        <v>294.82</v>
      </c>
      <c r="G339" s="1">
        <v>8.84</v>
      </c>
      <c r="H339" s="1">
        <v>285.98</v>
      </c>
      <c r="I339" s="3">
        <v>1</v>
      </c>
      <c r="J339" s="1" t="s">
        <v>31</v>
      </c>
      <c r="K339" s="1" t="s">
        <v>25</v>
      </c>
      <c r="L339" s="1" t="s">
        <v>453</v>
      </c>
      <c r="M339" s="1" t="s">
        <v>2179</v>
      </c>
      <c r="N339" s="1" t="s">
        <v>2180</v>
      </c>
      <c r="O339" s="1" t="s">
        <v>1481</v>
      </c>
    </row>
    <row r="340" s="1" customFormat="1" spans="1:15">
      <c r="A340" s="1">
        <v>339</v>
      </c>
      <c r="B340" s="1" t="s">
        <v>1498</v>
      </c>
      <c r="C340" s="1" t="s">
        <v>2181</v>
      </c>
      <c r="D340" s="1" t="s">
        <v>113</v>
      </c>
      <c r="E340" s="1" t="s">
        <v>113</v>
      </c>
      <c r="F340" s="1">
        <v>291.38</v>
      </c>
      <c r="G340" s="1">
        <v>44.06</v>
      </c>
      <c r="H340" s="1">
        <v>247.32</v>
      </c>
      <c r="I340" s="3">
        <v>1</v>
      </c>
      <c r="J340" s="1" t="s">
        <v>31</v>
      </c>
      <c r="K340" s="1" t="s">
        <v>25</v>
      </c>
      <c r="L340" s="1" t="s">
        <v>453</v>
      </c>
      <c r="M340" s="1" t="s">
        <v>2182</v>
      </c>
      <c r="N340" s="1" t="s">
        <v>2183</v>
      </c>
      <c r="O340" s="1" t="s">
        <v>1481</v>
      </c>
    </row>
    <row r="341" s="1" customFormat="1" spans="1:15">
      <c r="A341" s="1">
        <v>340</v>
      </c>
      <c r="B341" s="1" t="s">
        <v>1498</v>
      </c>
      <c r="C341" s="1" t="s">
        <v>2184</v>
      </c>
      <c r="D341" s="1" t="s">
        <v>113</v>
      </c>
      <c r="E341" s="1" t="s">
        <v>113</v>
      </c>
      <c r="F341" s="1">
        <v>317.48</v>
      </c>
      <c r="G341" s="1">
        <v>9.52</v>
      </c>
      <c r="H341" s="1">
        <v>307.96</v>
      </c>
      <c r="I341" s="3">
        <v>1</v>
      </c>
      <c r="J341" s="1" t="s">
        <v>31</v>
      </c>
      <c r="K341" s="1" t="s">
        <v>25</v>
      </c>
      <c r="L341" s="1" t="s">
        <v>453</v>
      </c>
      <c r="M341" s="1" t="s">
        <v>2185</v>
      </c>
      <c r="N341" s="1" t="s">
        <v>2186</v>
      </c>
      <c r="O341" s="1" t="s">
        <v>1481</v>
      </c>
    </row>
    <row r="342" s="1" customFormat="1" spans="1:15">
      <c r="A342" s="1">
        <v>341</v>
      </c>
      <c r="B342" s="1" t="s">
        <v>1498</v>
      </c>
      <c r="C342" s="1" t="s">
        <v>2187</v>
      </c>
      <c r="D342" s="1" t="s">
        <v>113</v>
      </c>
      <c r="E342" s="1" t="s">
        <v>113</v>
      </c>
      <c r="F342" s="1">
        <v>294.82</v>
      </c>
      <c r="G342" s="1">
        <v>8.84</v>
      </c>
      <c r="H342" s="1">
        <v>285.98</v>
      </c>
      <c r="I342" s="3">
        <v>1</v>
      </c>
      <c r="J342" s="1" t="s">
        <v>31</v>
      </c>
      <c r="K342" s="1" t="s">
        <v>25</v>
      </c>
      <c r="L342" s="1" t="s">
        <v>453</v>
      </c>
      <c r="M342" s="1" t="s">
        <v>2188</v>
      </c>
      <c r="N342" s="1" t="s">
        <v>2189</v>
      </c>
      <c r="O342" s="1" t="s">
        <v>1481</v>
      </c>
    </row>
    <row r="343" s="1" customFormat="1" spans="1:15">
      <c r="A343" s="1">
        <v>342</v>
      </c>
      <c r="B343" s="1" t="s">
        <v>1498</v>
      </c>
      <c r="C343" s="1" t="s">
        <v>2190</v>
      </c>
      <c r="D343" s="1" t="s">
        <v>113</v>
      </c>
      <c r="E343" s="1" t="s">
        <v>113</v>
      </c>
      <c r="F343" s="1">
        <v>94.79</v>
      </c>
      <c r="G343" s="1">
        <v>2.84</v>
      </c>
      <c r="H343" s="1">
        <v>91.95</v>
      </c>
      <c r="I343" s="3">
        <v>1</v>
      </c>
      <c r="J343" s="1" t="s">
        <v>31</v>
      </c>
      <c r="K343" s="1" t="s">
        <v>25</v>
      </c>
      <c r="L343" s="1" t="s">
        <v>453</v>
      </c>
      <c r="M343" s="1" t="s">
        <v>2191</v>
      </c>
      <c r="N343" s="1" t="s">
        <v>2192</v>
      </c>
      <c r="O343" s="1" t="s">
        <v>1481</v>
      </c>
    </row>
    <row r="344" s="1" customFormat="1" spans="1:15">
      <c r="A344" s="1">
        <v>343</v>
      </c>
      <c r="B344" s="1" t="s">
        <v>1498</v>
      </c>
      <c r="C344" s="1" t="s">
        <v>2193</v>
      </c>
      <c r="D344" s="1" t="s">
        <v>101</v>
      </c>
      <c r="E344" s="1" t="s">
        <v>101</v>
      </c>
      <c r="F344" s="1">
        <v>1631.9</v>
      </c>
      <c r="G344" s="1">
        <v>48.96</v>
      </c>
      <c r="H344" s="1">
        <v>1582.94</v>
      </c>
      <c r="I344" s="3">
        <v>1</v>
      </c>
      <c r="J344" s="1" t="s">
        <v>31</v>
      </c>
      <c r="K344" s="1" t="s">
        <v>25</v>
      </c>
      <c r="L344" s="1" t="s">
        <v>453</v>
      </c>
      <c r="M344" s="1" t="s">
        <v>2194</v>
      </c>
      <c r="N344" s="1" t="s">
        <v>2195</v>
      </c>
      <c r="O344" s="1" t="s">
        <v>1481</v>
      </c>
    </row>
    <row r="345" s="1" customFormat="1" spans="1:15">
      <c r="A345" s="1">
        <v>344</v>
      </c>
      <c r="B345" s="1" t="s">
        <v>25</v>
      </c>
      <c r="C345" s="1" t="s">
        <v>2196</v>
      </c>
      <c r="D345" s="1" t="s">
        <v>93</v>
      </c>
      <c r="E345" s="1" t="s">
        <v>93</v>
      </c>
      <c r="F345" s="1" t="s">
        <v>25</v>
      </c>
      <c r="G345" s="1" t="s">
        <v>25</v>
      </c>
      <c r="H345" s="1" t="s">
        <v>25</v>
      </c>
      <c r="I345" s="3">
        <v>1</v>
      </c>
      <c r="J345" s="1" t="s">
        <v>31</v>
      </c>
      <c r="K345" s="1" t="s">
        <v>25</v>
      </c>
      <c r="L345" s="1" t="s">
        <v>453</v>
      </c>
      <c r="M345" s="1" t="s">
        <v>2197</v>
      </c>
      <c r="N345" s="1" t="s">
        <v>2198</v>
      </c>
      <c r="O345" s="1" t="s">
        <v>1433</v>
      </c>
    </row>
    <row r="346" s="1" customFormat="1" spans="1:15">
      <c r="A346" s="1">
        <v>345</v>
      </c>
      <c r="B346" s="1" t="s">
        <v>25</v>
      </c>
      <c r="C346" s="1" t="s">
        <v>2199</v>
      </c>
      <c r="D346" s="1" t="s">
        <v>93</v>
      </c>
      <c r="E346" s="1" t="s">
        <v>93</v>
      </c>
      <c r="F346" s="1" t="s">
        <v>25</v>
      </c>
      <c r="G346" s="1" t="s">
        <v>25</v>
      </c>
      <c r="H346" s="1" t="s">
        <v>25</v>
      </c>
      <c r="I346" s="3">
        <v>1</v>
      </c>
      <c r="J346" s="1" t="s">
        <v>31</v>
      </c>
      <c r="K346" s="1" t="s">
        <v>25</v>
      </c>
      <c r="L346" s="1" t="s">
        <v>453</v>
      </c>
      <c r="M346" s="1" t="s">
        <v>2197</v>
      </c>
      <c r="N346" s="1" t="s">
        <v>2198</v>
      </c>
      <c r="O346" s="1" t="s">
        <v>1433</v>
      </c>
    </row>
    <row r="347" s="1" customFormat="1" spans="1:15">
      <c r="A347" s="1">
        <v>346</v>
      </c>
      <c r="B347" s="1" t="s">
        <v>25</v>
      </c>
      <c r="C347" s="1" t="s">
        <v>2200</v>
      </c>
      <c r="D347" s="1" t="s">
        <v>93</v>
      </c>
      <c r="E347" s="1" t="s">
        <v>93</v>
      </c>
      <c r="F347" s="1" t="s">
        <v>25</v>
      </c>
      <c r="G347" s="1" t="s">
        <v>25</v>
      </c>
      <c r="H347" s="1" t="s">
        <v>25</v>
      </c>
      <c r="I347" s="3">
        <v>1</v>
      </c>
      <c r="J347" s="1" t="s">
        <v>31</v>
      </c>
      <c r="K347" s="1" t="s">
        <v>25</v>
      </c>
      <c r="L347" s="1" t="s">
        <v>453</v>
      </c>
      <c r="M347" s="1" t="s">
        <v>2201</v>
      </c>
      <c r="N347" s="1" t="s">
        <v>2202</v>
      </c>
      <c r="O347" s="1" t="s">
        <v>1433</v>
      </c>
    </row>
    <row r="348" s="1" customFormat="1" spans="1:15">
      <c r="A348" s="1">
        <v>347</v>
      </c>
      <c r="B348" s="1" t="s">
        <v>25</v>
      </c>
      <c r="C348" s="1" t="s">
        <v>2203</v>
      </c>
      <c r="D348" s="1" t="s">
        <v>93</v>
      </c>
      <c r="E348" s="1" t="s">
        <v>93</v>
      </c>
      <c r="F348" s="1" t="s">
        <v>25</v>
      </c>
      <c r="G348" s="1" t="s">
        <v>25</v>
      </c>
      <c r="H348" s="1" t="s">
        <v>25</v>
      </c>
      <c r="I348" s="3">
        <v>1</v>
      </c>
      <c r="J348" s="1" t="s">
        <v>31</v>
      </c>
      <c r="K348" s="1" t="s">
        <v>25</v>
      </c>
      <c r="L348" s="1" t="s">
        <v>453</v>
      </c>
      <c r="M348" s="1" t="s">
        <v>2201</v>
      </c>
      <c r="N348" s="1" t="s">
        <v>2202</v>
      </c>
      <c r="O348" s="1" t="s">
        <v>1433</v>
      </c>
    </row>
    <row r="349" s="1" customFormat="1" spans="1:15">
      <c r="A349" s="1">
        <v>348</v>
      </c>
      <c r="B349" s="1" t="s">
        <v>25</v>
      </c>
      <c r="C349" s="1" t="s">
        <v>2204</v>
      </c>
      <c r="D349" s="1" t="s">
        <v>109</v>
      </c>
      <c r="E349" s="1" t="s">
        <v>109</v>
      </c>
      <c r="F349" s="1" t="s">
        <v>25</v>
      </c>
      <c r="G349" s="1" t="s">
        <v>25</v>
      </c>
      <c r="H349" s="1" t="s">
        <v>25</v>
      </c>
      <c r="I349" s="3">
        <v>1</v>
      </c>
      <c r="J349" s="1" t="s">
        <v>31</v>
      </c>
      <c r="K349" s="1" t="s">
        <v>25</v>
      </c>
      <c r="L349" s="1" t="s">
        <v>453</v>
      </c>
      <c r="M349" s="1" t="s">
        <v>2197</v>
      </c>
      <c r="N349" s="1" t="s">
        <v>2198</v>
      </c>
      <c r="O349" s="1" t="s">
        <v>1433</v>
      </c>
    </row>
    <row r="350" s="1" customFormat="1" spans="1:15">
      <c r="A350" s="1">
        <v>349</v>
      </c>
      <c r="B350" s="1" t="s">
        <v>25</v>
      </c>
      <c r="C350" s="1" t="s">
        <v>2205</v>
      </c>
      <c r="D350" s="1" t="s">
        <v>109</v>
      </c>
      <c r="E350" s="1" t="s">
        <v>109</v>
      </c>
      <c r="F350" s="1" t="s">
        <v>25</v>
      </c>
      <c r="G350" s="1" t="s">
        <v>25</v>
      </c>
      <c r="H350" s="1" t="s">
        <v>25</v>
      </c>
      <c r="I350" s="3">
        <v>1</v>
      </c>
      <c r="J350" s="1" t="s">
        <v>31</v>
      </c>
      <c r="K350" s="1" t="s">
        <v>25</v>
      </c>
      <c r="L350" s="1" t="s">
        <v>453</v>
      </c>
      <c r="M350" s="1" t="s">
        <v>2201</v>
      </c>
      <c r="N350" s="1" t="s">
        <v>2202</v>
      </c>
      <c r="O350" s="1" t="s">
        <v>1433</v>
      </c>
    </row>
    <row r="351" s="1" customFormat="1" spans="1:15">
      <c r="A351" s="1">
        <v>350</v>
      </c>
      <c r="B351" s="1" t="s">
        <v>25</v>
      </c>
      <c r="C351" s="1" t="s">
        <v>2206</v>
      </c>
      <c r="D351" s="1" t="s">
        <v>93</v>
      </c>
      <c r="E351" s="1" t="s">
        <v>93</v>
      </c>
      <c r="F351" s="1" t="s">
        <v>25</v>
      </c>
      <c r="G351" s="1" t="s">
        <v>25</v>
      </c>
      <c r="H351" s="1" t="s">
        <v>25</v>
      </c>
      <c r="I351" s="3">
        <v>1</v>
      </c>
      <c r="J351" s="1" t="s">
        <v>31</v>
      </c>
      <c r="K351" s="1" t="s">
        <v>25</v>
      </c>
      <c r="L351" s="1" t="s">
        <v>453</v>
      </c>
      <c r="M351" s="1" t="s">
        <v>1905</v>
      </c>
      <c r="N351" s="1" t="s">
        <v>1906</v>
      </c>
      <c r="O351" s="1" t="s">
        <v>1433</v>
      </c>
    </row>
    <row r="352" s="1" customFormat="1" spans="1:15">
      <c r="A352" s="1">
        <v>351</v>
      </c>
      <c r="B352" s="1" t="s">
        <v>25</v>
      </c>
      <c r="C352" s="1" t="s">
        <v>2207</v>
      </c>
      <c r="D352" s="1" t="s">
        <v>93</v>
      </c>
      <c r="E352" s="1" t="s">
        <v>93</v>
      </c>
      <c r="F352" s="1" t="s">
        <v>25</v>
      </c>
      <c r="G352" s="1" t="s">
        <v>25</v>
      </c>
      <c r="H352" s="1" t="s">
        <v>25</v>
      </c>
      <c r="I352" s="3">
        <v>1</v>
      </c>
      <c r="J352" s="1" t="s">
        <v>31</v>
      </c>
      <c r="K352" s="1" t="s">
        <v>25</v>
      </c>
      <c r="L352" s="1" t="s">
        <v>453</v>
      </c>
      <c r="M352" s="1" t="s">
        <v>1905</v>
      </c>
      <c r="N352" s="1" t="s">
        <v>1906</v>
      </c>
      <c r="O352" s="1" t="s">
        <v>1433</v>
      </c>
    </row>
    <row r="353" s="1" customFormat="1" spans="1:15">
      <c r="A353" s="1">
        <v>352</v>
      </c>
      <c r="B353" s="1" t="s">
        <v>25</v>
      </c>
      <c r="C353" s="1" t="s">
        <v>2208</v>
      </c>
      <c r="D353" s="1" t="s">
        <v>93</v>
      </c>
      <c r="E353" s="1" t="s">
        <v>93</v>
      </c>
      <c r="F353" s="1" t="s">
        <v>25</v>
      </c>
      <c r="G353" s="1" t="s">
        <v>25</v>
      </c>
      <c r="H353" s="1" t="s">
        <v>25</v>
      </c>
      <c r="I353" s="3">
        <v>1</v>
      </c>
      <c r="J353" s="1" t="s">
        <v>31</v>
      </c>
      <c r="K353" s="1" t="s">
        <v>25</v>
      </c>
      <c r="L353" s="1" t="s">
        <v>453</v>
      </c>
      <c r="M353" s="1" t="s">
        <v>1905</v>
      </c>
      <c r="N353" s="1" t="s">
        <v>1906</v>
      </c>
      <c r="O353" s="1" t="s">
        <v>1433</v>
      </c>
    </row>
    <row r="354" s="1" customFormat="1" spans="1:15">
      <c r="A354" s="1">
        <v>353</v>
      </c>
      <c r="B354" s="1" t="s">
        <v>25</v>
      </c>
      <c r="C354" s="1" t="s">
        <v>2209</v>
      </c>
      <c r="D354" s="1" t="s">
        <v>93</v>
      </c>
      <c r="E354" s="1" t="s">
        <v>93</v>
      </c>
      <c r="F354" s="1" t="s">
        <v>25</v>
      </c>
      <c r="G354" s="1" t="s">
        <v>25</v>
      </c>
      <c r="H354" s="1" t="s">
        <v>25</v>
      </c>
      <c r="I354" s="3">
        <v>1</v>
      </c>
      <c r="J354" s="1" t="s">
        <v>31</v>
      </c>
      <c r="K354" s="1" t="s">
        <v>25</v>
      </c>
      <c r="L354" s="1" t="s">
        <v>453</v>
      </c>
      <c r="M354" s="1" t="s">
        <v>1947</v>
      </c>
      <c r="N354" s="1" t="s">
        <v>1948</v>
      </c>
      <c r="O354" s="1" t="s">
        <v>1433</v>
      </c>
    </row>
    <row r="355" s="1" customFormat="1" spans="1:15">
      <c r="A355" s="1">
        <v>354</v>
      </c>
      <c r="B355" s="1" t="s">
        <v>25</v>
      </c>
      <c r="C355" s="1" t="s">
        <v>2210</v>
      </c>
      <c r="D355" s="1" t="s">
        <v>93</v>
      </c>
      <c r="E355" s="1" t="s">
        <v>93</v>
      </c>
      <c r="F355" s="1" t="s">
        <v>25</v>
      </c>
      <c r="G355" s="1" t="s">
        <v>25</v>
      </c>
      <c r="H355" s="1" t="s">
        <v>25</v>
      </c>
      <c r="I355" s="3">
        <v>1</v>
      </c>
      <c r="J355" s="1" t="s">
        <v>31</v>
      </c>
      <c r="K355" s="1" t="s">
        <v>25</v>
      </c>
      <c r="L355" s="1" t="s">
        <v>453</v>
      </c>
      <c r="M355" s="1" t="s">
        <v>1947</v>
      </c>
      <c r="N355" s="1" t="s">
        <v>1948</v>
      </c>
      <c r="O355" s="1" t="s">
        <v>1433</v>
      </c>
    </row>
    <row r="356" s="1" customFormat="1" spans="1:15">
      <c r="A356" s="1">
        <v>355</v>
      </c>
      <c r="B356" s="1" t="s">
        <v>25</v>
      </c>
      <c r="C356" s="1" t="s">
        <v>2211</v>
      </c>
      <c r="D356" s="1" t="s">
        <v>93</v>
      </c>
      <c r="E356" s="1" t="s">
        <v>93</v>
      </c>
      <c r="F356" s="1" t="s">
        <v>25</v>
      </c>
      <c r="G356" s="1" t="s">
        <v>25</v>
      </c>
      <c r="H356" s="1" t="s">
        <v>25</v>
      </c>
      <c r="I356" s="3">
        <v>1</v>
      </c>
      <c r="J356" s="1" t="s">
        <v>31</v>
      </c>
      <c r="K356" s="1" t="s">
        <v>25</v>
      </c>
      <c r="L356" s="1" t="s">
        <v>453</v>
      </c>
      <c r="M356" s="1" t="s">
        <v>1918</v>
      </c>
      <c r="N356" s="1" t="s">
        <v>1919</v>
      </c>
      <c r="O356" s="1" t="s">
        <v>1433</v>
      </c>
    </row>
    <row r="357" s="1" customFormat="1" spans="1:15">
      <c r="A357" s="1">
        <v>356</v>
      </c>
      <c r="B357" s="1" t="s">
        <v>25</v>
      </c>
      <c r="C357" s="1" t="s">
        <v>2212</v>
      </c>
      <c r="D357" s="1" t="s">
        <v>93</v>
      </c>
      <c r="E357" s="1" t="s">
        <v>93</v>
      </c>
      <c r="F357" s="1" t="s">
        <v>25</v>
      </c>
      <c r="G357" s="1" t="s">
        <v>25</v>
      </c>
      <c r="H357" s="1" t="s">
        <v>25</v>
      </c>
      <c r="I357" s="3">
        <v>1</v>
      </c>
      <c r="J357" s="1" t="s">
        <v>31</v>
      </c>
      <c r="K357" s="1" t="s">
        <v>25</v>
      </c>
      <c r="L357" s="1" t="s">
        <v>453</v>
      </c>
      <c r="M357" s="1" t="s">
        <v>1918</v>
      </c>
      <c r="N357" s="1" t="s">
        <v>1919</v>
      </c>
      <c r="O357" s="1" t="s">
        <v>1433</v>
      </c>
    </row>
    <row r="358" s="1" customFormat="1" spans="1:15">
      <c r="A358" s="1">
        <v>357</v>
      </c>
      <c r="B358" s="1" t="s">
        <v>25</v>
      </c>
      <c r="C358" s="1" t="s">
        <v>2213</v>
      </c>
      <c r="D358" s="1" t="s">
        <v>93</v>
      </c>
      <c r="E358" s="1" t="s">
        <v>93</v>
      </c>
      <c r="F358" s="1" t="s">
        <v>25</v>
      </c>
      <c r="G358" s="1" t="s">
        <v>25</v>
      </c>
      <c r="H358" s="1" t="s">
        <v>25</v>
      </c>
      <c r="I358" s="3">
        <v>1</v>
      </c>
      <c r="J358" s="1" t="s">
        <v>31</v>
      </c>
      <c r="K358" s="1" t="s">
        <v>25</v>
      </c>
      <c r="L358" s="1" t="s">
        <v>453</v>
      </c>
      <c r="M358" s="1" t="s">
        <v>2214</v>
      </c>
      <c r="N358" s="1" t="s">
        <v>2215</v>
      </c>
      <c r="O358" s="1" t="s">
        <v>1433</v>
      </c>
    </row>
    <row r="359" s="1" customFormat="1" spans="1:15">
      <c r="A359" s="1">
        <v>358</v>
      </c>
      <c r="B359" s="1" t="s">
        <v>25</v>
      </c>
      <c r="C359" s="1" t="s">
        <v>2216</v>
      </c>
      <c r="D359" s="1" t="s">
        <v>109</v>
      </c>
      <c r="E359" s="1" t="s">
        <v>109</v>
      </c>
      <c r="F359" s="1" t="s">
        <v>25</v>
      </c>
      <c r="G359" s="1" t="s">
        <v>25</v>
      </c>
      <c r="H359" s="1" t="s">
        <v>25</v>
      </c>
      <c r="I359" s="3">
        <v>1</v>
      </c>
      <c r="J359" s="1" t="s">
        <v>31</v>
      </c>
      <c r="K359" s="1" t="s">
        <v>25</v>
      </c>
      <c r="L359" s="1" t="s">
        <v>453</v>
      </c>
      <c r="M359" s="1" t="s">
        <v>1905</v>
      </c>
      <c r="N359" s="1" t="s">
        <v>1906</v>
      </c>
      <c r="O359" s="1" t="s">
        <v>1433</v>
      </c>
    </row>
    <row r="360" s="1" customFormat="1" spans="1:15">
      <c r="A360" s="1">
        <v>359</v>
      </c>
      <c r="B360" s="1" t="s">
        <v>25</v>
      </c>
      <c r="C360" s="1" t="s">
        <v>2217</v>
      </c>
      <c r="D360" s="1" t="s">
        <v>109</v>
      </c>
      <c r="E360" s="1" t="s">
        <v>109</v>
      </c>
      <c r="F360" s="1" t="s">
        <v>25</v>
      </c>
      <c r="G360" s="1" t="s">
        <v>25</v>
      </c>
      <c r="H360" s="1" t="s">
        <v>25</v>
      </c>
      <c r="I360" s="3">
        <v>1</v>
      </c>
      <c r="J360" s="1" t="s">
        <v>31</v>
      </c>
      <c r="K360" s="1" t="s">
        <v>25</v>
      </c>
      <c r="L360" s="1" t="s">
        <v>453</v>
      </c>
      <c r="M360" s="1" t="s">
        <v>1947</v>
      </c>
      <c r="N360" s="1" t="s">
        <v>1948</v>
      </c>
      <c r="O360" s="1" t="s">
        <v>1433</v>
      </c>
    </row>
    <row r="361" s="1" customFormat="1" spans="1:15">
      <c r="A361" s="1">
        <v>360</v>
      </c>
      <c r="B361" s="1" t="s">
        <v>25</v>
      </c>
      <c r="C361" s="1" t="s">
        <v>2218</v>
      </c>
      <c r="D361" s="1" t="s">
        <v>109</v>
      </c>
      <c r="E361" s="1" t="s">
        <v>109</v>
      </c>
      <c r="F361" s="1" t="s">
        <v>25</v>
      </c>
      <c r="G361" s="1" t="s">
        <v>25</v>
      </c>
      <c r="H361" s="1" t="s">
        <v>25</v>
      </c>
      <c r="I361" s="3">
        <v>1</v>
      </c>
      <c r="J361" s="1" t="s">
        <v>31</v>
      </c>
      <c r="K361" s="1" t="s">
        <v>25</v>
      </c>
      <c r="L361" s="1" t="s">
        <v>453</v>
      </c>
      <c r="M361" s="1" t="s">
        <v>1918</v>
      </c>
      <c r="N361" s="1" t="s">
        <v>1919</v>
      </c>
      <c r="O361" s="1" t="s">
        <v>1433</v>
      </c>
    </row>
    <row r="362" s="1" customFormat="1" spans="1:15">
      <c r="A362" s="1">
        <v>361</v>
      </c>
      <c r="B362" s="1" t="s">
        <v>25</v>
      </c>
      <c r="C362" s="1" t="s">
        <v>2219</v>
      </c>
      <c r="D362" s="1" t="s">
        <v>109</v>
      </c>
      <c r="E362" s="1" t="s">
        <v>109</v>
      </c>
      <c r="F362" s="1" t="s">
        <v>25</v>
      </c>
      <c r="G362" s="1" t="s">
        <v>25</v>
      </c>
      <c r="H362" s="1" t="s">
        <v>25</v>
      </c>
      <c r="I362" s="3">
        <v>1</v>
      </c>
      <c r="J362" s="1" t="s">
        <v>31</v>
      </c>
      <c r="K362" s="1" t="s">
        <v>25</v>
      </c>
      <c r="L362" s="1" t="s">
        <v>453</v>
      </c>
      <c r="M362" s="1" t="s">
        <v>2214</v>
      </c>
      <c r="N362" s="1" t="s">
        <v>2215</v>
      </c>
      <c r="O362" s="1" t="s">
        <v>1433</v>
      </c>
    </row>
    <row r="363" s="1" customFormat="1" spans="1:15">
      <c r="A363" s="1">
        <v>362</v>
      </c>
      <c r="B363" s="1" t="s">
        <v>25</v>
      </c>
      <c r="C363" s="1" t="s">
        <v>2220</v>
      </c>
      <c r="D363" s="1" t="s">
        <v>93</v>
      </c>
      <c r="E363" s="1" t="s">
        <v>93</v>
      </c>
      <c r="F363" s="1" t="s">
        <v>25</v>
      </c>
      <c r="G363" s="1" t="s">
        <v>25</v>
      </c>
      <c r="H363" s="1" t="s">
        <v>25</v>
      </c>
      <c r="I363" s="3">
        <v>1</v>
      </c>
      <c r="J363" s="1" t="s">
        <v>31</v>
      </c>
      <c r="K363" s="1" t="s">
        <v>25</v>
      </c>
      <c r="L363" s="1" t="s">
        <v>453</v>
      </c>
      <c r="M363" s="1" t="s">
        <v>2221</v>
      </c>
      <c r="N363" s="1" t="s">
        <v>2222</v>
      </c>
      <c r="O363" s="1" t="s">
        <v>1433</v>
      </c>
    </row>
    <row r="364" s="1" customFormat="1" spans="1:15">
      <c r="A364" s="1">
        <v>363</v>
      </c>
      <c r="B364" s="1" t="s">
        <v>25</v>
      </c>
      <c r="C364" s="1" t="s">
        <v>2223</v>
      </c>
      <c r="D364" s="1" t="s">
        <v>93</v>
      </c>
      <c r="E364" s="1" t="s">
        <v>93</v>
      </c>
      <c r="F364" s="1" t="s">
        <v>25</v>
      </c>
      <c r="G364" s="1" t="s">
        <v>25</v>
      </c>
      <c r="H364" s="1" t="s">
        <v>25</v>
      </c>
      <c r="I364" s="3">
        <v>1</v>
      </c>
      <c r="J364" s="1" t="s">
        <v>31</v>
      </c>
      <c r="K364" s="1" t="s">
        <v>25</v>
      </c>
      <c r="L364" s="1" t="s">
        <v>453</v>
      </c>
      <c r="M364" s="1" t="s">
        <v>2224</v>
      </c>
      <c r="N364" s="1" t="s">
        <v>2225</v>
      </c>
      <c r="O364" s="1" t="s">
        <v>1433</v>
      </c>
    </row>
    <row r="365" s="1" customFormat="1" spans="1:15">
      <c r="A365" s="1">
        <v>364</v>
      </c>
      <c r="B365" s="1" t="s">
        <v>25</v>
      </c>
      <c r="C365" s="1" t="s">
        <v>2226</v>
      </c>
      <c r="D365" s="1" t="s">
        <v>93</v>
      </c>
      <c r="E365" s="1" t="s">
        <v>93</v>
      </c>
      <c r="F365" s="1" t="s">
        <v>25</v>
      </c>
      <c r="G365" s="1" t="s">
        <v>25</v>
      </c>
      <c r="H365" s="1" t="s">
        <v>25</v>
      </c>
      <c r="I365" s="3">
        <v>1</v>
      </c>
      <c r="J365" s="1" t="s">
        <v>31</v>
      </c>
      <c r="K365" s="1" t="s">
        <v>25</v>
      </c>
      <c r="L365" s="1" t="s">
        <v>453</v>
      </c>
      <c r="M365" s="1" t="s">
        <v>2224</v>
      </c>
      <c r="N365" s="1" t="s">
        <v>2225</v>
      </c>
      <c r="O365" s="1" t="s">
        <v>1433</v>
      </c>
    </row>
    <row r="366" s="1" customFormat="1" spans="1:15">
      <c r="A366" s="1">
        <v>365</v>
      </c>
      <c r="B366" s="1" t="s">
        <v>25</v>
      </c>
      <c r="C366" s="1" t="s">
        <v>2227</v>
      </c>
      <c r="D366" s="1" t="s">
        <v>109</v>
      </c>
      <c r="E366" s="1" t="s">
        <v>109</v>
      </c>
      <c r="F366" s="1" t="s">
        <v>25</v>
      </c>
      <c r="G366" s="1" t="s">
        <v>25</v>
      </c>
      <c r="H366" s="1" t="s">
        <v>25</v>
      </c>
      <c r="I366" s="3">
        <v>1</v>
      </c>
      <c r="J366" s="1" t="s">
        <v>31</v>
      </c>
      <c r="K366" s="1" t="s">
        <v>25</v>
      </c>
      <c r="L366" s="1" t="s">
        <v>453</v>
      </c>
      <c r="M366" s="1" t="s">
        <v>2221</v>
      </c>
      <c r="N366" s="1" t="s">
        <v>2222</v>
      </c>
      <c r="O366" s="1" t="s">
        <v>1433</v>
      </c>
    </row>
    <row r="367" s="1" customFormat="1" spans="1:15">
      <c r="A367" s="1">
        <v>366</v>
      </c>
      <c r="B367" s="1" t="s">
        <v>25</v>
      </c>
      <c r="C367" s="1" t="s">
        <v>2228</v>
      </c>
      <c r="D367" s="1" t="s">
        <v>109</v>
      </c>
      <c r="E367" s="1" t="s">
        <v>109</v>
      </c>
      <c r="F367" s="1" t="s">
        <v>25</v>
      </c>
      <c r="G367" s="1" t="s">
        <v>25</v>
      </c>
      <c r="H367" s="1" t="s">
        <v>25</v>
      </c>
      <c r="I367" s="3">
        <v>1</v>
      </c>
      <c r="J367" s="1" t="s">
        <v>31</v>
      </c>
      <c r="K367" s="1" t="s">
        <v>25</v>
      </c>
      <c r="L367" s="1" t="s">
        <v>453</v>
      </c>
      <c r="M367" s="1" t="s">
        <v>2224</v>
      </c>
      <c r="N367" s="1" t="s">
        <v>2225</v>
      </c>
      <c r="O367" s="1" t="s">
        <v>1433</v>
      </c>
    </row>
    <row r="368" s="1" customFormat="1" spans="1:15">
      <c r="A368" s="1">
        <v>367</v>
      </c>
      <c r="B368" s="1" t="s">
        <v>25</v>
      </c>
      <c r="C368" s="1" t="s">
        <v>2229</v>
      </c>
      <c r="D368" s="1" t="s">
        <v>93</v>
      </c>
      <c r="E368" s="1" t="s">
        <v>93</v>
      </c>
      <c r="F368" s="1" t="s">
        <v>25</v>
      </c>
      <c r="G368" s="1" t="s">
        <v>25</v>
      </c>
      <c r="H368" s="1" t="s">
        <v>25</v>
      </c>
      <c r="I368" s="3">
        <v>1</v>
      </c>
      <c r="J368" s="1" t="s">
        <v>31</v>
      </c>
      <c r="K368" s="1" t="s">
        <v>25</v>
      </c>
      <c r="L368" s="1" t="s">
        <v>453</v>
      </c>
      <c r="M368" s="1" t="s">
        <v>1738</v>
      </c>
      <c r="N368" s="1" t="s">
        <v>1739</v>
      </c>
      <c r="O368" s="1" t="s">
        <v>1481</v>
      </c>
    </row>
    <row r="369" s="1" customFormat="1" spans="1:15">
      <c r="A369" s="1">
        <v>368</v>
      </c>
      <c r="B369" s="1" t="s">
        <v>25</v>
      </c>
      <c r="C369" s="1" t="s">
        <v>2230</v>
      </c>
      <c r="D369" s="1" t="s">
        <v>109</v>
      </c>
      <c r="E369" s="1" t="s">
        <v>109</v>
      </c>
      <c r="F369" s="1" t="s">
        <v>25</v>
      </c>
      <c r="G369" s="1" t="s">
        <v>25</v>
      </c>
      <c r="H369" s="1" t="s">
        <v>25</v>
      </c>
      <c r="I369" s="3">
        <v>1</v>
      </c>
      <c r="J369" s="1" t="s">
        <v>31</v>
      </c>
      <c r="K369" s="1" t="s">
        <v>25</v>
      </c>
      <c r="L369" s="1" t="s">
        <v>453</v>
      </c>
      <c r="M369" s="1" t="s">
        <v>1738</v>
      </c>
      <c r="N369" s="1" t="s">
        <v>1739</v>
      </c>
      <c r="O369" s="1" t="s">
        <v>1481</v>
      </c>
    </row>
    <row r="370" s="1" customFormat="1" spans="1:15">
      <c r="A370" s="1">
        <v>369</v>
      </c>
      <c r="B370" s="1" t="s">
        <v>25</v>
      </c>
      <c r="C370" s="1" t="s">
        <v>2231</v>
      </c>
      <c r="D370" s="1" t="s">
        <v>93</v>
      </c>
      <c r="E370" s="1" t="s">
        <v>93</v>
      </c>
      <c r="F370" s="1" t="s">
        <v>25</v>
      </c>
      <c r="G370" s="1" t="s">
        <v>25</v>
      </c>
      <c r="H370" s="1" t="s">
        <v>25</v>
      </c>
      <c r="I370" s="3">
        <v>1</v>
      </c>
      <c r="J370" s="1" t="s">
        <v>31</v>
      </c>
      <c r="K370" s="1" t="s">
        <v>25</v>
      </c>
      <c r="L370" s="1" t="s">
        <v>453</v>
      </c>
      <c r="M370" s="1" t="s">
        <v>2232</v>
      </c>
      <c r="N370" s="1" t="s">
        <v>2233</v>
      </c>
      <c r="O370" s="1" t="s">
        <v>1433</v>
      </c>
    </row>
    <row r="371" s="1" customFormat="1" spans="1:15">
      <c r="A371" s="1">
        <v>370</v>
      </c>
      <c r="B371" s="1" t="s">
        <v>25</v>
      </c>
      <c r="C371" s="1" t="s">
        <v>2234</v>
      </c>
      <c r="D371" s="1" t="s">
        <v>93</v>
      </c>
      <c r="E371" s="1" t="s">
        <v>93</v>
      </c>
      <c r="F371" s="1" t="s">
        <v>25</v>
      </c>
      <c r="G371" s="1" t="s">
        <v>25</v>
      </c>
      <c r="H371" s="1" t="s">
        <v>25</v>
      </c>
      <c r="I371" s="3">
        <v>1</v>
      </c>
      <c r="J371" s="1" t="s">
        <v>31</v>
      </c>
      <c r="K371" s="1" t="s">
        <v>25</v>
      </c>
      <c r="L371" s="1" t="s">
        <v>453</v>
      </c>
      <c r="M371" s="1" t="s">
        <v>2232</v>
      </c>
      <c r="N371" s="1" t="s">
        <v>2233</v>
      </c>
      <c r="O371" s="1" t="s">
        <v>1433</v>
      </c>
    </row>
    <row r="372" s="1" customFormat="1" spans="1:15">
      <c r="A372" s="1">
        <v>371</v>
      </c>
      <c r="B372" s="1" t="s">
        <v>25</v>
      </c>
      <c r="C372" s="1" t="s">
        <v>2235</v>
      </c>
      <c r="D372" s="1" t="s">
        <v>93</v>
      </c>
      <c r="E372" s="1" t="s">
        <v>93</v>
      </c>
      <c r="F372" s="1" t="s">
        <v>25</v>
      </c>
      <c r="G372" s="1" t="s">
        <v>25</v>
      </c>
      <c r="H372" s="1" t="s">
        <v>25</v>
      </c>
      <c r="I372" s="3">
        <v>1</v>
      </c>
      <c r="J372" s="1" t="s">
        <v>31</v>
      </c>
      <c r="K372" s="1" t="s">
        <v>25</v>
      </c>
      <c r="L372" s="1" t="s">
        <v>1494</v>
      </c>
      <c r="M372" s="1" t="s">
        <v>2236</v>
      </c>
      <c r="N372" s="1" t="s">
        <v>2237</v>
      </c>
      <c r="O372" s="1" t="s">
        <v>1433</v>
      </c>
    </row>
    <row r="373" s="1" customFormat="1" spans="1:15">
      <c r="A373" s="1">
        <v>372</v>
      </c>
      <c r="B373" s="1" t="s">
        <v>25</v>
      </c>
      <c r="C373" s="1" t="s">
        <v>2238</v>
      </c>
      <c r="D373" s="1" t="s">
        <v>93</v>
      </c>
      <c r="E373" s="1" t="s">
        <v>93</v>
      </c>
      <c r="F373" s="1" t="s">
        <v>25</v>
      </c>
      <c r="G373" s="1" t="s">
        <v>25</v>
      </c>
      <c r="H373" s="1" t="s">
        <v>25</v>
      </c>
      <c r="I373" s="3">
        <v>1</v>
      </c>
      <c r="J373" s="1" t="s">
        <v>31</v>
      </c>
      <c r="K373" s="1" t="s">
        <v>25</v>
      </c>
      <c r="L373" s="1" t="s">
        <v>1494</v>
      </c>
      <c r="M373" s="1" t="s">
        <v>2236</v>
      </c>
      <c r="N373" s="1" t="s">
        <v>2237</v>
      </c>
      <c r="O373" s="1" t="s">
        <v>1433</v>
      </c>
    </row>
    <row r="374" s="1" customFormat="1" spans="1:15">
      <c r="A374" s="1">
        <v>373</v>
      </c>
      <c r="B374" s="1" t="s">
        <v>25</v>
      </c>
      <c r="C374" s="1" t="s">
        <v>2239</v>
      </c>
      <c r="D374" s="1" t="s">
        <v>109</v>
      </c>
      <c r="E374" s="1" t="s">
        <v>109</v>
      </c>
      <c r="F374" s="1" t="s">
        <v>25</v>
      </c>
      <c r="G374" s="1" t="s">
        <v>25</v>
      </c>
      <c r="H374" s="1" t="s">
        <v>25</v>
      </c>
      <c r="I374" s="3">
        <v>1</v>
      </c>
      <c r="J374" s="1" t="s">
        <v>31</v>
      </c>
      <c r="K374" s="1" t="s">
        <v>25</v>
      </c>
      <c r="L374" s="1" t="s">
        <v>453</v>
      </c>
      <c r="M374" s="1" t="s">
        <v>2232</v>
      </c>
      <c r="N374" s="1" t="s">
        <v>2233</v>
      </c>
      <c r="O374" s="1" t="s">
        <v>1433</v>
      </c>
    </row>
    <row r="375" s="1" customFormat="1" spans="1:15">
      <c r="A375" s="1">
        <v>374</v>
      </c>
      <c r="B375" s="1" t="s">
        <v>25</v>
      </c>
      <c r="C375" s="1" t="s">
        <v>2240</v>
      </c>
      <c r="D375" s="1" t="s">
        <v>109</v>
      </c>
      <c r="E375" s="1" t="s">
        <v>109</v>
      </c>
      <c r="F375" s="1" t="s">
        <v>25</v>
      </c>
      <c r="G375" s="1" t="s">
        <v>25</v>
      </c>
      <c r="H375" s="1" t="s">
        <v>25</v>
      </c>
      <c r="I375" s="3">
        <v>1</v>
      </c>
      <c r="J375" s="1" t="s">
        <v>31</v>
      </c>
      <c r="K375" s="1" t="s">
        <v>25</v>
      </c>
      <c r="L375" s="1" t="s">
        <v>1494</v>
      </c>
      <c r="M375" s="1" t="s">
        <v>2236</v>
      </c>
      <c r="N375" s="1" t="s">
        <v>2237</v>
      </c>
      <c r="O375" s="1" t="s">
        <v>1433</v>
      </c>
    </row>
    <row r="376" s="1" customFormat="1" spans="1:15">
      <c r="A376" s="1">
        <v>375</v>
      </c>
      <c r="B376" s="1" t="s">
        <v>25</v>
      </c>
      <c r="C376" s="1" t="s">
        <v>2241</v>
      </c>
      <c r="D376" s="1" t="s">
        <v>93</v>
      </c>
      <c r="E376" s="1" t="s">
        <v>93</v>
      </c>
      <c r="F376" s="1" t="s">
        <v>25</v>
      </c>
      <c r="G376" s="1" t="s">
        <v>25</v>
      </c>
      <c r="H376" s="1" t="s">
        <v>25</v>
      </c>
      <c r="I376" s="3">
        <v>1</v>
      </c>
      <c r="J376" s="1" t="s">
        <v>31</v>
      </c>
      <c r="K376" s="1" t="s">
        <v>25</v>
      </c>
      <c r="L376" s="1" t="s">
        <v>453</v>
      </c>
      <c r="M376" s="1" t="s">
        <v>2242</v>
      </c>
      <c r="N376" s="1" t="s">
        <v>2243</v>
      </c>
      <c r="O376" s="1" t="s">
        <v>1481</v>
      </c>
    </row>
    <row r="377" s="1" customFormat="1" spans="1:15">
      <c r="A377" s="1">
        <v>376</v>
      </c>
      <c r="B377" s="1" t="s">
        <v>25</v>
      </c>
      <c r="C377" s="1" t="s">
        <v>2244</v>
      </c>
      <c r="D377" s="1" t="s">
        <v>93</v>
      </c>
      <c r="E377" s="1" t="s">
        <v>93</v>
      </c>
      <c r="F377" s="1" t="s">
        <v>25</v>
      </c>
      <c r="G377" s="1" t="s">
        <v>25</v>
      </c>
      <c r="H377" s="1" t="s">
        <v>25</v>
      </c>
      <c r="I377" s="3">
        <v>1</v>
      </c>
      <c r="J377" s="1" t="s">
        <v>31</v>
      </c>
      <c r="K377" s="1" t="s">
        <v>25</v>
      </c>
      <c r="L377" s="1" t="s">
        <v>453</v>
      </c>
      <c r="M377" s="1" t="s">
        <v>2242</v>
      </c>
      <c r="N377" s="1" t="s">
        <v>2243</v>
      </c>
      <c r="O377" s="1" t="s">
        <v>1481</v>
      </c>
    </row>
    <row r="378" s="1" customFormat="1" spans="1:15">
      <c r="A378" s="1">
        <v>377</v>
      </c>
      <c r="B378" s="1" t="s">
        <v>25</v>
      </c>
      <c r="C378" s="1" t="s">
        <v>2245</v>
      </c>
      <c r="D378" s="1" t="s">
        <v>109</v>
      </c>
      <c r="E378" s="1" t="s">
        <v>109</v>
      </c>
      <c r="F378" s="1" t="s">
        <v>25</v>
      </c>
      <c r="G378" s="1" t="s">
        <v>25</v>
      </c>
      <c r="H378" s="1" t="s">
        <v>25</v>
      </c>
      <c r="I378" s="3">
        <v>1</v>
      </c>
      <c r="J378" s="1" t="s">
        <v>31</v>
      </c>
      <c r="K378" s="1" t="s">
        <v>25</v>
      </c>
      <c r="L378" s="1" t="s">
        <v>453</v>
      </c>
      <c r="M378" s="1" t="s">
        <v>2242</v>
      </c>
      <c r="N378" s="1" t="s">
        <v>2243</v>
      </c>
      <c r="O378" s="1" t="s">
        <v>1481</v>
      </c>
    </row>
    <row r="379" s="1" customFormat="1" spans="1:15">
      <c r="A379" s="1">
        <v>378</v>
      </c>
      <c r="B379" s="1" t="s">
        <v>25</v>
      </c>
      <c r="C379" s="1" t="s">
        <v>2246</v>
      </c>
      <c r="D379" s="1" t="s">
        <v>93</v>
      </c>
      <c r="E379" s="1" t="s">
        <v>93</v>
      </c>
      <c r="F379" s="1" t="s">
        <v>25</v>
      </c>
      <c r="G379" s="1" t="s">
        <v>25</v>
      </c>
      <c r="H379" s="1" t="s">
        <v>25</v>
      </c>
      <c r="I379" s="3">
        <v>1</v>
      </c>
      <c r="J379" s="1" t="s">
        <v>31</v>
      </c>
      <c r="K379" s="1" t="s">
        <v>25</v>
      </c>
      <c r="L379" s="1" t="s">
        <v>453</v>
      </c>
      <c r="M379" s="1" t="s">
        <v>2247</v>
      </c>
      <c r="N379" s="1" t="s">
        <v>2248</v>
      </c>
      <c r="O379" s="1" t="s">
        <v>1433</v>
      </c>
    </row>
    <row r="380" s="1" customFormat="1" spans="1:15">
      <c r="A380" s="1">
        <v>379</v>
      </c>
      <c r="B380" s="1" t="s">
        <v>25</v>
      </c>
      <c r="C380" s="1" t="s">
        <v>2249</v>
      </c>
      <c r="D380" s="1" t="s">
        <v>93</v>
      </c>
      <c r="E380" s="1" t="s">
        <v>93</v>
      </c>
      <c r="F380" s="1" t="s">
        <v>25</v>
      </c>
      <c r="G380" s="1" t="s">
        <v>25</v>
      </c>
      <c r="H380" s="1" t="s">
        <v>25</v>
      </c>
      <c r="I380" s="3">
        <v>1</v>
      </c>
      <c r="J380" s="1" t="s">
        <v>31</v>
      </c>
      <c r="K380" s="1" t="s">
        <v>25</v>
      </c>
      <c r="L380" s="1" t="s">
        <v>453</v>
      </c>
      <c r="M380" s="1" t="s">
        <v>2247</v>
      </c>
      <c r="N380" s="1" t="s">
        <v>2248</v>
      </c>
      <c r="O380" s="1" t="s">
        <v>1433</v>
      </c>
    </row>
    <row r="381" s="1" customFormat="1" spans="1:15">
      <c r="A381" s="1">
        <v>380</v>
      </c>
      <c r="B381" s="1" t="s">
        <v>25</v>
      </c>
      <c r="C381" s="1" t="s">
        <v>2250</v>
      </c>
      <c r="D381" s="1" t="s">
        <v>93</v>
      </c>
      <c r="E381" s="1" t="s">
        <v>93</v>
      </c>
      <c r="F381" s="1" t="s">
        <v>25</v>
      </c>
      <c r="G381" s="1" t="s">
        <v>25</v>
      </c>
      <c r="H381" s="1" t="s">
        <v>25</v>
      </c>
      <c r="I381" s="3">
        <v>1</v>
      </c>
      <c r="J381" s="1" t="s">
        <v>31</v>
      </c>
      <c r="K381" s="1" t="s">
        <v>25</v>
      </c>
      <c r="L381" s="1" t="s">
        <v>453</v>
      </c>
      <c r="M381" s="1" t="s">
        <v>2251</v>
      </c>
      <c r="N381" s="1" t="s">
        <v>2252</v>
      </c>
      <c r="O381" s="1" t="s">
        <v>1433</v>
      </c>
    </row>
    <row r="382" s="1" customFormat="1" spans="1:15">
      <c r="A382" s="1">
        <v>381</v>
      </c>
      <c r="B382" s="1" t="s">
        <v>25</v>
      </c>
      <c r="C382" s="1" t="s">
        <v>2253</v>
      </c>
      <c r="D382" s="1" t="s">
        <v>93</v>
      </c>
      <c r="E382" s="1" t="s">
        <v>93</v>
      </c>
      <c r="F382" s="1" t="s">
        <v>25</v>
      </c>
      <c r="G382" s="1" t="s">
        <v>25</v>
      </c>
      <c r="H382" s="1" t="s">
        <v>25</v>
      </c>
      <c r="I382" s="3">
        <v>1</v>
      </c>
      <c r="J382" s="1" t="s">
        <v>31</v>
      </c>
      <c r="K382" s="1" t="s">
        <v>25</v>
      </c>
      <c r="L382" s="1" t="s">
        <v>453</v>
      </c>
      <c r="M382" s="1" t="s">
        <v>2251</v>
      </c>
      <c r="N382" s="1" t="s">
        <v>2252</v>
      </c>
      <c r="O382" s="1" t="s">
        <v>1433</v>
      </c>
    </row>
    <row r="383" s="1" customFormat="1" spans="1:15">
      <c r="A383" s="1">
        <v>382</v>
      </c>
      <c r="B383" s="1" t="s">
        <v>25</v>
      </c>
      <c r="C383" s="1" t="s">
        <v>2254</v>
      </c>
      <c r="D383" s="1" t="s">
        <v>93</v>
      </c>
      <c r="E383" s="1" t="s">
        <v>93</v>
      </c>
      <c r="F383" s="1" t="s">
        <v>25</v>
      </c>
      <c r="G383" s="1" t="s">
        <v>25</v>
      </c>
      <c r="H383" s="1" t="s">
        <v>25</v>
      </c>
      <c r="I383" s="3">
        <v>1</v>
      </c>
      <c r="J383" s="1" t="s">
        <v>31</v>
      </c>
      <c r="K383" s="1" t="s">
        <v>25</v>
      </c>
      <c r="L383" s="1" t="s">
        <v>453</v>
      </c>
      <c r="M383" s="1" t="s">
        <v>2255</v>
      </c>
      <c r="N383" s="1" t="s">
        <v>2256</v>
      </c>
      <c r="O383" s="1" t="s">
        <v>1433</v>
      </c>
    </row>
    <row r="384" s="1" customFormat="1" spans="1:15">
      <c r="A384" s="1">
        <v>383</v>
      </c>
      <c r="B384" s="1" t="s">
        <v>25</v>
      </c>
      <c r="C384" s="1" t="s">
        <v>2257</v>
      </c>
      <c r="D384" s="1" t="s">
        <v>93</v>
      </c>
      <c r="E384" s="1" t="s">
        <v>93</v>
      </c>
      <c r="F384" s="1" t="s">
        <v>25</v>
      </c>
      <c r="G384" s="1" t="s">
        <v>25</v>
      </c>
      <c r="H384" s="1" t="s">
        <v>25</v>
      </c>
      <c r="I384" s="3">
        <v>1</v>
      </c>
      <c r="J384" s="1" t="s">
        <v>31</v>
      </c>
      <c r="K384" s="1" t="s">
        <v>25</v>
      </c>
      <c r="L384" s="1" t="s">
        <v>453</v>
      </c>
      <c r="M384" s="1" t="s">
        <v>2255</v>
      </c>
      <c r="N384" s="1" t="s">
        <v>2256</v>
      </c>
      <c r="O384" s="1" t="s">
        <v>1433</v>
      </c>
    </row>
    <row r="385" s="1" customFormat="1" spans="1:15">
      <c r="A385" s="1">
        <v>384</v>
      </c>
      <c r="B385" s="1" t="s">
        <v>25</v>
      </c>
      <c r="C385" s="1" t="s">
        <v>2258</v>
      </c>
      <c r="D385" s="1" t="s">
        <v>93</v>
      </c>
      <c r="E385" s="1" t="s">
        <v>93</v>
      </c>
      <c r="F385" s="1" t="s">
        <v>25</v>
      </c>
      <c r="G385" s="1" t="s">
        <v>25</v>
      </c>
      <c r="H385" s="1" t="s">
        <v>25</v>
      </c>
      <c r="I385" s="3">
        <v>1</v>
      </c>
      <c r="J385" s="1" t="s">
        <v>31</v>
      </c>
      <c r="K385" s="1" t="s">
        <v>25</v>
      </c>
      <c r="L385" s="1" t="s">
        <v>1494</v>
      </c>
      <c r="M385" s="1" t="s">
        <v>2259</v>
      </c>
      <c r="N385" s="1" t="s">
        <v>2260</v>
      </c>
      <c r="O385" s="1" t="s">
        <v>1433</v>
      </c>
    </row>
    <row r="386" s="1" customFormat="1" spans="1:15">
      <c r="A386" s="1">
        <v>385</v>
      </c>
      <c r="B386" s="1" t="s">
        <v>25</v>
      </c>
      <c r="C386" s="1" t="s">
        <v>2261</v>
      </c>
      <c r="D386" s="1" t="s">
        <v>93</v>
      </c>
      <c r="E386" s="1" t="s">
        <v>93</v>
      </c>
      <c r="F386" s="1" t="s">
        <v>25</v>
      </c>
      <c r="G386" s="1" t="s">
        <v>25</v>
      </c>
      <c r="H386" s="1" t="s">
        <v>25</v>
      </c>
      <c r="I386" s="3">
        <v>1</v>
      </c>
      <c r="J386" s="1" t="s">
        <v>31</v>
      </c>
      <c r="K386" s="1" t="s">
        <v>25</v>
      </c>
      <c r="L386" s="1" t="s">
        <v>1494</v>
      </c>
      <c r="M386" s="1" t="s">
        <v>2259</v>
      </c>
      <c r="N386" s="1" t="s">
        <v>2260</v>
      </c>
      <c r="O386" s="1" t="s">
        <v>1433</v>
      </c>
    </row>
    <row r="387" s="1" customFormat="1" spans="1:15">
      <c r="A387" s="1">
        <v>386</v>
      </c>
      <c r="B387" s="1" t="s">
        <v>25</v>
      </c>
      <c r="C387" s="1" t="s">
        <v>2262</v>
      </c>
      <c r="D387" s="1" t="s">
        <v>93</v>
      </c>
      <c r="E387" s="1" t="s">
        <v>93</v>
      </c>
      <c r="F387" s="1" t="s">
        <v>25</v>
      </c>
      <c r="G387" s="1" t="s">
        <v>25</v>
      </c>
      <c r="H387" s="1" t="s">
        <v>25</v>
      </c>
      <c r="I387" s="3">
        <v>1</v>
      </c>
      <c r="J387" s="1" t="s">
        <v>31</v>
      </c>
      <c r="K387" s="1" t="s">
        <v>25</v>
      </c>
      <c r="L387" s="1" t="s">
        <v>1494</v>
      </c>
      <c r="M387" s="1" t="s">
        <v>2263</v>
      </c>
      <c r="N387" s="1" t="s">
        <v>2264</v>
      </c>
      <c r="O387" s="1" t="s">
        <v>1433</v>
      </c>
    </row>
    <row r="388" s="1" customFormat="1" spans="1:15">
      <c r="A388" s="1">
        <v>387</v>
      </c>
      <c r="B388" s="1" t="s">
        <v>25</v>
      </c>
      <c r="C388" s="1" t="s">
        <v>2265</v>
      </c>
      <c r="D388" s="1" t="s">
        <v>93</v>
      </c>
      <c r="E388" s="1" t="s">
        <v>93</v>
      </c>
      <c r="F388" s="1" t="s">
        <v>25</v>
      </c>
      <c r="G388" s="1" t="s">
        <v>25</v>
      </c>
      <c r="H388" s="1" t="s">
        <v>25</v>
      </c>
      <c r="I388" s="3">
        <v>1</v>
      </c>
      <c r="J388" s="1" t="s">
        <v>31</v>
      </c>
      <c r="K388" s="1" t="s">
        <v>25</v>
      </c>
      <c r="L388" s="1" t="s">
        <v>1494</v>
      </c>
      <c r="M388" s="1" t="s">
        <v>2263</v>
      </c>
      <c r="N388" s="1" t="s">
        <v>2264</v>
      </c>
      <c r="O388" s="1" t="s">
        <v>1433</v>
      </c>
    </row>
    <row r="389" s="1" customFormat="1" spans="1:15">
      <c r="A389" s="1">
        <v>388</v>
      </c>
      <c r="B389" s="1" t="s">
        <v>25</v>
      </c>
      <c r="C389" s="1" t="s">
        <v>2266</v>
      </c>
      <c r="D389" s="1" t="s">
        <v>109</v>
      </c>
      <c r="E389" s="1" t="s">
        <v>109</v>
      </c>
      <c r="F389" s="1" t="s">
        <v>25</v>
      </c>
      <c r="G389" s="1" t="s">
        <v>25</v>
      </c>
      <c r="H389" s="1" t="s">
        <v>25</v>
      </c>
      <c r="I389" s="3">
        <v>1</v>
      </c>
      <c r="J389" s="1" t="s">
        <v>31</v>
      </c>
      <c r="K389" s="1" t="s">
        <v>25</v>
      </c>
      <c r="L389" s="1" t="s">
        <v>453</v>
      </c>
      <c r="M389" s="1" t="s">
        <v>2247</v>
      </c>
      <c r="N389" s="1" t="s">
        <v>2248</v>
      </c>
      <c r="O389" s="1" t="s">
        <v>1433</v>
      </c>
    </row>
    <row r="390" s="1" customFormat="1" spans="1:15">
      <c r="A390" s="1">
        <v>389</v>
      </c>
      <c r="B390" s="1" t="s">
        <v>25</v>
      </c>
      <c r="C390" s="1" t="s">
        <v>2267</v>
      </c>
      <c r="D390" s="1" t="s">
        <v>109</v>
      </c>
      <c r="E390" s="1" t="s">
        <v>109</v>
      </c>
      <c r="F390" s="1" t="s">
        <v>25</v>
      </c>
      <c r="G390" s="1" t="s">
        <v>25</v>
      </c>
      <c r="H390" s="1" t="s">
        <v>25</v>
      </c>
      <c r="I390" s="3">
        <v>1</v>
      </c>
      <c r="J390" s="1" t="s">
        <v>31</v>
      </c>
      <c r="K390" s="1" t="s">
        <v>25</v>
      </c>
      <c r="L390" s="1" t="s">
        <v>453</v>
      </c>
      <c r="M390" s="1" t="s">
        <v>2251</v>
      </c>
      <c r="N390" s="1" t="s">
        <v>2252</v>
      </c>
      <c r="O390" s="1" t="s">
        <v>1433</v>
      </c>
    </row>
    <row r="391" s="1" customFormat="1" spans="1:15">
      <c r="A391" s="1">
        <v>390</v>
      </c>
      <c r="B391" s="1" t="s">
        <v>25</v>
      </c>
      <c r="C391" s="1" t="s">
        <v>2268</v>
      </c>
      <c r="D391" s="1" t="s">
        <v>109</v>
      </c>
      <c r="E391" s="1" t="s">
        <v>109</v>
      </c>
      <c r="F391" s="1" t="s">
        <v>25</v>
      </c>
      <c r="G391" s="1" t="s">
        <v>25</v>
      </c>
      <c r="H391" s="1" t="s">
        <v>25</v>
      </c>
      <c r="I391" s="3">
        <v>1</v>
      </c>
      <c r="J391" s="1" t="s">
        <v>31</v>
      </c>
      <c r="K391" s="1" t="s">
        <v>25</v>
      </c>
      <c r="L391" s="1" t="s">
        <v>453</v>
      </c>
      <c r="M391" s="1" t="s">
        <v>2255</v>
      </c>
      <c r="N391" s="1" t="s">
        <v>2256</v>
      </c>
      <c r="O391" s="1" t="s">
        <v>1433</v>
      </c>
    </row>
    <row r="392" s="1" customFormat="1" spans="1:15">
      <c r="A392" s="1">
        <v>391</v>
      </c>
      <c r="B392" s="1" t="s">
        <v>25</v>
      </c>
      <c r="C392" s="1" t="s">
        <v>2269</v>
      </c>
      <c r="D392" s="1" t="s">
        <v>109</v>
      </c>
      <c r="E392" s="1" t="s">
        <v>109</v>
      </c>
      <c r="F392" s="1" t="s">
        <v>25</v>
      </c>
      <c r="G392" s="1" t="s">
        <v>25</v>
      </c>
      <c r="H392" s="1" t="s">
        <v>25</v>
      </c>
      <c r="I392" s="3">
        <v>1</v>
      </c>
      <c r="J392" s="1" t="s">
        <v>31</v>
      </c>
      <c r="K392" s="1" t="s">
        <v>25</v>
      </c>
      <c r="L392" s="1" t="s">
        <v>1494</v>
      </c>
      <c r="M392" s="1" t="s">
        <v>2259</v>
      </c>
      <c r="N392" s="1" t="s">
        <v>2260</v>
      </c>
      <c r="O392" s="1" t="s">
        <v>1433</v>
      </c>
    </row>
    <row r="393" s="1" customFormat="1" spans="1:15">
      <c r="A393" s="1">
        <v>392</v>
      </c>
      <c r="B393" s="1" t="s">
        <v>25</v>
      </c>
      <c r="C393" s="1" t="s">
        <v>2270</v>
      </c>
      <c r="D393" s="1" t="s">
        <v>109</v>
      </c>
      <c r="E393" s="1" t="s">
        <v>109</v>
      </c>
      <c r="F393" s="1" t="s">
        <v>25</v>
      </c>
      <c r="G393" s="1" t="s">
        <v>25</v>
      </c>
      <c r="H393" s="1" t="s">
        <v>25</v>
      </c>
      <c r="I393" s="3">
        <v>1</v>
      </c>
      <c r="J393" s="1" t="s">
        <v>31</v>
      </c>
      <c r="K393" s="1" t="s">
        <v>25</v>
      </c>
      <c r="L393" s="1" t="s">
        <v>1494</v>
      </c>
      <c r="M393" s="1" t="s">
        <v>2263</v>
      </c>
      <c r="N393" s="1" t="s">
        <v>2264</v>
      </c>
      <c r="O393" s="1" t="s">
        <v>1433</v>
      </c>
    </row>
    <row r="394" s="1" customFormat="1" spans="1:15">
      <c r="A394" s="1">
        <v>393</v>
      </c>
      <c r="B394" s="1" t="s">
        <v>25</v>
      </c>
      <c r="C394" s="1" t="s">
        <v>2271</v>
      </c>
      <c r="D394" s="1" t="s">
        <v>93</v>
      </c>
      <c r="E394" s="1" t="s">
        <v>93</v>
      </c>
      <c r="F394" s="1" t="s">
        <v>25</v>
      </c>
      <c r="G394" s="1" t="s">
        <v>25</v>
      </c>
      <c r="H394" s="1" t="s">
        <v>25</v>
      </c>
      <c r="I394" s="3">
        <v>1</v>
      </c>
      <c r="J394" s="1" t="s">
        <v>31</v>
      </c>
      <c r="K394" s="1" t="s">
        <v>25</v>
      </c>
      <c r="L394" s="1" t="s">
        <v>453</v>
      </c>
      <c r="M394" s="1" t="s">
        <v>2272</v>
      </c>
      <c r="N394" s="1" t="s">
        <v>2273</v>
      </c>
      <c r="O394" s="1" t="s">
        <v>1433</v>
      </c>
    </row>
    <row r="395" s="1" customFormat="1" spans="1:15">
      <c r="A395" s="1">
        <v>394</v>
      </c>
      <c r="B395" s="1" t="s">
        <v>25</v>
      </c>
      <c r="C395" s="1" t="s">
        <v>2274</v>
      </c>
      <c r="D395" s="1" t="s">
        <v>93</v>
      </c>
      <c r="E395" s="1" t="s">
        <v>93</v>
      </c>
      <c r="F395" s="1" t="s">
        <v>25</v>
      </c>
      <c r="G395" s="1" t="s">
        <v>25</v>
      </c>
      <c r="H395" s="1" t="s">
        <v>25</v>
      </c>
      <c r="I395" s="3">
        <v>1</v>
      </c>
      <c r="J395" s="1" t="s">
        <v>31</v>
      </c>
      <c r="K395" s="1" t="s">
        <v>25</v>
      </c>
      <c r="L395" s="1" t="s">
        <v>453</v>
      </c>
      <c r="M395" s="1" t="s">
        <v>2272</v>
      </c>
      <c r="N395" s="1" t="s">
        <v>2273</v>
      </c>
      <c r="O395" s="1" t="s">
        <v>1433</v>
      </c>
    </row>
    <row r="396" s="1" customFormat="1" spans="1:15">
      <c r="A396" s="1">
        <v>395</v>
      </c>
      <c r="B396" s="1" t="s">
        <v>25</v>
      </c>
      <c r="C396" s="1" t="s">
        <v>2275</v>
      </c>
      <c r="D396" s="1" t="s">
        <v>93</v>
      </c>
      <c r="E396" s="1" t="s">
        <v>93</v>
      </c>
      <c r="F396" s="1" t="s">
        <v>25</v>
      </c>
      <c r="G396" s="1" t="s">
        <v>25</v>
      </c>
      <c r="H396" s="1" t="s">
        <v>25</v>
      </c>
      <c r="I396" s="3">
        <v>1</v>
      </c>
      <c r="J396" s="1" t="s">
        <v>31</v>
      </c>
      <c r="K396" s="1" t="s">
        <v>25</v>
      </c>
      <c r="L396" s="1" t="s">
        <v>453</v>
      </c>
      <c r="M396" s="1" t="s">
        <v>2276</v>
      </c>
      <c r="N396" s="1" t="s">
        <v>2277</v>
      </c>
      <c r="O396" s="1" t="s">
        <v>1433</v>
      </c>
    </row>
    <row r="397" s="1" customFormat="1" spans="1:15">
      <c r="A397" s="1">
        <v>396</v>
      </c>
      <c r="B397" s="1" t="s">
        <v>25</v>
      </c>
      <c r="C397" s="1" t="s">
        <v>2278</v>
      </c>
      <c r="D397" s="1" t="s">
        <v>93</v>
      </c>
      <c r="E397" s="1" t="s">
        <v>93</v>
      </c>
      <c r="F397" s="1" t="s">
        <v>25</v>
      </c>
      <c r="G397" s="1" t="s">
        <v>25</v>
      </c>
      <c r="H397" s="1" t="s">
        <v>25</v>
      </c>
      <c r="I397" s="3">
        <v>1</v>
      </c>
      <c r="J397" s="1" t="s">
        <v>31</v>
      </c>
      <c r="K397" s="1" t="s">
        <v>25</v>
      </c>
      <c r="L397" s="1" t="s">
        <v>453</v>
      </c>
      <c r="M397" s="1" t="s">
        <v>2276</v>
      </c>
      <c r="N397" s="1" t="s">
        <v>2277</v>
      </c>
      <c r="O397" s="1" t="s">
        <v>1433</v>
      </c>
    </row>
    <row r="398" s="1" customFormat="1" spans="1:15">
      <c r="A398" s="1">
        <v>397</v>
      </c>
      <c r="B398" s="1" t="s">
        <v>25</v>
      </c>
      <c r="C398" s="1" t="s">
        <v>2279</v>
      </c>
      <c r="D398" s="1" t="s">
        <v>93</v>
      </c>
      <c r="E398" s="1" t="s">
        <v>93</v>
      </c>
      <c r="F398" s="1" t="s">
        <v>25</v>
      </c>
      <c r="G398" s="1" t="s">
        <v>25</v>
      </c>
      <c r="H398" s="1" t="s">
        <v>25</v>
      </c>
      <c r="I398" s="3">
        <v>1</v>
      </c>
      <c r="J398" s="1" t="s">
        <v>31</v>
      </c>
      <c r="K398" s="1" t="s">
        <v>25</v>
      </c>
      <c r="L398" s="1" t="s">
        <v>453</v>
      </c>
      <c r="M398" s="1" t="s">
        <v>2280</v>
      </c>
      <c r="N398" s="1" t="s">
        <v>2281</v>
      </c>
      <c r="O398" s="1" t="s">
        <v>1433</v>
      </c>
    </row>
    <row r="399" s="1" customFormat="1" spans="1:15">
      <c r="A399" s="1">
        <v>398</v>
      </c>
      <c r="B399" s="1" t="s">
        <v>25</v>
      </c>
      <c r="C399" s="1" t="s">
        <v>2282</v>
      </c>
      <c r="D399" s="1" t="s">
        <v>93</v>
      </c>
      <c r="E399" s="1" t="s">
        <v>93</v>
      </c>
      <c r="F399" s="1" t="s">
        <v>25</v>
      </c>
      <c r="G399" s="1" t="s">
        <v>25</v>
      </c>
      <c r="H399" s="1" t="s">
        <v>25</v>
      </c>
      <c r="I399" s="3">
        <v>1</v>
      </c>
      <c r="J399" s="1" t="s">
        <v>31</v>
      </c>
      <c r="K399" s="1" t="s">
        <v>25</v>
      </c>
      <c r="L399" s="1" t="s">
        <v>453</v>
      </c>
      <c r="M399" s="1" t="s">
        <v>2280</v>
      </c>
      <c r="N399" s="1" t="s">
        <v>2281</v>
      </c>
      <c r="O399" s="1" t="s">
        <v>1433</v>
      </c>
    </row>
    <row r="400" s="1" customFormat="1" spans="1:15">
      <c r="A400" s="1">
        <v>399</v>
      </c>
      <c r="B400" s="1" t="s">
        <v>25</v>
      </c>
      <c r="C400" s="1" t="s">
        <v>2283</v>
      </c>
      <c r="D400" s="1" t="s">
        <v>93</v>
      </c>
      <c r="E400" s="1" t="s">
        <v>93</v>
      </c>
      <c r="F400" s="1" t="s">
        <v>25</v>
      </c>
      <c r="G400" s="1" t="s">
        <v>25</v>
      </c>
      <c r="H400" s="1" t="s">
        <v>25</v>
      </c>
      <c r="I400" s="3">
        <v>1</v>
      </c>
      <c r="J400" s="1" t="s">
        <v>31</v>
      </c>
      <c r="K400" s="1" t="s">
        <v>25</v>
      </c>
      <c r="L400" s="1" t="s">
        <v>453</v>
      </c>
      <c r="M400" s="1" t="s">
        <v>2284</v>
      </c>
      <c r="N400" s="1" t="s">
        <v>2285</v>
      </c>
      <c r="O400" s="1" t="s">
        <v>1433</v>
      </c>
    </row>
    <row r="401" s="1" customFormat="1" spans="1:15">
      <c r="A401" s="1">
        <v>400</v>
      </c>
      <c r="B401" s="1" t="s">
        <v>25</v>
      </c>
      <c r="C401" s="1" t="s">
        <v>2286</v>
      </c>
      <c r="D401" s="1" t="s">
        <v>93</v>
      </c>
      <c r="E401" s="1" t="s">
        <v>93</v>
      </c>
      <c r="F401" s="1" t="s">
        <v>25</v>
      </c>
      <c r="G401" s="1" t="s">
        <v>25</v>
      </c>
      <c r="H401" s="1" t="s">
        <v>25</v>
      </c>
      <c r="I401" s="3">
        <v>1</v>
      </c>
      <c r="J401" s="1" t="s">
        <v>31</v>
      </c>
      <c r="K401" s="1" t="s">
        <v>25</v>
      </c>
      <c r="L401" s="1" t="s">
        <v>453</v>
      </c>
      <c r="M401" s="1" t="s">
        <v>2284</v>
      </c>
      <c r="N401" s="1" t="s">
        <v>2285</v>
      </c>
      <c r="O401" s="1" t="s">
        <v>1433</v>
      </c>
    </row>
    <row r="402" s="1" customFormat="1" spans="1:15">
      <c r="A402" s="1">
        <v>401</v>
      </c>
      <c r="B402" s="1" t="s">
        <v>25</v>
      </c>
      <c r="C402" s="1" t="s">
        <v>2287</v>
      </c>
      <c r="D402" s="1" t="s">
        <v>93</v>
      </c>
      <c r="E402" s="1" t="s">
        <v>93</v>
      </c>
      <c r="F402" s="1" t="s">
        <v>25</v>
      </c>
      <c r="G402" s="1" t="s">
        <v>25</v>
      </c>
      <c r="H402" s="1" t="s">
        <v>25</v>
      </c>
      <c r="I402" s="3">
        <v>1</v>
      </c>
      <c r="J402" s="1" t="s">
        <v>31</v>
      </c>
      <c r="K402" s="1" t="s">
        <v>25</v>
      </c>
      <c r="L402" s="1" t="s">
        <v>453</v>
      </c>
      <c r="M402" s="1" t="s">
        <v>2288</v>
      </c>
      <c r="N402" s="1" t="s">
        <v>2289</v>
      </c>
      <c r="O402" s="1" t="s">
        <v>1433</v>
      </c>
    </row>
    <row r="403" s="1" customFormat="1" spans="1:15">
      <c r="A403" s="1">
        <v>402</v>
      </c>
      <c r="B403" s="1" t="s">
        <v>25</v>
      </c>
      <c r="C403" s="1" t="s">
        <v>2290</v>
      </c>
      <c r="D403" s="1" t="s">
        <v>93</v>
      </c>
      <c r="E403" s="1" t="s">
        <v>93</v>
      </c>
      <c r="F403" s="1" t="s">
        <v>25</v>
      </c>
      <c r="G403" s="1" t="s">
        <v>25</v>
      </c>
      <c r="H403" s="1" t="s">
        <v>25</v>
      </c>
      <c r="I403" s="3">
        <v>1</v>
      </c>
      <c r="J403" s="1" t="s">
        <v>31</v>
      </c>
      <c r="K403" s="1" t="s">
        <v>25</v>
      </c>
      <c r="L403" s="1" t="s">
        <v>453</v>
      </c>
      <c r="M403" s="1" t="s">
        <v>2288</v>
      </c>
      <c r="N403" s="1" t="s">
        <v>2289</v>
      </c>
      <c r="O403" s="1" t="s">
        <v>1433</v>
      </c>
    </row>
    <row r="404" s="1" customFormat="1" spans="1:15">
      <c r="A404" s="1">
        <v>403</v>
      </c>
      <c r="B404" s="1" t="s">
        <v>25</v>
      </c>
      <c r="C404" s="1" t="s">
        <v>2291</v>
      </c>
      <c r="D404" s="1" t="s">
        <v>93</v>
      </c>
      <c r="E404" s="1" t="s">
        <v>93</v>
      </c>
      <c r="F404" s="1" t="s">
        <v>25</v>
      </c>
      <c r="G404" s="1" t="s">
        <v>25</v>
      </c>
      <c r="H404" s="1" t="s">
        <v>25</v>
      </c>
      <c r="I404" s="3">
        <v>1</v>
      </c>
      <c r="J404" s="1" t="s">
        <v>31</v>
      </c>
      <c r="K404" s="1" t="s">
        <v>25</v>
      </c>
      <c r="L404" s="1" t="s">
        <v>453</v>
      </c>
      <c r="M404" s="1" t="s">
        <v>2292</v>
      </c>
      <c r="N404" s="1" t="s">
        <v>2293</v>
      </c>
      <c r="O404" s="1" t="s">
        <v>1433</v>
      </c>
    </row>
    <row r="405" s="1" customFormat="1" spans="1:15">
      <c r="A405" s="1">
        <v>404</v>
      </c>
      <c r="B405" s="1" t="s">
        <v>25</v>
      </c>
      <c r="C405" s="1" t="s">
        <v>2294</v>
      </c>
      <c r="D405" s="1" t="s">
        <v>93</v>
      </c>
      <c r="E405" s="1" t="s">
        <v>93</v>
      </c>
      <c r="F405" s="1" t="s">
        <v>25</v>
      </c>
      <c r="G405" s="1" t="s">
        <v>25</v>
      </c>
      <c r="H405" s="1" t="s">
        <v>25</v>
      </c>
      <c r="I405" s="3">
        <v>1</v>
      </c>
      <c r="J405" s="1" t="s">
        <v>31</v>
      </c>
      <c r="K405" s="1" t="s">
        <v>25</v>
      </c>
      <c r="L405" s="1" t="s">
        <v>453</v>
      </c>
      <c r="M405" s="1" t="s">
        <v>2292</v>
      </c>
      <c r="N405" s="1" t="s">
        <v>2293</v>
      </c>
      <c r="O405" s="1" t="s">
        <v>1433</v>
      </c>
    </row>
    <row r="406" s="1" customFormat="1" spans="1:15">
      <c r="A406" s="1">
        <v>405</v>
      </c>
      <c r="B406" s="1" t="s">
        <v>25</v>
      </c>
      <c r="C406" s="1" t="s">
        <v>2295</v>
      </c>
      <c r="D406" s="1" t="s">
        <v>93</v>
      </c>
      <c r="E406" s="1" t="s">
        <v>93</v>
      </c>
      <c r="F406" s="1" t="s">
        <v>25</v>
      </c>
      <c r="G406" s="1" t="s">
        <v>25</v>
      </c>
      <c r="H406" s="1" t="s">
        <v>25</v>
      </c>
      <c r="I406" s="3">
        <v>1</v>
      </c>
      <c r="J406" s="1" t="s">
        <v>31</v>
      </c>
      <c r="K406" s="1" t="s">
        <v>25</v>
      </c>
      <c r="L406" s="1" t="s">
        <v>453</v>
      </c>
      <c r="M406" s="1" t="s">
        <v>1982</v>
      </c>
      <c r="N406" s="1" t="s">
        <v>1983</v>
      </c>
      <c r="O406" s="1" t="s">
        <v>1433</v>
      </c>
    </row>
    <row r="407" s="1" customFormat="1" spans="1:15">
      <c r="A407" s="1">
        <v>406</v>
      </c>
      <c r="B407" s="1" t="s">
        <v>25</v>
      </c>
      <c r="C407" s="1" t="s">
        <v>2296</v>
      </c>
      <c r="D407" s="1" t="s">
        <v>93</v>
      </c>
      <c r="E407" s="1" t="s">
        <v>93</v>
      </c>
      <c r="F407" s="1" t="s">
        <v>25</v>
      </c>
      <c r="G407" s="1" t="s">
        <v>25</v>
      </c>
      <c r="H407" s="1" t="s">
        <v>25</v>
      </c>
      <c r="I407" s="3">
        <v>1</v>
      </c>
      <c r="J407" s="1" t="s">
        <v>31</v>
      </c>
      <c r="K407" s="1" t="s">
        <v>25</v>
      </c>
      <c r="L407" s="1" t="s">
        <v>453</v>
      </c>
      <c r="M407" s="1" t="s">
        <v>1982</v>
      </c>
      <c r="N407" s="1" t="s">
        <v>1983</v>
      </c>
      <c r="O407" s="1" t="s">
        <v>1433</v>
      </c>
    </row>
    <row r="408" s="1" customFormat="1" spans="1:15">
      <c r="A408" s="1">
        <v>407</v>
      </c>
      <c r="B408" s="1" t="s">
        <v>25</v>
      </c>
      <c r="C408" s="1" t="s">
        <v>2297</v>
      </c>
      <c r="D408" s="1" t="s">
        <v>109</v>
      </c>
      <c r="E408" s="1" t="s">
        <v>109</v>
      </c>
      <c r="F408" s="1" t="s">
        <v>25</v>
      </c>
      <c r="G408" s="1" t="s">
        <v>25</v>
      </c>
      <c r="H408" s="1" t="s">
        <v>25</v>
      </c>
      <c r="I408" s="3">
        <v>1</v>
      </c>
      <c r="J408" s="1" t="s">
        <v>31</v>
      </c>
      <c r="K408" s="1" t="s">
        <v>25</v>
      </c>
      <c r="L408" s="1" t="s">
        <v>453</v>
      </c>
      <c r="M408" s="1" t="s">
        <v>2272</v>
      </c>
      <c r="N408" s="1" t="s">
        <v>2273</v>
      </c>
      <c r="O408" s="1" t="s">
        <v>1433</v>
      </c>
    </row>
    <row r="409" s="1" customFormat="1" spans="1:15">
      <c r="A409" s="1">
        <v>408</v>
      </c>
      <c r="B409" s="1" t="s">
        <v>25</v>
      </c>
      <c r="C409" s="1" t="s">
        <v>2298</v>
      </c>
      <c r="D409" s="1" t="s">
        <v>109</v>
      </c>
      <c r="E409" s="1" t="s">
        <v>109</v>
      </c>
      <c r="F409" s="1" t="s">
        <v>25</v>
      </c>
      <c r="G409" s="1" t="s">
        <v>25</v>
      </c>
      <c r="H409" s="1" t="s">
        <v>25</v>
      </c>
      <c r="I409" s="3">
        <v>1</v>
      </c>
      <c r="J409" s="1" t="s">
        <v>31</v>
      </c>
      <c r="K409" s="1" t="s">
        <v>25</v>
      </c>
      <c r="L409" s="1" t="s">
        <v>453</v>
      </c>
      <c r="M409" s="1" t="s">
        <v>2276</v>
      </c>
      <c r="N409" s="1" t="s">
        <v>2277</v>
      </c>
      <c r="O409" s="1" t="s">
        <v>1433</v>
      </c>
    </row>
    <row r="410" s="1" customFormat="1" spans="1:15">
      <c r="A410" s="1">
        <v>409</v>
      </c>
      <c r="B410" s="1" t="s">
        <v>25</v>
      </c>
      <c r="C410" s="1" t="s">
        <v>2299</v>
      </c>
      <c r="D410" s="1" t="s">
        <v>109</v>
      </c>
      <c r="E410" s="1" t="s">
        <v>109</v>
      </c>
      <c r="F410" s="1" t="s">
        <v>25</v>
      </c>
      <c r="G410" s="1" t="s">
        <v>25</v>
      </c>
      <c r="H410" s="1" t="s">
        <v>25</v>
      </c>
      <c r="I410" s="3">
        <v>1</v>
      </c>
      <c r="J410" s="1" t="s">
        <v>31</v>
      </c>
      <c r="K410" s="1" t="s">
        <v>25</v>
      </c>
      <c r="L410" s="1" t="s">
        <v>453</v>
      </c>
      <c r="M410" s="1" t="s">
        <v>2280</v>
      </c>
      <c r="N410" s="1" t="s">
        <v>2281</v>
      </c>
      <c r="O410" s="1" t="s">
        <v>1433</v>
      </c>
    </row>
    <row r="411" s="1" customFormat="1" spans="1:15">
      <c r="A411" s="1">
        <v>410</v>
      </c>
      <c r="B411" s="1" t="s">
        <v>25</v>
      </c>
      <c r="C411" s="1" t="s">
        <v>2300</v>
      </c>
      <c r="D411" s="1" t="s">
        <v>109</v>
      </c>
      <c r="E411" s="1" t="s">
        <v>109</v>
      </c>
      <c r="F411" s="1" t="s">
        <v>25</v>
      </c>
      <c r="G411" s="1" t="s">
        <v>25</v>
      </c>
      <c r="H411" s="1" t="s">
        <v>25</v>
      </c>
      <c r="I411" s="3">
        <v>1</v>
      </c>
      <c r="J411" s="1" t="s">
        <v>31</v>
      </c>
      <c r="K411" s="1" t="s">
        <v>25</v>
      </c>
      <c r="L411" s="1" t="s">
        <v>453</v>
      </c>
      <c r="M411" s="1" t="s">
        <v>2284</v>
      </c>
      <c r="N411" s="1" t="s">
        <v>2285</v>
      </c>
      <c r="O411" s="1" t="s">
        <v>1433</v>
      </c>
    </row>
    <row r="412" s="1" customFormat="1" spans="1:15">
      <c r="A412" s="1">
        <v>411</v>
      </c>
      <c r="B412" s="1" t="s">
        <v>25</v>
      </c>
      <c r="C412" s="1" t="s">
        <v>2301</v>
      </c>
      <c r="D412" s="1" t="s">
        <v>109</v>
      </c>
      <c r="E412" s="1" t="s">
        <v>109</v>
      </c>
      <c r="F412" s="1" t="s">
        <v>25</v>
      </c>
      <c r="G412" s="1" t="s">
        <v>25</v>
      </c>
      <c r="H412" s="1" t="s">
        <v>25</v>
      </c>
      <c r="I412" s="3">
        <v>1</v>
      </c>
      <c r="J412" s="1" t="s">
        <v>31</v>
      </c>
      <c r="K412" s="1" t="s">
        <v>25</v>
      </c>
      <c r="L412" s="1" t="s">
        <v>453</v>
      </c>
      <c r="M412" s="1" t="s">
        <v>2288</v>
      </c>
      <c r="N412" s="1" t="s">
        <v>2289</v>
      </c>
      <c r="O412" s="1" t="s">
        <v>1433</v>
      </c>
    </row>
    <row r="413" s="1" customFormat="1" spans="1:15">
      <c r="A413" s="1">
        <v>412</v>
      </c>
      <c r="B413" s="1" t="s">
        <v>25</v>
      </c>
      <c r="C413" s="1" t="s">
        <v>2302</v>
      </c>
      <c r="D413" s="1" t="s">
        <v>109</v>
      </c>
      <c r="E413" s="1" t="s">
        <v>109</v>
      </c>
      <c r="F413" s="1" t="s">
        <v>25</v>
      </c>
      <c r="G413" s="1" t="s">
        <v>25</v>
      </c>
      <c r="H413" s="1" t="s">
        <v>25</v>
      </c>
      <c r="I413" s="3">
        <v>1</v>
      </c>
      <c r="J413" s="1" t="s">
        <v>31</v>
      </c>
      <c r="K413" s="1" t="s">
        <v>25</v>
      </c>
      <c r="L413" s="1" t="s">
        <v>453</v>
      </c>
      <c r="M413" s="1" t="s">
        <v>2292</v>
      </c>
      <c r="N413" s="1" t="s">
        <v>2293</v>
      </c>
      <c r="O413" s="1" t="s">
        <v>1433</v>
      </c>
    </row>
    <row r="414" s="1" customFormat="1" spans="1:15">
      <c r="A414" s="1">
        <v>413</v>
      </c>
      <c r="B414" s="1" t="s">
        <v>25</v>
      </c>
      <c r="C414" s="1" t="s">
        <v>2303</v>
      </c>
      <c r="D414" s="1" t="s">
        <v>109</v>
      </c>
      <c r="E414" s="1" t="s">
        <v>109</v>
      </c>
      <c r="F414" s="1" t="s">
        <v>25</v>
      </c>
      <c r="G414" s="1" t="s">
        <v>25</v>
      </c>
      <c r="H414" s="1" t="s">
        <v>25</v>
      </c>
      <c r="I414" s="3">
        <v>1</v>
      </c>
      <c r="J414" s="1" t="s">
        <v>31</v>
      </c>
      <c r="K414" s="1" t="s">
        <v>25</v>
      </c>
      <c r="L414" s="1" t="s">
        <v>453</v>
      </c>
      <c r="M414" s="1" t="s">
        <v>1982</v>
      </c>
      <c r="N414" s="1" t="s">
        <v>1983</v>
      </c>
      <c r="O414" s="1" t="s">
        <v>1433</v>
      </c>
    </row>
    <row r="415" s="1" customFormat="1" spans="1:15">
      <c r="A415" s="1">
        <v>414</v>
      </c>
      <c r="B415" s="1" t="s">
        <v>25</v>
      </c>
      <c r="C415" s="1" t="s">
        <v>2304</v>
      </c>
      <c r="D415" s="1" t="s">
        <v>93</v>
      </c>
      <c r="E415" s="1" t="s">
        <v>93</v>
      </c>
      <c r="F415" s="1" t="s">
        <v>25</v>
      </c>
      <c r="G415" s="1" t="s">
        <v>25</v>
      </c>
      <c r="H415" s="1" t="s">
        <v>25</v>
      </c>
      <c r="I415" s="3">
        <v>1</v>
      </c>
      <c r="J415" s="1" t="s">
        <v>31</v>
      </c>
      <c r="K415" s="1" t="s">
        <v>25</v>
      </c>
      <c r="L415" s="1" t="s">
        <v>453</v>
      </c>
      <c r="M415" s="1" t="s">
        <v>2305</v>
      </c>
      <c r="N415" s="1" t="s">
        <v>2306</v>
      </c>
      <c r="O415" s="1" t="s">
        <v>1481</v>
      </c>
    </row>
    <row r="416" s="1" customFormat="1" spans="1:15">
      <c r="A416" s="1">
        <v>415</v>
      </c>
      <c r="B416" s="1" t="s">
        <v>25</v>
      </c>
      <c r="C416" s="1" t="s">
        <v>2307</v>
      </c>
      <c r="D416" s="1" t="s">
        <v>93</v>
      </c>
      <c r="E416" s="1" t="s">
        <v>93</v>
      </c>
      <c r="F416" s="1" t="s">
        <v>25</v>
      </c>
      <c r="G416" s="1" t="s">
        <v>25</v>
      </c>
      <c r="H416" s="1" t="s">
        <v>25</v>
      </c>
      <c r="I416" s="3">
        <v>1</v>
      </c>
      <c r="J416" s="1" t="s">
        <v>31</v>
      </c>
      <c r="K416" s="1" t="s">
        <v>25</v>
      </c>
      <c r="L416" s="1" t="s">
        <v>453</v>
      </c>
      <c r="M416" s="1" t="s">
        <v>2305</v>
      </c>
      <c r="N416" s="1" t="s">
        <v>2306</v>
      </c>
      <c r="O416" s="1" t="s">
        <v>1481</v>
      </c>
    </row>
    <row r="417" s="1" customFormat="1" spans="1:15">
      <c r="A417" s="1">
        <v>416</v>
      </c>
      <c r="B417" s="1" t="s">
        <v>25</v>
      </c>
      <c r="C417" s="1" t="s">
        <v>2308</v>
      </c>
      <c r="D417" s="1" t="s">
        <v>109</v>
      </c>
      <c r="E417" s="1" t="s">
        <v>109</v>
      </c>
      <c r="F417" s="1" t="s">
        <v>25</v>
      </c>
      <c r="G417" s="1" t="s">
        <v>25</v>
      </c>
      <c r="H417" s="1" t="s">
        <v>25</v>
      </c>
      <c r="I417" s="3">
        <v>1</v>
      </c>
      <c r="J417" s="1" t="s">
        <v>31</v>
      </c>
      <c r="K417" s="1" t="s">
        <v>25</v>
      </c>
      <c r="L417" s="1" t="s">
        <v>453</v>
      </c>
      <c r="M417" s="1" t="s">
        <v>2305</v>
      </c>
      <c r="N417" s="1" t="s">
        <v>2306</v>
      </c>
      <c r="O417" s="1" t="s">
        <v>1481</v>
      </c>
    </row>
    <row r="418" s="1" customFormat="1" spans="1:15">
      <c r="A418" s="1">
        <v>417</v>
      </c>
      <c r="B418" s="1" t="s">
        <v>25</v>
      </c>
      <c r="C418" s="1" t="s">
        <v>2309</v>
      </c>
      <c r="D418" s="1" t="s">
        <v>93</v>
      </c>
      <c r="E418" s="1" t="s">
        <v>93</v>
      </c>
      <c r="F418" s="1" t="s">
        <v>25</v>
      </c>
      <c r="G418" s="1" t="s">
        <v>25</v>
      </c>
      <c r="H418" s="1" t="s">
        <v>25</v>
      </c>
      <c r="I418" s="3">
        <v>1</v>
      </c>
      <c r="J418" s="1" t="s">
        <v>31</v>
      </c>
      <c r="K418" s="1" t="s">
        <v>25</v>
      </c>
      <c r="L418" s="1" t="s">
        <v>453</v>
      </c>
      <c r="M418" s="1" t="s">
        <v>1495</v>
      </c>
      <c r="N418" s="1" t="s">
        <v>1496</v>
      </c>
      <c r="O418" s="1" t="s">
        <v>1433</v>
      </c>
    </row>
    <row r="419" s="1" customFormat="1" spans="1:15">
      <c r="A419" s="1">
        <v>418</v>
      </c>
      <c r="B419" s="1" t="s">
        <v>25</v>
      </c>
      <c r="C419" s="1" t="s">
        <v>2310</v>
      </c>
      <c r="D419" s="1" t="s">
        <v>93</v>
      </c>
      <c r="E419" s="1" t="s">
        <v>93</v>
      </c>
      <c r="F419" s="1" t="s">
        <v>25</v>
      </c>
      <c r="G419" s="1" t="s">
        <v>25</v>
      </c>
      <c r="H419" s="1" t="s">
        <v>25</v>
      </c>
      <c r="I419" s="3">
        <v>1</v>
      </c>
      <c r="J419" s="1" t="s">
        <v>31</v>
      </c>
      <c r="K419" s="1" t="s">
        <v>25</v>
      </c>
      <c r="L419" s="1" t="s">
        <v>453</v>
      </c>
      <c r="M419" s="1" t="s">
        <v>1495</v>
      </c>
      <c r="N419" s="1" t="s">
        <v>1496</v>
      </c>
      <c r="O419" s="1" t="s">
        <v>1433</v>
      </c>
    </row>
    <row r="420" s="1" customFormat="1" spans="1:15">
      <c r="A420" s="1">
        <v>419</v>
      </c>
      <c r="B420" s="1" t="s">
        <v>25</v>
      </c>
      <c r="C420" s="1" t="s">
        <v>2311</v>
      </c>
      <c r="D420" s="1" t="s">
        <v>93</v>
      </c>
      <c r="E420" s="1" t="s">
        <v>93</v>
      </c>
      <c r="F420" s="1" t="s">
        <v>25</v>
      </c>
      <c r="G420" s="1" t="s">
        <v>25</v>
      </c>
      <c r="H420" s="1" t="s">
        <v>25</v>
      </c>
      <c r="I420" s="3">
        <v>1</v>
      </c>
      <c r="J420" s="1" t="s">
        <v>31</v>
      </c>
      <c r="K420" s="1" t="s">
        <v>25</v>
      </c>
      <c r="L420" s="1" t="s">
        <v>453</v>
      </c>
      <c r="M420" s="1" t="s">
        <v>1495</v>
      </c>
      <c r="N420" s="1" t="s">
        <v>1496</v>
      </c>
      <c r="O420" s="1" t="s">
        <v>1433</v>
      </c>
    </row>
    <row r="421" s="1" customFormat="1" spans="1:15">
      <c r="A421" s="1">
        <v>420</v>
      </c>
      <c r="B421" s="1" t="s">
        <v>25</v>
      </c>
      <c r="C421" s="1" t="s">
        <v>2312</v>
      </c>
      <c r="D421" s="1" t="s">
        <v>93</v>
      </c>
      <c r="E421" s="1" t="s">
        <v>93</v>
      </c>
      <c r="F421" s="1" t="s">
        <v>25</v>
      </c>
      <c r="G421" s="1" t="s">
        <v>25</v>
      </c>
      <c r="H421" s="1" t="s">
        <v>25</v>
      </c>
      <c r="I421" s="3">
        <v>1</v>
      </c>
      <c r="J421" s="1" t="s">
        <v>31</v>
      </c>
      <c r="K421" s="1" t="s">
        <v>25</v>
      </c>
      <c r="L421" s="1" t="s">
        <v>453</v>
      </c>
      <c r="M421" s="1" t="s">
        <v>1495</v>
      </c>
      <c r="N421" s="1" t="s">
        <v>1496</v>
      </c>
      <c r="O421" s="1" t="s">
        <v>1433</v>
      </c>
    </row>
    <row r="422" s="1" customFormat="1" spans="1:15">
      <c r="A422" s="1">
        <v>421</v>
      </c>
      <c r="B422" s="1" t="s">
        <v>25</v>
      </c>
      <c r="C422" s="1" t="s">
        <v>2313</v>
      </c>
      <c r="D422" s="1" t="s">
        <v>93</v>
      </c>
      <c r="E422" s="1" t="s">
        <v>93</v>
      </c>
      <c r="F422" s="1" t="s">
        <v>25</v>
      </c>
      <c r="G422" s="1" t="s">
        <v>25</v>
      </c>
      <c r="H422" s="1" t="s">
        <v>25</v>
      </c>
      <c r="I422" s="3">
        <v>1</v>
      </c>
      <c r="J422" s="1" t="s">
        <v>31</v>
      </c>
      <c r="K422" s="1" t="s">
        <v>25</v>
      </c>
      <c r="L422" s="1" t="s">
        <v>453</v>
      </c>
      <c r="M422" s="1" t="s">
        <v>2314</v>
      </c>
      <c r="N422" s="1" t="s">
        <v>2315</v>
      </c>
      <c r="O422" s="1" t="s">
        <v>1433</v>
      </c>
    </row>
    <row r="423" s="1" customFormat="1" spans="1:15">
      <c r="A423" s="1">
        <v>422</v>
      </c>
      <c r="B423" s="1" t="s">
        <v>25</v>
      </c>
      <c r="C423" s="1" t="s">
        <v>2316</v>
      </c>
      <c r="D423" s="1" t="s">
        <v>93</v>
      </c>
      <c r="E423" s="1" t="s">
        <v>93</v>
      </c>
      <c r="F423" s="1" t="s">
        <v>25</v>
      </c>
      <c r="G423" s="1" t="s">
        <v>25</v>
      </c>
      <c r="H423" s="1" t="s">
        <v>25</v>
      </c>
      <c r="I423" s="3">
        <v>1</v>
      </c>
      <c r="J423" s="1" t="s">
        <v>31</v>
      </c>
      <c r="K423" s="1" t="s">
        <v>25</v>
      </c>
      <c r="L423" s="1" t="s">
        <v>453</v>
      </c>
      <c r="M423" s="1" t="s">
        <v>2314</v>
      </c>
      <c r="N423" s="1" t="s">
        <v>2315</v>
      </c>
      <c r="O423" s="1" t="s">
        <v>1433</v>
      </c>
    </row>
    <row r="424" s="1" customFormat="1" spans="1:15">
      <c r="A424" s="1">
        <v>423</v>
      </c>
      <c r="B424" s="1" t="s">
        <v>25</v>
      </c>
      <c r="C424" s="1" t="s">
        <v>2317</v>
      </c>
      <c r="D424" s="1" t="s">
        <v>93</v>
      </c>
      <c r="E424" s="1" t="s">
        <v>93</v>
      </c>
      <c r="F424" s="1" t="s">
        <v>25</v>
      </c>
      <c r="G424" s="1" t="s">
        <v>25</v>
      </c>
      <c r="H424" s="1" t="s">
        <v>25</v>
      </c>
      <c r="I424" s="3">
        <v>1</v>
      </c>
      <c r="J424" s="1" t="s">
        <v>31</v>
      </c>
      <c r="K424" s="1" t="s">
        <v>25</v>
      </c>
      <c r="L424" s="1" t="s">
        <v>453</v>
      </c>
      <c r="M424" s="1" t="s">
        <v>2314</v>
      </c>
      <c r="N424" s="1" t="s">
        <v>2315</v>
      </c>
      <c r="O424" s="1" t="s">
        <v>1433</v>
      </c>
    </row>
    <row r="425" s="1" customFormat="1" spans="1:15">
      <c r="A425" s="1">
        <v>424</v>
      </c>
      <c r="B425" s="1" t="s">
        <v>25</v>
      </c>
      <c r="C425" s="1" t="s">
        <v>2318</v>
      </c>
      <c r="D425" s="1" t="s">
        <v>93</v>
      </c>
      <c r="E425" s="1" t="s">
        <v>93</v>
      </c>
      <c r="F425" s="1" t="s">
        <v>25</v>
      </c>
      <c r="G425" s="1" t="s">
        <v>25</v>
      </c>
      <c r="H425" s="1" t="s">
        <v>25</v>
      </c>
      <c r="I425" s="3">
        <v>1</v>
      </c>
      <c r="J425" s="1" t="s">
        <v>31</v>
      </c>
      <c r="K425" s="1" t="s">
        <v>25</v>
      </c>
      <c r="L425" s="1" t="s">
        <v>453</v>
      </c>
      <c r="M425" s="1" t="s">
        <v>2319</v>
      </c>
      <c r="N425" s="1" t="s">
        <v>2320</v>
      </c>
      <c r="O425" s="1" t="s">
        <v>1433</v>
      </c>
    </row>
    <row r="426" s="1" customFormat="1" spans="1:15">
      <c r="A426" s="1">
        <v>425</v>
      </c>
      <c r="B426" s="1" t="s">
        <v>25</v>
      </c>
      <c r="C426" s="1" t="s">
        <v>2321</v>
      </c>
      <c r="D426" s="1" t="s">
        <v>93</v>
      </c>
      <c r="E426" s="1" t="s">
        <v>93</v>
      </c>
      <c r="F426" s="1" t="s">
        <v>25</v>
      </c>
      <c r="G426" s="1" t="s">
        <v>25</v>
      </c>
      <c r="H426" s="1" t="s">
        <v>25</v>
      </c>
      <c r="I426" s="3">
        <v>1</v>
      </c>
      <c r="J426" s="1" t="s">
        <v>31</v>
      </c>
      <c r="K426" s="1" t="s">
        <v>25</v>
      </c>
      <c r="L426" s="1" t="s">
        <v>453</v>
      </c>
      <c r="M426" s="1" t="s">
        <v>2319</v>
      </c>
      <c r="N426" s="1" t="s">
        <v>2320</v>
      </c>
      <c r="O426" s="1" t="s">
        <v>1433</v>
      </c>
    </row>
    <row r="427" s="1" customFormat="1" spans="1:15">
      <c r="A427" s="1">
        <v>426</v>
      </c>
      <c r="B427" s="1" t="s">
        <v>25</v>
      </c>
      <c r="C427" s="1" t="s">
        <v>2322</v>
      </c>
      <c r="D427" s="1" t="s">
        <v>93</v>
      </c>
      <c r="E427" s="1" t="s">
        <v>93</v>
      </c>
      <c r="F427" s="1" t="s">
        <v>25</v>
      </c>
      <c r="G427" s="1" t="s">
        <v>25</v>
      </c>
      <c r="H427" s="1" t="s">
        <v>25</v>
      </c>
      <c r="I427" s="3">
        <v>1</v>
      </c>
      <c r="J427" s="1" t="s">
        <v>31</v>
      </c>
      <c r="K427" s="1" t="s">
        <v>25</v>
      </c>
      <c r="L427" s="1" t="s">
        <v>453</v>
      </c>
      <c r="M427" s="1" t="s">
        <v>2319</v>
      </c>
      <c r="N427" s="1" t="s">
        <v>2320</v>
      </c>
      <c r="O427" s="1" t="s">
        <v>1433</v>
      </c>
    </row>
    <row r="428" s="1" customFormat="1" spans="1:15">
      <c r="A428" s="1">
        <v>427</v>
      </c>
      <c r="B428" s="1" t="s">
        <v>25</v>
      </c>
      <c r="C428" s="1" t="s">
        <v>2323</v>
      </c>
      <c r="D428" s="1" t="s">
        <v>93</v>
      </c>
      <c r="E428" s="1" t="s">
        <v>93</v>
      </c>
      <c r="F428" s="1" t="s">
        <v>25</v>
      </c>
      <c r="G428" s="1" t="s">
        <v>25</v>
      </c>
      <c r="H428" s="1" t="s">
        <v>25</v>
      </c>
      <c r="I428" s="3">
        <v>1</v>
      </c>
      <c r="J428" s="1" t="s">
        <v>31</v>
      </c>
      <c r="K428" s="1" t="s">
        <v>25</v>
      </c>
      <c r="L428" s="1" t="s">
        <v>453</v>
      </c>
      <c r="M428" s="1" t="s">
        <v>2324</v>
      </c>
      <c r="N428" s="1" t="s">
        <v>2325</v>
      </c>
      <c r="O428" s="1" t="s">
        <v>1433</v>
      </c>
    </row>
    <row r="429" s="1" customFormat="1" spans="1:15">
      <c r="A429" s="1">
        <v>428</v>
      </c>
      <c r="B429" s="1" t="s">
        <v>25</v>
      </c>
      <c r="C429" s="1" t="s">
        <v>2326</v>
      </c>
      <c r="D429" s="1" t="s">
        <v>93</v>
      </c>
      <c r="E429" s="1" t="s">
        <v>93</v>
      </c>
      <c r="F429" s="1" t="s">
        <v>25</v>
      </c>
      <c r="G429" s="1" t="s">
        <v>25</v>
      </c>
      <c r="H429" s="1" t="s">
        <v>25</v>
      </c>
      <c r="I429" s="3">
        <v>1</v>
      </c>
      <c r="J429" s="1" t="s">
        <v>31</v>
      </c>
      <c r="K429" s="1" t="s">
        <v>25</v>
      </c>
      <c r="L429" s="1" t="s">
        <v>453</v>
      </c>
      <c r="M429" s="1" t="s">
        <v>2324</v>
      </c>
      <c r="N429" s="1" t="s">
        <v>2325</v>
      </c>
      <c r="O429" s="1" t="s">
        <v>1433</v>
      </c>
    </row>
    <row r="430" s="1" customFormat="1" spans="1:15">
      <c r="A430" s="1">
        <v>429</v>
      </c>
      <c r="B430" s="1" t="s">
        <v>25</v>
      </c>
      <c r="C430" s="1" t="s">
        <v>2327</v>
      </c>
      <c r="D430" s="1" t="s">
        <v>93</v>
      </c>
      <c r="E430" s="1" t="s">
        <v>93</v>
      </c>
      <c r="F430" s="1" t="s">
        <v>25</v>
      </c>
      <c r="G430" s="1" t="s">
        <v>25</v>
      </c>
      <c r="H430" s="1" t="s">
        <v>25</v>
      </c>
      <c r="I430" s="3">
        <v>1</v>
      </c>
      <c r="J430" s="1" t="s">
        <v>31</v>
      </c>
      <c r="K430" s="1" t="s">
        <v>25</v>
      </c>
      <c r="L430" s="1" t="s">
        <v>453</v>
      </c>
      <c r="M430" s="1" t="s">
        <v>2324</v>
      </c>
      <c r="N430" s="1" t="s">
        <v>2325</v>
      </c>
      <c r="O430" s="1" t="s">
        <v>1433</v>
      </c>
    </row>
    <row r="431" s="1" customFormat="1" spans="1:15">
      <c r="A431" s="1">
        <v>430</v>
      </c>
      <c r="B431" s="1" t="s">
        <v>25</v>
      </c>
      <c r="C431" s="1" t="s">
        <v>2328</v>
      </c>
      <c r="D431" s="1" t="s">
        <v>93</v>
      </c>
      <c r="E431" s="1" t="s">
        <v>93</v>
      </c>
      <c r="F431" s="1" t="s">
        <v>25</v>
      </c>
      <c r="G431" s="1" t="s">
        <v>25</v>
      </c>
      <c r="H431" s="1" t="s">
        <v>25</v>
      </c>
      <c r="I431" s="3">
        <v>1</v>
      </c>
      <c r="J431" s="1" t="s">
        <v>31</v>
      </c>
      <c r="K431" s="1" t="s">
        <v>25</v>
      </c>
      <c r="L431" s="1" t="s">
        <v>453</v>
      </c>
      <c r="M431" s="1" t="s">
        <v>2324</v>
      </c>
      <c r="N431" s="1" t="s">
        <v>2325</v>
      </c>
      <c r="O431" s="1" t="s">
        <v>1433</v>
      </c>
    </row>
    <row r="432" s="1" customFormat="1" spans="1:15">
      <c r="A432" s="1">
        <v>431</v>
      </c>
      <c r="B432" s="1" t="s">
        <v>25</v>
      </c>
      <c r="C432" s="1" t="s">
        <v>2329</v>
      </c>
      <c r="D432" s="1" t="s">
        <v>109</v>
      </c>
      <c r="E432" s="1" t="s">
        <v>109</v>
      </c>
      <c r="F432" s="1" t="s">
        <v>25</v>
      </c>
      <c r="G432" s="1" t="s">
        <v>25</v>
      </c>
      <c r="H432" s="1" t="s">
        <v>25</v>
      </c>
      <c r="I432" s="3">
        <v>1</v>
      </c>
      <c r="J432" s="1" t="s">
        <v>31</v>
      </c>
      <c r="K432" s="1" t="s">
        <v>25</v>
      </c>
      <c r="L432" s="1" t="s">
        <v>453</v>
      </c>
      <c r="M432" s="1" t="s">
        <v>1495</v>
      </c>
      <c r="N432" s="1" t="s">
        <v>1496</v>
      </c>
      <c r="O432" s="1" t="s">
        <v>1433</v>
      </c>
    </row>
    <row r="433" s="1" customFormat="1" spans="1:15">
      <c r="A433" s="1">
        <v>432</v>
      </c>
      <c r="B433" s="1" t="s">
        <v>25</v>
      </c>
      <c r="C433" s="1" t="s">
        <v>2330</v>
      </c>
      <c r="D433" s="1" t="s">
        <v>109</v>
      </c>
      <c r="E433" s="1" t="s">
        <v>109</v>
      </c>
      <c r="F433" s="1" t="s">
        <v>25</v>
      </c>
      <c r="G433" s="1" t="s">
        <v>25</v>
      </c>
      <c r="H433" s="1" t="s">
        <v>25</v>
      </c>
      <c r="I433" s="3">
        <v>1</v>
      </c>
      <c r="J433" s="1" t="s">
        <v>31</v>
      </c>
      <c r="K433" s="1" t="s">
        <v>25</v>
      </c>
      <c r="L433" s="1" t="s">
        <v>453</v>
      </c>
      <c r="M433" s="1" t="s">
        <v>2314</v>
      </c>
      <c r="N433" s="1" t="s">
        <v>2315</v>
      </c>
      <c r="O433" s="1" t="s">
        <v>1433</v>
      </c>
    </row>
    <row r="434" s="1" customFormat="1" spans="1:15">
      <c r="A434" s="1">
        <v>433</v>
      </c>
      <c r="B434" s="1" t="s">
        <v>25</v>
      </c>
      <c r="C434" s="1" t="s">
        <v>2331</v>
      </c>
      <c r="D434" s="1" t="s">
        <v>109</v>
      </c>
      <c r="E434" s="1" t="s">
        <v>109</v>
      </c>
      <c r="F434" s="1" t="s">
        <v>25</v>
      </c>
      <c r="G434" s="1" t="s">
        <v>25</v>
      </c>
      <c r="H434" s="1" t="s">
        <v>25</v>
      </c>
      <c r="I434" s="3">
        <v>1</v>
      </c>
      <c r="J434" s="1" t="s">
        <v>31</v>
      </c>
      <c r="K434" s="1" t="s">
        <v>25</v>
      </c>
      <c r="L434" s="1" t="s">
        <v>453</v>
      </c>
      <c r="M434" s="1" t="s">
        <v>2319</v>
      </c>
      <c r="N434" s="1" t="s">
        <v>2320</v>
      </c>
      <c r="O434" s="1" t="s">
        <v>1433</v>
      </c>
    </row>
    <row r="435" s="1" customFormat="1" spans="1:15">
      <c r="A435" s="1">
        <v>434</v>
      </c>
      <c r="B435" s="1" t="s">
        <v>25</v>
      </c>
      <c r="C435" s="1" t="s">
        <v>2332</v>
      </c>
      <c r="D435" s="1" t="s">
        <v>109</v>
      </c>
      <c r="E435" s="1" t="s">
        <v>109</v>
      </c>
      <c r="F435" s="1" t="s">
        <v>25</v>
      </c>
      <c r="G435" s="1" t="s">
        <v>25</v>
      </c>
      <c r="H435" s="1" t="s">
        <v>25</v>
      </c>
      <c r="I435" s="3">
        <v>1</v>
      </c>
      <c r="J435" s="1" t="s">
        <v>31</v>
      </c>
      <c r="K435" s="1" t="s">
        <v>25</v>
      </c>
      <c r="L435" s="1" t="s">
        <v>453</v>
      </c>
      <c r="M435" s="1" t="s">
        <v>2324</v>
      </c>
      <c r="N435" s="1" t="s">
        <v>2325</v>
      </c>
      <c r="O435" s="1" t="s">
        <v>1433</v>
      </c>
    </row>
    <row r="436" s="1" customFormat="1" spans="1:15">
      <c r="A436" s="1">
        <v>435</v>
      </c>
      <c r="B436" s="1" t="s">
        <v>25</v>
      </c>
      <c r="C436" s="1" t="s">
        <v>2333</v>
      </c>
      <c r="D436" s="1" t="s">
        <v>93</v>
      </c>
      <c r="E436" s="1" t="s">
        <v>93</v>
      </c>
      <c r="F436" s="1" t="s">
        <v>25</v>
      </c>
      <c r="G436" s="1" t="s">
        <v>25</v>
      </c>
      <c r="H436" s="1" t="s">
        <v>25</v>
      </c>
      <c r="I436" s="3">
        <v>1</v>
      </c>
      <c r="J436" s="1" t="s">
        <v>31</v>
      </c>
      <c r="K436" s="1" t="s">
        <v>25</v>
      </c>
      <c r="L436" s="1" t="s">
        <v>453</v>
      </c>
      <c r="M436" s="1" t="s">
        <v>2334</v>
      </c>
      <c r="N436" s="1" t="s">
        <v>2335</v>
      </c>
      <c r="O436" s="1" t="s">
        <v>1433</v>
      </c>
    </row>
    <row r="437" s="1" customFormat="1" spans="1:15">
      <c r="A437" s="1">
        <v>436</v>
      </c>
      <c r="B437" s="1" t="s">
        <v>25</v>
      </c>
      <c r="C437" s="1" t="s">
        <v>2336</v>
      </c>
      <c r="D437" s="1" t="s">
        <v>93</v>
      </c>
      <c r="E437" s="1" t="s">
        <v>93</v>
      </c>
      <c r="F437" s="1" t="s">
        <v>25</v>
      </c>
      <c r="G437" s="1" t="s">
        <v>25</v>
      </c>
      <c r="H437" s="1" t="s">
        <v>25</v>
      </c>
      <c r="I437" s="3">
        <v>1</v>
      </c>
      <c r="J437" s="1" t="s">
        <v>31</v>
      </c>
      <c r="K437" s="1" t="s">
        <v>25</v>
      </c>
      <c r="L437" s="1" t="s">
        <v>453</v>
      </c>
      <c r="M437" s="1" t="s">
        <v>2334</v>
      </c>
      <c r="N437" s="1" t="s">
        <v>2335</v>
      </c>
      <c r="O437" s="1" t="s">
        <v>1433</v>
      </c>
    </row>
    <row r="438" s="1" customFormat="1" spans="1:15">
      <c r="A438" s="1">
        <v>437</v>
      </c>
      <c r="B438" s="1" t="s">
        <v>25</v>
      </c>
      <c r="C438" s="1" t="s">
        <v>2337</v>
      </c>
      <c r="D438" s="1" t="s">
        <v>109</v>
      </c>
      <c r="E438" s="1" t="s">
        <v>109</v>
      </c>
      <c r="F438" s="1" t="s">
        <v>25</v>
      </c>
      <c r="G438" s="1" t="s">
        <v>25</v>
      </c>
      <c r="H438" s="1" t="s">
        <v>25</v>
      </c>
      <c r="I438" s="3">
        <v>1</v>
      </c>
      <c r="J438" s="1" t="s">
        <v>31</v>
      </c>
      <c r="K438" s="1" t="s">
        <v>25</v>
      </c>
      <c r="L438" s="1" t="s">
        <v>453</v>
      </c>
      <c r="M438" s="1" t="s">
        <v>2334</v>
      </c>
      <c r="N438" s="1" t="s">
        <v>2335</v>
      </c>
      <c r="O438" s="1" t="s">
        <v>1433</v>
      </c>
    </row>
    <row r="439" s="1" customFormat="1" spans="1:15">
      <c r="A439" s="1">
        <v>438</v>
      </c>
      <c r="B439" s="1" t="s">
        <v>25</v>
      </c>
      <c r="C439" s="1" t="s">
        <v>2338</v>
      </c>
      <c r="D439" s="1" t="s">
        <v>93</v>
      </c>
      <c r="E439" s="1" t="s">
        <v>93</v>
      </c>
      <c r="F439" s="1" t="s">
        <v>25</v>
      </c>
      <c r="G439" s="1" t="s">
        <v>25</v>
      </c>
      <c r="H439" s="1" t="s">
        <v>25</v>
      </c>
      <c r="I439" s="3">
        <v>1</v>
      </c>
      <c r="J439" s="1" t="s">
        <v>31</v>
      </c>
      <c r="K439" s="1" t="s">
        <v>25</v>
      </c>
      <c r="L439" s="1" t="s">
        <v>453</v>
      </c>
      <c r="M439" s="1" t="s">
        <v>1439</v>
      </c>
      <c r="N439" s="1" t="s">
        <v>2339</v>
      </c>
      <c r="O439" s="1" t="s">
        <v>1481</v>
      </c>
    </row>
    <row r="440" s="1" customFormat="1" spans="1:15">
      <c r="A440" s="1">
        <v>439</v>
      </c>
      <c r="B440" s="1" t="s">
        <v>25</v>
      </c>
      <c r="C440" s="1" t="s">
        <v>2340</v>
      </c>
      <c r="D440" s="1" t="s">
        <v>93</v>
      </c>
      <c r="E440" s="1" t="s">
        <v>93</v>
      </c>
      <c r="F440" s="1" t="s">
        <v>25</v>
      </c>
      <c r="G440" s="1" t="s">
        <v>25</v>
      </c>
      <c r="H440" s="1" t="s">
        <v>25</v>
      </c>
      <c r="I440" s="3">
        <v>1</v>
      </c>
      <c r="J440" s="1" t="s">
        <v>31</v>
      </c>
      <c r="K440" s="1" t="s">
        <v>25</v>
      </c>
      <c r="L440" s="1" t="s">
        <v>453</v>
      </c>
      <c r="M440" s="1" t="s">
        <v>1439</v>
      </c>
      <c r="N440" s="1" t="s">
        <v>2339</v>
      </c>
      <c r="O440" s="1" t="s">
        <v>1481</v>
      </c>
    </row>
    <row r="441" s="1" customFormat="1" spans="1:15">
      <c r="A441" s="1">
        <v>440</v>
      </c>
      <c r="B441" s="1" t="s">
        <v>25</v>
      </c>
      <c r="C441" s="1" t="s">
        <v>2341</v>
      </c>
      <c r="D441" s="1" t="s">
        <v>93</v>
      </c>
      <c r="E441" s="1" t="s">
        <v>93</v>
      </c>
      <c r="F441" s="1" t="s">
        <v>25</v>
      </c>
      <c r="G441" s="1" t="s">
        <v>25</v>
      </c>
      <c r="H441" s="1" t="s">
        <v>25</v>
      </c>
      <c r="I441" s="3">
        <v>1</v>
      </c>
      <c r="J441" s="1" t="s">
        <v>31</v>
      </c>
      <c r="K441" s="1" t="s">
        <v>25</v>
      </c>
      <c r="L441" s="1" t="s">
        <v>453</v>
      </c>
      <c r="M441" s="1" t="s">
        <v>1439</v>
      </c>
      <c r="N441" s="1" t="s">
        <v>2339</v>
      </c>
      <c r="O441" s="1" t="s">
        <v>1481</v>
      </c>
    </row>
    <row r="442" s="1" customFormat="1" spans="1:15">
      <c r="A442" s="1">
        <v>441</v>
      </c>
      <c r="B442" s="1" t="s">
        <v>25</v>
      </c>
      <c r="C442" s="1" t="s">
        <v>2342</v>
      </c>
      <c r="D442" s="1" t="s">
        <v>109</v>
      </c>
      <c r="E442" s="1" t="s">
        <v>109</v>
      </c>
      <c r="F442" s="1" t="s">
        <v>25</v>
      </c>
      <c r="G442" s="1" t="s">
        <v>25</v>
      </c>
      <c r="H442" s="1" t="s">
        <v>25</v>
      </c>
      <c r="I442" s="3">
        <v>1</v>
      </c>
      <c r="J442" s="1" t="s">
        <v>31</v>
      </c>
      <c r="K442" s="1" t="s">
        <v>25</v>
      </c>
      <c r="L442" s="1" t="s">
        <v>453</v>
      </c>
      <c r="M442" s="1" t="s">
        <v>1439</v>
      </c>
      <c r="N442" s="1" t="s">
        <v>2339</v>
      </c>
      <c r="O442" s="1" t="s">
        <v>1481</v>
      </c>
    </row>
    <row r="443" s="1" customFormat="1" spans="1:15">
      <c r="A443" s="1">
        <v>442</v>
      </c>
      <c r="B443" s="1" t="s">
        <v>25</v>
      </c>
      <c r="C443" s="1" t="s">
        <v>2343</v>
      </c>
      <c r="D443" s="1" t="s">
        <v>93</v>
      </c>
      <c r="E443" s="1" t="s">
        <v>93</v>
      </c>
      <c r="F443" s="1" t="s">
        <v>25</v>
      </c>
      <c r="G443" s="1" t="s">
        <v>25</v>
      </c>
      <c r="H443" s="1" t="s">
        <v>25</v>
      </c>
      <c r="I443" s="3">
        <v>1</v>
      </c>
      <c r="J443" s="1" t="s">
        <v>31</v>
      </c>
      <c r="K443" s="1" t="s">
        <v>25</v>
      </c>
      <c r="L443" s="1" t="s">
        <v>453</v>
      </c>
      <c r="M443" s="1" t="s">
        <v>2344</v>
      </c>
      <c r="N443" s="1" t="s">
        <v>2345</v>
      </c>
      <c r="O443" s="1" t="s">
        <v>1433</v>
      </c>
    </row>
    <row r="444" s="1" customFormat="1" spans="1:15">
      <c r="A444" s="1">
        <v>443</v>
      </c>
      <c r="B444" s="1" t="s">
        <v>25</v>
      </c>
      <c r="C444" s="1" t="s">
        <v>2346</v>
      </c>
      <c r="D444" s="1" t="s">
        <v>93</v>
      </c>
      <c r="E444" s="1" t="s">
        <v>93</v>
      </c>
      <c r="F444" s="1" t="s">
        <v>25</v>
      </c>
      <c r="G444" s="1" t="s">
        <v>25</v>
      </c>
      <c r="H444" s="1" t="s">
        <v>25</v>
      </c>
      <c r="I444" s="3">
        <v>1</v>
      </c>
      <c r="J444" s="1" t="s">
        <v>31</v>
      </c>
      <c r="K444" s="1" t="s">
        <v>25</v>
      </c>
      <c r="L444" s="1" t="s">
        <v>453</v>
      </c>
      <c r="M444" s="1" t="s">
        <v>2347</v>
      </c>
      <c r="N444" s="1" t="s">
        <v>2348</v>
      </c>
      <c r="O444" s="1" t="s">
        <v>1433</v>
      </c>
    </row>
    <row r="445" s="1" customFormat="1" spans="1:15">
      <c r="A445" s="1">
        <v>444</v>
      </c>
      <c r="B445" s="1" t="s">
        <v>25</v>
      </c>
      <c r="C445" s="1" t="s">
        <v>2349</v>
      </c>
      <c r="D445" s="1" t="s">
        <v>93</v>
      </c>
      <c r="E445" s="1" t="s">
        <v>93</v>
      </c>
      <c r="F445" s="1" t="s">
        <v>25</v>
      </c>
      <c r="G445" s="1" t="s">
        <v>25</v>
      </c>
      <c r="H445" s="1" t="s">
        <v>25</v>
      </c>
      <c r="I445" s="3">
        <v>1</v>
      </c>
      <c r="J445" s="1" t="s">
        <v>31</v>
      </c>
      <c r="K445" s="1" t="s">
        <v>25</v>
      </c>
      <c r="L445" s="1" t="s">
        <v>453</v>
      </c>
      <c r="M445" s="1" t="s">
        <v>2347</v>
      </c>
      <c r="N445" s="1" t="s">
        <v>2348</v>
      </c>
      <c r="O445" s="1" t="s">
        <v>1433</v>
      </c>
    </row>
    <row r="446" s="1" customFormat="1" spans="1:15">
      <c r="A446" s="1">
        <v>445</v>
      </c>
      <c r="B446" s="1" t="s">
        <v>25</v>
      </c>
      <c r="C446" s="1" t="s">
        <v>2350</v>
      </c>
      <c r="D446" s="1" t="s">
        <v>93</v>
      </c>
      <c r="E446" s="1" t="s">
        <v>93</v>
      </c>
      <c r="F446" s="1" t="s">
        <v>25</v>
      </c>
      <c r="G446" s="1" t="s">
        <v>25</v>
      </c>
      <c r="H446" s="1" t="s">
        <v>25</v>
      </c>
      <c r="I446" s="3">
        <v>1</v>
      </c>
      <c r="J446" s="1" t="s">
        <v>31</v>
      </c>
      <c r="K446" s="1" t="s">
        <v>25</v>
      </c>
      <c r="L446" s="1" t="s">
        <v>453</v>
      </c>
      <c r="M446" s="1" t="s">
        <v>2347</v>
      </c>
      <c r="N446" s="1" t="s">
        <v>2348</v>
      </c>
      <c r="O446" s="1" t="s">
        <v>1433</v>
      </c>
    </row>
    <row r="447" s="1" customFormat="1" spans="1:15">
      <c r="A447" s="1">
        <v>446</v>
      </c>
      <c r="B447" s="1" t="s">
        <v>25</v>
      </c>
      <c r="C447" s="1" t="s">
        <v>2351</v>
      </c>
      <c r="D447" s="1" t="s">
        <v>93</v>
      </c>
      <c r="E447" s="1" t="s">
        <v>93</v>
      </c>
      <c r="F447" s="1" t="s">
        <v>25</v>
      </c>
      <c r="G447" s="1" t="s">
        <v>25</v>
      </c>
      <c r="H447" s="1" t="s">
        <v>25</v>
      </c>
      <c r="I447" s="3">
        <v>1</v>
      </c>
      <c r="J447" s="1" t="s">
        <v>31</v>
      </c>
      <c r="K447" s="1" t="s">
        <v>25</v>
      </c>
      <c r="L447" s="1" t="s">
        <v>453</v>
      </c>
      <c r="M447" s="1" t="s">
        <v>2347</v>
      </c>
      <c r="N447" s="1" t="s">
        <v>2348</v>
      </c>
      <c r="O447" s="1" t="s">
        <v>1433</v>
      </c>
    </row>
    <row r="448" s="1" customFormat="1" spans="1:15">
      <c r="A448" s="1">
        <v>447</v>
      </c>
      <c r="B448" s="1" t="s">
        <v>25</v>
      </c>
      <c r="C448" s="1" t="s">
        <v>2352</v>
      </c>
      <c r="D448" s="1" t="s">
        <v>93</v>
      </c>
      <c r="E448" s="1" t="s">
        <v>93</v>
      </c>
      <c r="F448" s="1" t="s">
        <v>25</v>
      </c>
      <c r="G448" s="1" t="s">
        <v>25</v>
      </c>
      <c r="H448" s="1" t="s">
        <v>25</v>
      </c>
      <c r="I448" s="3">
        <v>1</v>
      </c>
      <c r="J448" s="1" t="s">
        <v>31</v>
      </c>
      <c r="K448" s="1" t="s">
        <v>25</v>
      </c>
      <c r="L448" s="1" t="s">
        <v>453</v>
      </c>
      <c r="M448" s="1" t="s">
        <v>2353</v>
      </c>
      <c r="N448" s="1" t="s">
        <v>2354</v>
      </c>
      <c r="O448" s="1" t="s">
        <v>1433</v>
      </c>
    </row>
    <row r="449" s="1" customFormat="1" spans="1:15">
      <c r="A449" s="1">
        <v>448</v>
      </c>
      <c r="B449" s="1" t="s">
        <v>25</v>
      </c>
      <c r="C449" s="1" t="s">
        <v>2355</v>
      </c>
      <c r="D449" s="1" t="s">
        <v>93</v>
      </c>
      <c r="E449" s="1" t="s">
        <v>93</v>
      </c>
      <c r="F449" s="1" t="s">
        <v>25</v>
      </c>
      <c r="G449" s="1" t="s">
        <v>25</v>
      </c>
      <c r="H449" s="1" t="s">
        <v>25</v>
      </c>
      <c r="I449" s="3">
        <v>1</v>
      </c>
      <c r="J449" s="1" t="s">
        <v>31</v>
      </c>
      <c r="K449" s="1" t="s">
        <v>25</v>
      </c>
      <c r="L449" s="1" t="s">
        <v>453</v>
      </c>
      <c r="M449" s="1" t="s">
        <v>2353</v>
      </c>
      <c r="N449" s="1" t="s">
        <v>2354</v>
      </c>
      <c r="O449" s="1" t="s">
        <v>1433</v>
      </c>
    </row>
    <row r="450" s="1" customFormat="1" spans="1:15">
      <c r="A450" s="1">
        <v>449</v>
      </c>
      <c r="B450" s="1" t="s">
        <v>25</v>
      </c>
      <c r="C450" s="1" t="s">
        <v>2356</v>
      </c>
      <c r="D450" s="1" t="s">
        <v>93</v>
      </c>
      <c r="E450" s="1" t="s">
        <v>93</v>
      </c>
      <c r="F450" s="1" t="s">
        <v>25</v>
      </c>
      <c r="G450" s="1" t="s">
        <v>25</v>
      </c>
      <c r="H450" s="1" t="s">
        <v>25</v>
      </c>
      <c r="I450" s="3">
        <v>1</v>
      </c>
      <c r="J450" s="1" t="s">
        <v>31</v>
      </c>
      <c r="K450" s="1" t="s">
        <v>25</v>
      </c>
      <c r="L450" s="1" t="s">
        <v>453</v>
      </c>
      <c r="M450" s="1" t="s">
        <v>2357</v>
      </c>
      <c r="N450" s="1" t="s">
        <v>2358</v>
      </c>
      <c r="O450" s="1" t="s">
        <v>1433</v>
      </c>
    </row>
    <row r="451" s="1" customFormat="1" spans="1:15">
      <c r="A451" s="1">
        <v>450</v>
      </c>
      <c r="B451" s="1" t="s">
        <v>25</v>
      </c>
      <c r="C451" s="1" t="s">
        <v>2359</v>
      </c>
      <c r="D451" s="1" t="s">
        <v>93</v>
      </c>
      <c r="E451" s="1" t="s">
        <v>93</v>
      </c>
      <c r="F451" s="1" t="s">
        <v>25</v>
      </c>
      <c r="G451" s="1" t="s">
        <v>25</v>
      </c>
      <c r="H451" s="1" t="s">
        <v>25</v>
      </c>
      <c r="I451" s="3">
        <v>1</v>
      </c>
      <c r="J451" s="1" t="s">
        <v>31</v>
      </c>
      <c r="K451" s="1" t="s">
        <v>25</v>
      </c>
      <c r="L451" s="1" t="s">
        <v>453</v>
      </c>
      <c r="M451" s="1" t="s">
        <v>2360</v>
      </c>
      <c r="N451" s="1" t="s">
        <v>2361</v>
      </c>
      <c r="O451" s="1" t="s">
        <v>1433</v>
      </c>
    </row>
    <row r="452" s="1" customFormat="1" spans="1:15">
      <c r="A452" s="1">
        <v>451</v>
      </c>
      <c r="B452" s="1" t="s">
        <v>25</v>
      </c>
      <c r="C452" s="1" t="s">
        <v>2362</v>
      </c>
      <c r="D452" s="1" t="s">
        <v>93</v>
      </c>
      <c r="E452" s="1" t="s">
        <v>93</v>
      </c>
      <c r="F452" s="1" t="s">
        <v>25</v>
      </c>
      <c r="G452" s="1" t="s">
        <v>25</v>
      </c>
      <c r="H452" s="1" t="s">
        <v>25</v>
      </c>
      <c r="I452" s="3">
        <v>1</v>
      </c>
      <c r="J452" s="1" t="s">
        <v>31</v>
      </c>
      <c r="K452" s="1" t="s">
        <v>25</v>
      </c>
      <c r="L452" s="1" t="s">
        <v>453</v>
      </c>
      <c r="M452" s="1" t="s">
        <v>2363</v>
      </c>
      <c r="N452" s="1" t="s">
        <v>2364</v>
      </c>
      <c r="O452" s="1" t="s">
        <v>1433</v>
      </c>
    </row>
    <row r="453" s="1" customFormat="1" spans="1:15">
      <c r="A453" s="1">
        <v>452</v>
      </c>
      <c r="B453" s="1" t="s">
        <v>25</v>
      </c>
      <c r="C453" s="1" t="s">
        <v>2365</v>
      </c>
      <c r="D453" s="1" t="s">
        <v>93</v>
      </c>
      <c r="E453" s="1" t="s">
        <v>93</v>
      </c>
      <c r="F453" s="1" t="s">
        <v>25</v>
      </c>
      <c r="G453" s="1" t="s">
        <v>25</v>
      </c>
      <c r="H453" s="1" t="s">
        <v>25</v>
      </c>
      <c r="I453" s="3">
        <v>1</v>
      </c>
      <c r="J453" s="1" t="s">
        <v>31</v>
      </c>
      <c r="K453" s="1" t="s">
        <v>25</v>
      </c>
      <c r="L453" s="1" t="s">
        <v>453</v>
      </c>
      <c r="M453" s="1" t="s">
        <v>2363</v>
      </c>
      <c r="N453" s="1" t="s">
        <v>2364</v>
      </c>
      <c r="O453" s="1" t="s">
        <v>1433</v>
      </c>
    </row>
    <row r="454" spans="1:16">
      <c r="A454" s="1">
        <v>453</v>
      </c>
      <c r="B454" s="1" t="s">
        <v>25</v>
      </c>
      <c r="C454" s="1" t="s">
        <v>2366</v>
      </c>
      <c r="D454" s="1" t="s">
        <v>93</v>
      </c>
      <c r="E454" s="1" t="s">
        <v>93</v>
      </c>
      <c r="F454" s="1" t="s">
        <v>25</v>
      </c>
      <c r="G454" s="1" t="s">
        <v>25</v>
      </c>
      <c r="H454" s="1" t="s">
        <v>25</v>
      </c>
      <c r="I454" s="3">
        <v>1</v>
      </c>
      <c r="J454" s="1" t="s">
        <v>31</v>
      </c>
      <c r="K454" s="1" t="s">
        <v>25</v>
      </c>
      <c r="L454" s="1" t="s">
        <v>453</v>
      </c>
      <c r="M454" s="1" t="s">
        <v>2367</v>
      </c>
      <c r="N454" s="1" t="s">
        <v>2368</v>
      </c>
      <c r="O454" s="1" t="s">
        <v>1433</v>
      </c>
      <c r="P454" s="1" t="s">
        <v>2369</v>
      </c>
    </row>
    <row r="455" spans="1:16">
      <c r="A455" s="1">
        <v>454</v>
      </c>
      <c r="B455" s="1" t="s">
        <v>25</v>
      </c>
      <c r="C455" s="1" t="s">
        <v>2370</v>
      </c>
      <c r="D455" s="1" t="s">
        <v>93</v>
      </c>
      <c r="E455" s="1" t="s">
        <v>93</v>
      </c>
      <c r="F455" s="1" t="s">
        <v>25</v>
      </c>
      <c r="G455" s="1" t="s">
        <v>25</v>
      </c>
      <c r="H455" s="1" t="s">
        <v>25</v>
      </c>
      <c r="I455" s="3">
        <v>1</v>
      </c>
      <c r="J455" s="1" t="s">
        <v>31</v>
      </c>
      <c r="K455" s="1" t="s">
        <v>25</v>
      </c>
      <c r="L455" s="1" t="s">
        <v>453</v>
      </c>
      <c r="M455" s="1" t="s">
        <v>2367</v>
      </c>
      <c r="N455" s="1" t="s">
        <v>2368</v>
      </c>
      <c r="O455" s="1" t="s">
        <v>1433</v>
      </c>
      <c r="P455" s="1" t="s">
        <v>2369</v>
      </c>
    </row>
    <row r="456" spans="1:16">
      <c r="A456" s="1">
        <v>455</v>
      </c>
      <c r="B456" s="1" t="s">
        <v>25</v>
      </c>
      <c r="C456" s="1" t="s">
        <v>2371</v>
      </c>
      <c r="D456" s="1" t="s">
        <v>93</v>
      </c>
      <c r="E456" s="1" t="s">
        <v>93</v>
      </c>
      <c r="F456" s="1" t="s">
        <v>25</v>
      </c>
      <c r="G456" s="1" t="s">
        <v>25</v>
      </c>
      <c r="H456" s="1" t="s">
        <v>25</v>
      </c>
      <c r="I456" s="3">
        <v>1</v>
      </c>
      <c r="J456" s="1" t="s">
        <v>31</v>
      </c>
      <c r="K456" s="1" t="s">
        <v>25</v>
      </c>
      <c r="L456" s="1" t="s">
        <v>453</v>
      </c>
      <c r="M456" s="1" t="s">
        <v>2367</v>
      </c>
      <c r="N456" s="1" t="s">
        <v>2368</v>
      </c>
      <c r="O456" s="1" t="s">
        <v>1433</v>
      </c>
      <c r="P456" s="1" t="s">
        <v>2369</v>
      </c>
    </row>
    <row r="457" spans="1:16">
      <c r="A457" s="1">
        <v>456</v>
      </c>
      <c r="B457" s="1" t="s">
        <v>25</v>
      </c>
      <c r="C457" s="1" t="s">
        <v>2372</v>
      </c>
      <c r="D457" s="1" t="s">
        <v>93</v>
      </c>
      <c r="E457" s="1" t="s">
        <v>93</v>
      </c>
      <c r="F457" s="1" t="s">
        <v>25</v>
      </c>
      <c r="G457" s="1" t="s">
        <v>25</v>
      </c>
      <c r="H457" s="1" t="s">
        <v>25</v>
      </c>
      <c r="I457" s="3">
        <v>1</v>
      </c>
      <c r="J457" s="1" t="s">
        <v>31</v>
      </c>
      <c r="K457" s="1" t="s">
        <v>25</v>
      </c>
      <c r="L457" s="1" t="s">
        <v>453</v>
      </c>
      <c r="M457" s="1" t="s">
        <v>2367</v>
      </c>
      <c r="N457" s="1" t="s">
        <v>2368</v>
      </c>
      <c r="O457" s="1" t="s">
        <v>1433</v>
      </c>
      <c r="P457" s="1" t="s">
        <v>2369</v>
      </c>
    </row>
    <row r="458" spans="1:16">
      <c r="A458" s="1">
        <v>457</v>
      </c>
      <c r="B458" s="1" t="s">
        <v>25</v>
      </c>
      <c r="C458" s="1" t="s">
        <v>2373</v>
      </c>
      <c r="D458" s="1" t="s">
        <v>93</v>
      </c>
      <c r="E458" s="1" t="s">
        <v>93</v>
      </c>
      <c r="F458" s="1" t="s">
        <v>25</v>
      </c>
      <c r="G458" s="1" t="s">
        <v>25</v>
      </c>
      <c r="H458" s="1" t="s">
        <v>25</v>
      </c>
      <c r="I458" s="3">
        <v>1</v>
      </c>
      <c r="J458" s="1" t="s">
        <v>31</v>
      </c>
      <c r="K458" s="1" t="s">
        <v>25</v>
      </c>
      <c r="L458" s="1" t="s">
        <v>453</v>
      </c>
      <c r="M458" s="1" t="s">
        <v>2367</v>
      </c>
      <c r="N458" s="1" t="s">
        <v>2368</v>
      </c>
      <c r="O458" s="1" t="s">
        <v>1433</v>
      </c>
      <c r="P458" s="1" t="s">
        <v>2369</v>
      </c>
    </row>
    <row r="459" s="1" customFormat="1" spans="1:15">
      <c r="A459" s="1">
        <v>458</v>
      </c>
      <c r="B459" s="1" t="s">
        <v>25</v>
      </c>
      <c r="C459" s="1" t="s">
        <v>2374</v>
      </c>
      <c r="D459" s="1" t="s">
        <v>109</v>
      </c>
      <c r="E459" s="1" t="s">
        <v>109</v>
      </c>
      <c r="F459" s="1" t="s">
        <v>25</v>
      </c>
      <c r="G459" s="1" t="s">
        <v>25</v>
      </c>
      <c r="H459" s="1" t="s">
        <v>25</v>
      </c>
      <c r="I459" s="3">
        <v>1</v>
      </c>
      <c r="J459" s="1" t="s">
        <v>31</v>
      </c>
      <c r="K459" s="1" t="s">
        <v>25</v>
      </c>
      <c r="L459" s="1" t="s">
        <v>453</v>
      </c>
      <c r="M459" s="1" t="s">
        <v>2344</v>
      </c>
      <c r="N459" s="1" t="s">
        <v>2345</v>
      </c>
      <c r="O459" s="1" t="s">
        <v>1433</v>
      </c>
    </row>
    <row r="460" s="1" customFormat="1" spans="1:15">
      <c r="A460" s="1">
        <v>459</v>
      </c>
      <c r="B460" s="1" t="s">
        <v>25</v>
      </c>
      <c r="C460" s="1" t="s">
        <v>2375</v>
      </c>
      <c r="D460" s="1" t="s">
        <v>109</v>
      </c>
      <c r="E460" s="1" t="s">
        <v>109</v>
      </c>
      <c r="F460" s="1" t="s">
        <v>25</v>
      </c>
      <c r="G460" s="1" t="s">
        <v>25</v>
      </c>
      <c r="H460" s="1" t="s">
        <v>25</v>
      </c>
      <c r="I460" s="3">
        <v>1</v>
      </c>
      <c r="J460" s="1" t="s">
        <v>31</v>
      </c>
      <c r="K460" s="1" t="s">
        <v>25</v>
      </c>
      <c r="L460" s="1" t="s">
        <v>453</v>
      </c>
      <c r="M460" s="1" t="s">
        <v>2347</v>
      </c>
      <c r="N460" s="1" t="s">
        <v>2348</v>
      </c>
      <c r="O460" s="1" t="s">
        <v>1433</v>
      </c>
    </row>
    <row r="461" s="1" customFormat="1" spans="1:15">
      <c r="A461" s="1">
        <v>460</v>
      </c>
      <c r="B461" s="1" t="s">
        <v>25</v>
      </c>
      <c r="C461" s="1" t="s">
        <v>2376</v>
      </c>
      <c r="D461" s="1" t="s">
        <v>109</v>
      </c>
      <c r="E461" s="1" t="s">
        <v>109</v>
      </c>
      <c r="F461" s="1" t="s">
        <v>25</v>
      </c>
      <c r="G461" s="1" t="s">
        <v>25</v>
      </c>
      <c r="H461" s="1" t="s">
        <v>25</v>
      </c>
      <c r="I461" s="3">
        <v>1</v>
      </c>
      <c r="J461" s="1" t="s">
        <v>31</v>
      </c>
      <c r="K461" s="1" t="s">
        <v>25</v>
      </c>
      <c r="L461" s="1" t="s">
        <v>453</v>
      </c>
      <c r="M461" s="1" t="s">
        <v>2353</v>
      </c>
      <c r="N461" s="1" t="s">
        <v>2354</v>
      </c>
      <c r="O461" s="1" t="s">
        <v>1433</v>
      </c>
    </row>
    <row r="462" s="1" customFormat="1" spans="1:15">
      <c r="A462" s="1">
        <v>461</v>
      </c>
      <c r="B462" s="1" t="s">
        <v>25</v>
      </c>
      <c r="C462" s="1" t="s">
        <v>2377</v>
      </c>
      <c r="D462" s="1" t="s">
        <v>109</v>
      </c>
      <c r="E462" s="1" t="s">
        <v>109</v>
      </c>
      <c r="F462" s="1" t="s">
        <v>25</v>
      </c>
      <c r="G462" s="1" t="s">
        <v>25</v>
      </c>
      <c r="H462" s="1" t="s">
        <v>25</v>
      </c>
      <c r="I462" s="3">
        <v>1</v>
      </c>
      <c r="J462" s="1" t="s">
        <v>31</v>
      </c>
      <c r="K462" s="1" t="s">
        <v>25</v>
      </c>
      <c r="L462" s="1" t="s">
        <v>453</v>
      </c>
      <c r="M462" s="1" t="s">
        <v>2357</v>
      </c>
      <c r="N462" s="1" t="s">
        <v>2358</v>
      </c>
      <c r="O462" s="1" t="s">
        <v>1433</v>
      </c>
    </row>
    <row r="463" s="1" customFormat="1" spans="1:15">
      <c r="A463" s="1">
        <v>462</v>
      </c>
      <c r="B463" s="1" t="s">
        <v>25</v>
      </c>
      <c r="C463" s="1" t="s">
        <v>2378</v>
      </c>
      <c r="D463" s="1" t="s">
        <v>109</v>
      </c>
      <c r="E463" s="1" t="s">
        <v>109</v>
      </c>
      <c r="F463" s="1" t="s">
        <v>25</v>
      </c>
      <c r="G463" s="1" t="s">
        <v>25</v>
      </c>
      <c r="H463" s="1" t="s">
        <v>25</v>
      </c>
      <c r="I463" s="3">
        <v>1</v>
      </c>
      <c r="J463" s="1" t="s">
        <v>31</v>
      </c>
      <c r="K463" s="1" t="s">
        <v>25</v>
      </c>
      <c r="L463" s="1" t="s">
        <v>453</v>
      </c>
      <c r="M463" s="1" t="s">
        <v>2367</v>
      </c>
      <c r="N463" s="1" t="s">
        <v>2368</v>
      </c>
      <c r="O463" s="1" t="s">
        <v>1433</v>
      </c>
    </row>
    <row r="464" s="1" customFormat="1" spans="1:15">
      <c r="A464" s="1">
        <v>463</v>
      </c>
      <c r="B464" s="1" t="s">
        <v>25</v>
      </c>
      <c r="C464" s="1" t="s">
        <v>2379</v>
      </c>
      <c r="D464" s="1" t="s">
        <v>109</v>
      </c>
      <c r="E464" s="1" t="s">
        <v>109</v>
      </c>
      <c r="F464" s="1" t="s">
        <v>25</v>
      </c>
      <c r="G464" s="1" t="s">
        <v>25</v>
      </c>
      <c r="H464" s="1" t="s">
        <v>25</v>
      </c>
      <c r="I464" s="3">
        <v>1</v>
      </c>
      <c r="J464" s="1" t="s">
        <v>31</v>
      </c>
      <c r="K464" s="1" t="s">
        <v>25</v>
      </c>
      <c r="L464" s="1" t="s">
        <v>453</v>
      </c>
      <c r="M464" s="1" t="s">
        <v>2360</v>
      </c>
      <c r="N464" s="1" t="s">
        <v>2361</v>
      </c>
      <c r="O464" s="1" t="s">
        <v>1433</v>
      </c>
    </row>
    <row r="465" s="1" customFormat="1" spans="1:15">
      <c r="A465" s="1">
        <v>464</v>
      </c>
      <c r="B465" s="1" t="s">
        <v>25</v>
      </c>
      <c r="C465" s="1" t="s">
        <v>2380</v>
      </c>
      <c r="D465" s="1" t="s">
        <v>109</v>
      </c>
      <c r="E465" s="1" t="s">
        <v>109</v>
      </c>
      <c r="F465" s="1" t="s">
        <v>25</v>
      </c>
      <c r="G465" s="1" t="s">
        <v>25</v>
      </c>
      <c r="H465" s="1" t="s">
        <v>25</v>
      </c>
      <c r="I465" s="3">
        <v>1</v>
      </c>
      <c r="J465" s="1" t="s">
        <v>31</v>
      </c>
      <c r="K465" s="1" t="s">
        <v>25</v>
      </c>
      <c r="L465" s="1" t="s">
        <v>453</v>
      </c>
      <c r="M465" s="1" t="s">
        <v>2363</v>
      </c>
      <c r="N465" s="1" t="s">
        <v>2364</v>
      </c>
      <c r="O465" s="1" t="s">
        <v>1433</v>
      </c>
    </row>
    <row r="466" s="1" customFormat="1" spans="1:15">
      <c r="A466" s="1">
        <v>465</v>
      </c>
      <c r="B466" s="1" t="s">
        <v>25</v>
      </c>
      <c r="C466" s="1" t="s">
        <v>2381</v>
      </c>
      <c r="D466" s="1" t="s">
        <v>93</v>
      </c>
      <c r="E466" s="1" t="s">
        <v>93</v>
      </c>
      <c r="F466" s="1" t="s">
        <v>25</v>
      </c>
      <c r="G466" s="1" t="s">
        <v>25</v>
      </c>
      <c r="H466" s="1" t="s">
        <v>25</v>
      </c>
      <c r="I466" s="3">
        <v>1</v>
      </c>
      <c r="J466" s="1" t="s">
        <v>31</v>
      </c>
      <c r="K466" s="1" t="s">
        <v>25</v>
      </c>
      <c r="L466" s="1" t="s">
        <v>453</v>
      </c>
      <c r="M466" s="1" t="s">
        <v>2382</v>
      </c>
      <c r="N466" s="1" t="s">
        <v>2383</v>
      </c>
      <c r="O466" s="1" t="s">
        <v>1481</v>
      </c>
    </row>
    <row r="467" s="1" customFormat="1" spans="1:15">
      <c r="A467" s="1">
        <v>466</v>
      </c>
      <c r="B467" s="1" t="s">
        <v>25</v>
      </c>
      <c r="C467" s="1" t="s">
        <v>2384</v>
      </c>
      <c r="D467" s="1" t="s">
        <v>93</v>
      </c>
      <c r="E467" s="1" t="s">
        <v>93</v>
      </c>
      <c r="F467" s="1" t="s">
        <v>25</v>
      </c>
      <c r="G467" s="1" t="s">
        <v>25</v>
      </c>
      <c r="H467" s="1" t="s">
        <v>25</v>
      </c>
      <c r="I467" s="3">
        <v>1</v>
      </c>
      <c r="J467" s="1" t="s">
        <v>31</v>
      </c>
      <c r="K467" s="1" t="s">
        <v>25</v>
      </c>
      <c r="L467" s="1" t="s">
        <v>453</v>
      </c>
      <c r="M467" s="1" t="s">
        <v>2382</v>
      </c>
      <c r="N467" s="1" t="s">
        <v>2383</v>
      </c>
      <c r="O467" s="1" t="s">
        <v>1481</v>
      </c>
    </row>
    <row r="468" s="1" customFormat="1" spans="1:15">
      <c r="A468" s="1">
        <v>467</v>
      </c>
      <c r="B468" s="1" t="s">
        <v>25</v>
      </c>
      <c r="C468" s="1" t="s">
        <v>2385</v>
      </c>
      <c r="D468" s="1" t="s">
        <v>109</v>
      </c>
      <c r="E468" s="1" t="s">
        <v>109</v>
      </c>
      <c r="F468" s="1" t="s">
        <v>25</v>
      </c>
      <c r="G468" s="1" t="s">
        <v>25</v>
      </c>
      <c r="H468" s="1" t="s">
        <v>25</v>
      </c>
      <c r="I468" s="3">
        <v>1</v>
      </c>
      <c r="J468" s="1" t="s">
        <v>31</v>
      </c>
      <c r="K468" s="1" t="s">
        <v>25</v>
      </c>
      <c r="L468" s="1" t="s">
        <v>453</v>
      </c>
      <c r="M468" s="1" t="s">
        <v>2382</v>
      </c>
      <c r="N468" s="1" t="s">
        <v>2383</v>
      </c>
      <c r="O468" s="1" t="s">
        <v>1481</v>
      </c>
    </row>
    <row r="469" s="1" customFormat="1" spans="1:15">
      <c r="A469" s="1">
        <v>468</v>
      </c>
      <c r="B469" s="1" t="s">
        <v>25</v>
      </c>
      <c r="C469" s="1" t="s">
        <v>2386</v>
      </c>
      <c r="D469" s="1" t="s">
        <v>93</v>
      </c>
      <c r="E469" s="1" t="s">
        <v>93</v>
      </c>
      <c r="F469" s="1" t="s">
        <v>25</v>
      </c>
      <c r="G469" s="1" t="s">
        <v>25</v>
      </c>
      <c r="H469" s="1" t="s">
        <v>25</v>
      </c>
      <c r="I469" s="3">
        <v>1</v>
      </c>
      <c r="J469" s="1" t="s">
        <v>31</v>
      </c>
      <c r="K469" s="1" t="s">
        <v>25</v>
      </c>
      <c r="L469" s="1" t="s">
        <v>453</v>
      </c>
      <c r="M469" s="1" t="s">
        <v>2387</v>
      </c>
      <c r="N469" s="1" t="s">
        <v>2388</v>
      </c>
      <c r="O469" s="1" t="s">
        <v>1481</v>
      </c>
    </row>
    <row r="470" s="1" customFormat="1" spans="1:15">
      <c r="A470" s="1">
        <v>469</v>
      </c>
      <c r="B470" s="1" t="s">
        <v>25</v>
      </c>
      <c r="C470" s="1" t="s">
        <v>2389</v>
      </c>
      <c r="D470" s="1" t="s">
        <v>93</v>
      </c>
      <c r="E470" s="1" t="s">
        <v>93</v>
      </c>
      <c r="F470" s="1" t="s">
        <v>25</v>
      </c>
      <c r="G470" s="1" t="s">
        <v>25</v>
      </c>
      <c r="H470" s="1" t="s">
        <v>25</v>
      </c>
      <c r="I470" s="3">
        <v>1</v>
      </c>
      <c r="J470" s="1" t="s">
        <v>31</v>
      </c>
      <c r="K470" s="1" t="s">
        <v>25</v>
      </c>
      <c r="L470" s="1" t="s">
        <v>453</v>
      </c>
      <c r="M470" s="1" t="s">
        <v>2387</v>
      </c>
      <c r="N470" s="1" t="s">
        <v>2388</v>
      </c>
      <c r="O470" s="1" t="s">
        <v>1481</v>
      </c>
    </row>
    <row r="471" s="1" customFormat="1" spans="1:15">
      <c r="A471" s="1">
        <v>470</v>
      </c>
      <c r="B471" s="1" t="s">
        <v>25</v>
      </c>
      <c r="C471" s="1" t="s">
        <v>2390</v>
      </c>
      <c r="D471" s="1" t="s">
        <v>109</v>
      </c>
      <c r="E471" s="1" t="s">
        <v>109</v>
      </c>
      <c r="F471" s="1" t="s">
        <v>25</v>
      </c>
      <c r="G471" s="1" t="s">
        <v>25</v>
      </c>
      <c r="H471" s="1" t="s">
        <v>25</v>
      </c>
      <c r="I471" s="3">
        <v>1</v>
      </c>
      <c r="J471" s="1" t="s">
        <v>31</v>
      </c>
      <c r="K471" s="1" t="s">
        <v>25</v>
      </c>
      <c r="L471" s="1" t="s">
        <v>453</v>
      </c>
      <c r="M471" s="1" t="s">
        <v>2387</v>
      </c>
      <c r="N471" s="1" t="s">
        <v>2388</v>
      </c>
      <c r="O471" s="1" t="s">
        <v>1481</v>
      </c>
    </row>
    <row r="472" s="1" customFormat="1" spans="1:15">
      <c r="A472" s="1">
        <v>471</v>
      </c>
      <c r="B472" s="1" t="s">
        <v>25</v>
      </c>
      <c r="C472" s="1" t="s">
        <v>2391</v>
      </c>
      <c r="D472" s="1" t="s">
        <v>93</v>
      </c>
      <c r="E472" s="1" t="s">
        <v>93</v>
      </c>
      <c r="F472" s="1" t="s">
        <v>25</v>
      </c>
      <c r="G472" s="1" t="s">
        <v>25</v>
      </c>
      <c r="H472" s="1" t="s">
        <v>25</v>
      </c>
      <c r="I472" s="3">
        <v>1</v>
      </c>
      <c r="J472" s="1" t="s">
        <v>31</v>
      </c>
      <c r="K472" s="1" t="s">
        <v>25</v>
      </c>
      <c r="L472" s="1" t="s">
        <v>453</v>
      </c>
      <c r="M472" s="1" t="s">
        <v>2392</v>
      </c>
      <c r="N472" s="1" t="s">
        <v>2393</v>
      </c>
      <c r="O472" s="1" t="s">
        <v>1433</v>
      </c>
    </row>
    <row r="473" s="1" customFormat="1" spans="1:15">
      <c r="A473" s="1">
        <v>472</v>
      </c>
      <c r="B473" s="1" t="s">
        <v>25</v>
      </c>
      <c r="C473" s="1" t="s">
        <v>2394</v>
      </c>
      <c r="D473" s="1" t="s">
        <v>93</v>
      </c>
      <c r="E473" s="1" t="s">
        <v>93</v>
      </c>
      <c r="F473" s="1" t="s">
        <v>25</v>
      </c>
      <c r="G473" s="1" t="s">
        <v>25</v>
      </c>
      <c r="H473" s="1" t="s">
        <v>25</v>
      </c>
      <c r="I473" s="3">
        <v>1</v>
      </c>
      <c r="J473" s="1" t="s">
        <v>31</v>
      </c>
      <c r="K473" s="1" t="s">
        <v>25</v>
      </c>
      <c r="L473" s="1" t="s">
        <v>453</v>
      </c>
      <c r="M473" s="1" t="s">
        <v>2392</v>
      </c>
      <c r="N473" s="1" t="s">
        <v>2393</v>
      </c>
      <c r="O473" s="1" t="s">
        <v>1433</v>
      </c>
    </row>
    <row r="474" s="1" customFormat="1" spans="1:15">
      <c r="A474" s="1">
        <v>473</v>
      </c>
      <c r="B474" s="1" t="s">
        <v>25</v>
      </c>
      <c r="C474" s="1" t="s">
        <v>2395</v>
      </c>
      <c r="D474" s="1" t="s">
        <v>109</v>
      </c>
      <c r="E474" s="1" t="s">
        <v>109</v>
      </c>
      <c r="F474" s="1" t="s">
        <v>25</v>
      </c>
      <c r="G474" s="1" t="s">
        <v>25</v>
      </c>
      <c r="H474" s="1" t="s">
        <v>25</v>
      </c>
      <c r="I474" s="3">
        <v>1</v>
      </c>
      <c r="J474" s="1" t="s">
        <v>31</v>
      </c>
      <c r="K474" s="1" t="s">
        <v>25</v>
      </c>
      <c r="L474" s="1" t="s">
        <v>453</v>
      </c>
      <c r="M474" s="1" t="s">
        <v>2392</v>
      </c>
      <c r="N474" s="1" t="s">
        <v>2393</v>
      </c>
      <c r="O474" s="1" t="s">
        <v>1433</v>
      </c>
    </row>
    <row r="475" s="1" customFormat="1" spans="1:15">
      <c r="A475" s="1">
        <v>474</v>
      </c>
      <c r="B475" s="1" t="s">
        <v>25</v>
      </c>
      <c r="C475" s="1" t="s">
        <v>2396</v>
      </c>
      <c r="D475" s="1" t="s">
        <v>93</v>
      </c>
      <c r="E475" s="1" t="s">
        <v>93</v>
      </c>
      <c r="F475" s="1" t="s">
        <v>25</v>
      </c>
      <c r="G475" s="1" t="s">
        <v>25</v>
      </c>
      <c r="H475" s="1" t="s">
        <v>25</v>
      </c>
      <c r="I475" s="3">
        <v>1</v>
      </c>
      <c r="J475" s="1" t="s">
        <v>31</v>
      </c>
      <c r="K475" s="1" t="s">
        <v>25</v>
      </c>
      <c r="L475" s="1" t="s">
        <v>453</v>
      </c>
      <c r="M475" s="1" t="s">
        <v>1436</v>
      </c>
      <c r="N475" s="1" t="s">
        <v>1437</v>
      </c>
      <c r="O475" s="1" t="s">
        <v>1481</v>
      </c>
    </row>
    <row r="476" s="1" customFormat="1" spans="1:15">
      <c r="A476" s="1">
        <v>475</v>
      </c>
      <c r="B476" s="1" t="s">
        <v>25</v>
      </c>
      <c r="C476" s="1" t="s">
        <v>2397</v>
      </c>
      <c r="D476" s="1" t="s">
        <v>93</v>
      </c>
      <c r="E476" s="1" t="s">
        <v>93</v>
      </c>
      <c r="F476" s="1" t="s">
        <v>25</v>
      </c>
      <c r="G476" s="1" t="s">
        <v>25</v>
      </c>
      <c r="H476" s="1" t="s">
        <v>25</v>
      </c>
      <c r="I476" s="3">
        <v>1</v>
      </c>
      <c r="J476" s="1" t="s">
        <v>31</v>
      </c>
      <c r="K476" s="1" t="s">
        <v>25</v>
      </c>
      <c r="L476" s="1" t="s">
        <v>453</v>
      </c>
      <c r="M476" s="1" t="s">
        <v>1436</v>
      </c>
      <c r="N476" s="1" t="s">
        <v>1437</v>
      </c>
      <c r="O476" s="1" t="s">
        <v>1481</v>
      </c>
    </row>
    <row r="477" s="1" customFormat="1" spans="1:15">
      <c r="A477" s="1">
        <v>476</v>
      </c>
      <c r="B477" s="1" t="s">
        <v>25</v>
      </c>
      <c r="C477" s="1" t="s">
        <v>2398</v>
      </c>
      <c r="D477" s="1" t="s">
        <v>93</v>
      </c>
      <c r="E477" s="1" t="s">
        <v>93</v>
      </c>
      <c r="F477" s="1" t="s">
        <v>25</v>
      </c>
      <c r="G477" s="1" t="s">
        <v>25</v>
      </c>
      <c r="H477" s="1" t="s">
        <v>25</v>
      </c>
      <c r="I477" s="3">
        <v>1</v>
      </c>
      <c r="J477" s="1" t="s">
        <v>31</v>
      </c>
      <c r="K477" s="1" t="s">
        <v>25</v>
      </c>
      <c r="L477" s="1" t="s">
        <v>453</v>
      </c>
      <c r="M477" s="1" t="s">
        <v>1436</v>
      </c>
      <c r="N477" s="1" t="s">
        <v>1437</v>
      </c>
      <c r="O477" s="1" t="s">
        <v>1481</v>
      </c>
    </row>
    <row r="478" s="1" customFormat="1" spans="1:15">
      <c r="A478" s="1">
        <v>477</v>
      </c>
      <c r="B478" s="1" t="s">
        <v>25</v>
      </c>
      <c r="C478" s="1" t="s">
        <v>2399</v>
      </c>
      <c r="D478" s="1" t="s">
        <v>93</v>
      </c>
      <c r="E478" s="1" t="s">
        <v>93</v>
      </c>
      <c r="F478" s="1" t="s">
        <v>25</v>
      </c>
      <c r="G478" s="1" t="s">
        <v>25</v>
      </c>
      <c r="H478" s="1" t="s">
        <v>25</v>
      </c>
      <c r="I478" s="3">
        <v>1</v>
      </c>
      <c r="J478" s="1" t="s">
        <v>31</v>
      </c>
      <c r="K478" s="1" t="s">
        <v>25</v>
      </c>
      <c r="L478" s="1" t="s">
        <v>453</v>
      </c>
      <c r="M478" s="1" t="s">
        <v>1436</v>
      </c>
      <c r="N478" s="1" t="s">
        <v>1437</v>
      </c>
      <c r="O478" s="1" t="s">
        <v>1481</v>
      </c>
    </row>
    <row r="479" s="1" customFormat="1" spans="1:15">
      <c r="A479" s="1">
        <v>478</v>
      </c>
      <c r="B479" s="1" t="s">
        <v>25</v>
      </c>
      <c r="C479" s="1" t="s">
        <v>2400</v>
      </c>
      <c r="D479" s="1" t="s">
        <v>109</v>
      </c>
      <c r="E479" s="1" t="s">
        <v>109</v>
      </c>
      <c r="F479" s="1" t="s">
        <v>25</v>
      </c>
      <c r="G479" s="1" t="s">
        <v>25</v>
      </c>
      <c r="H479" s="1" t="s">
        <v>25</v>
      </c>
      <c r="I479" s="3">
        <v>1</v>
      </c>
      <c r="J479" s="1" t="s">
        <v>31</v>
      </c>
      <c r="K479" s="1" t="s">
        <v>25</v>
      </c>
      <c r="L479" s="1" t="s">
        <v>453</v>
      </c>
      <c r="M479" s="1" t="s">
        <v>1436</v>
      </c>
      <c r="N479" s="1" t="s">
        <v>1437</v>
      </c>
      <c r="O479" s="1" t="s">
        <v>1481</v>
      </c>
    </row>
    <row r="480" s="1" customFormat="1" spans="1:15">
      <c r="A480" s="1">
        <v>479</v>
      </c>
      <c r="B480" s="1" t="s">
        <v>25</v>
      </c>
      <c r="C480" s="1" t="s">
        <v>2401</v>
      </c>
      <c r="D480" s="1" t="s">
        <v>93</v>
      </c>
      <c r="E480" s="1" t="s">
        <v>93</v>
      </c>
      <c r="F480" s="1" t="s">
        <v>25</v>
      </c>
      <c r="G480" s="1" t="s">
        <v>25</v>
      </c>
      <c r="H480" s="1" t="s">
        <v>25</v>
      </c>
      <c r="I480" s="3">
        <v>1</v>
      </c>
      <c r="J480" s="1" t="s">
        <v>31</v>
      </c>
      <c r="K480" s="1" t="s">
        <v>25</v>
      </c>
      <c r="L480" s="1" t="s">
        <v>453</v>
      </c>
      <c r="M480" s="1" t="s">
        <v>1431</v>
      </c>
      <c r="N480" s="1" t="s">
        <v>1432</v>
      </c>
      <c r="O480" s="1" t="s">
        <v>1481</v>
      </c>
    </row>
    <row r="481" s="1" customFormat="1" spans="1:15">
      <c r="A481" s="1">
        <v>480</v>
      </c>
      <c r="B481" s="1" t="s">
        <v>25</v>
      </c>
      <c r="C481" s="1" t="s">
        <v>2402</v>
      </c>
      <c r="D481" s="1" t="s">
        <v>93</v>
      </c>
      <c r="E481" s="1" t="s">
        <v>93</v>
      </c>
      <c r="F481" s="1" t="s">
        <v>25</v>
      </c>
      <c r="G481" s="1" t="s">
        <v>25</v>
      </c>
      <c r="H481" s="1" t="s">
        <v>25</v>
      </c>
      <c r="I481" s="3">
        <v>1</v>
      </c>
      <c r="J481" s="1" t="s">
        <v>31</v>
      </c>
      <c r="K481" s="1" t="s">
        <v>25</v>
      </c>
      <c r="L481" s="1" t="s">
        <v>453</v>
      </c>
      <c r="M481" s="1" t="s">
        <v>1431</v>
      </c>
      <c r="N481" s="1" t="s">
        <v>1432</v>
      </c>
      <c r="O481" s="1" t="s">
        <v>1481</v>
      </c>
    </row>
    <row r="482" s="1" customFormat="1" spans="1:15">
      <c r="A482" s="1">
        <v>481</v>
      </c>
      <c r="B482" s="1" t="s">
        <v>25</v>
      </c>
      <c r="C482" s="1" t="s">
        <v>2403</v>
      </c>
      <c r="D482" s="1" t="s">
        <v>109</v>
      </c>
      <c r="E482" s="1" t="s">
        <v>109</v>
      </c>
      <c r="F482" s="1" t="s">
        <v>25</v>
      </c>
      <c r="G482" s="1" t="s">
        <v>25</v>
      </c>
      <c r="H482" s="1" t="s">
        <v>25</v>
      </c>
      <c r="I482" s="3">
        <v>1</v>
      </c>
      <c r="J482" s="1" t="s">
        <v>31</v>
      </c>
      <c r="K482" s="1" t="s">
        <v>25</v>
      </c>
      <c r="L482" s="1" t="s">
        <v>453</v>
      </c>
      <c r="M482" s="1" t="s">
        <v>1431</v>
      </c>
      <c r="N482" s="1" t="s">
        <v>1432</v>
      </c>
      <c r="O482" s="1" t="s">
        <v>1481</v>
      </c>
    </row>
    <row r="483" s="1" customFormat="1" spans="1:15">
      <c r="A483" s="1">
        <v>482</v>
      </c>
      <c r="B483" s="1" t="s">
        <v>25</v>
      </c>
      <c r="C483" s="1" t="s">
        <v>2404</v>
      </c>
      <c r="D483" s="1" t="s">
        <v>93</v>
      </c>
      <c r="E483" s="1" t="s">
        <v>93</v>
      </c>
      <c r="F483" s="1" t="s">
        <v>25</v>
      </c>
      <c r="G483" s="1" t="s">
        <v>25</v>
      </c>
      <c r="H483" s="1" t="s">
        <v>25</v>
      </c>
      <c r="I483" s="3">
        <v>1</v>
      </c>
      <c r="J483" s="1" t="s">
        <v>31</v>
      </c>
      <c r="K483" s="1" t="s">
        <v>25</v>
      </c>
      <c r="L483" s="1" t="s">
        <v>453</v>
      </c>
      <c r="M483" s="1" t="s">
        <v>2405</v>
      </c>
      <c r="N483" s="1" t="s">
        <v>2406</v>
      </c>
      <c r="O483" s="1" t="s">
        <v>1433</v>
      </c>
    </row>
    <row r="484" s="1" customFormat="1" spans="1:15">
      <c r="A484" s="1">
        <v>483</v>
      </c>
      <c r="B484" s="1" t="s">
        <v>25</v>
      </c>
      <c r="C484" s="1" t="s">
        <v>2407</v>
      </c>
      <c r="D484" s="1" t="s">
        <v>93</v>
      </c>
      <c r="E484" s="1" t="s">
        <v>93</v>
      </c>
      <c r="F484" s="1" t="s">
        <v>25</v>
      </c>
      <c r="G484" s="1" t="s">
        <v>25</v>
      </c>
      <c r="H484" s="1" t="s">
        <v>25</v>
      </c>
      <c r="I484" s="3">
        <v>1</v>
      </c>
      <c r="J484" s="1" t="s">
        <v>31</v>
      </c>
      <c r="K484" s="1" t="s">
        <v>25</v>
      </c>
      <c r="L484" s="1" t="s">
        <v>453</v>
      </c>
      <c r="M484" s="1" t="s">
        <v>2002</v>
      </c>
      <c r="N484" s="1" t="s">
        <v>2003</v>
      </c>
      <c r="O484" s="1" t="s">
        <v>1433</v>
      </c>
    </row>
    <row r="485" s="1" customFormat="1" spans="1:15">
      <c r="A485" s="1">
        <v>484</v>
      </c>
      <c r="B485" s="1" t="s">
        <v>25</v>
      </c>
      <c r="C485" s="1" t="s">
        <v>2408</v>
      </c>
      <c r="D485" s="1" t="s">
        <v>93</v>
      </c>
      <c r="E485" s="1" t="s">
        <v>93</v>
      </c>
      <c r="F485" s="1" t="s">
        <v>25</v>
      </c>
      <c r="G485" s="1" t="s">
        <v>25</v>
      </c>
      <c r="H485" s="1" t="s">
        <v>25</v>
      </c>
      <c r="I485" s="3">
        <v>1</v>
      </c>
      <c r="J485" s="1" t="s">
        <v>31</v>
      </c>
      <c r="K485" s="1" t="s">
        <v>25</v>
      </c>
      <c r="L485" s="1" t="s">
        <v>453</v>
      </c>
      <c r="M485" s="1" t="s">
        <v>2409</v>
      </c>
      <c r="N485" s="1" t="s">
        <v>2410</v>
      </c>
      <c r="O485" s="1" t="s">
        <v>1433</v>
      </c>
    </row>
    <row r="486" s="1" customFormat="1" spans="1:15">
      <c r="A486" s="1">
        <v>485</v>
      </c>
      <c r="B486" s="1" t="s">
        <v>25</v>
      </c>
      <c r="C486" s="1" t="s">
        <v>2411</v>
      </c>
      <c r="D486" s="1" t="s">
        <v>109</v>
      </c>
      <c r="E486" s="1" t="s">
        <v>109</v>
      </c>
      <c r="F486" s="1" t="s">
        <v>25</v>
      </c>
      <c r="G486" s="1" t="s">
        <v>25</v>
      </c>
      <c r="H486" s="1" t="s">
        <v>25</v>
      </c>
      <c r="I486" s="3">
        <v>1</v>
      </c>
      <c r="J486" s="1" t="s">
        <v>31</v>
      </c>
      <c r="K486" s="1" t="s">
        <v>25</v>
      </c>
      <c r="L486" s="1" t="s">
        <v>453</v>
      </c>
      <c r="M486" s="1" t="s">
        <v>2405</v>
      </c>
      <c r="N486" s="1" t="s">
        <v>2406</v>
      </c>
      <c r="O486" s="1" t="s">
        <v>1433</v>
      </c>
    </row>
    <row r="487" s="1" customFormat="1" spans="1:15">
      <c r="A487" s="1">
        <v>486</v>
      </c>
      <c r="B487" s="1" t="s">
        <v>25</v>
      </c>
      <c r="C487" s="1" t="s">
        <v>2412</v>
      </c>
      <c r="D487" s="1" t="s">
        <v>109</v>
      </c>
      <c r="E487" s="1" t="s">
        <v>109</v>
      </c>
      <c r="F487" s="1" t="s">
        <v>25</v>
      </c>
      <c r="G487" s="1" t="s">
        <v>25</v>
      </c>
      <c r="H487" s="1" t="s">
        <v>25</v>
      </c>
      <c r="I487" s="3">
        <v>1</v>
      </c>
      <c r="J487" s="1" t="s">
        <v>31</v>
      </c>
      <c r="K487" s="1" t="s">
        <v>25</v>
      </c>
      <c r="L487" s="1" t="s">
        <v>453</v>
      </c>
      <c r="M487" s="1" t="s">
        <v>2002</v>
      </c>
      <c r="N487" s="1" t="s">
        <v>2003</v>
      </c>
      <c r="O487" s="1" t="s">
        <v>1433</v>
      </c>
    </row>
    <row r="488" s="1" customFormat="1" spans="1:15">
      <c r="A488" s="1">
        <v>487</v>
      </c>
      <c r="B488" s="1" t="s">
        <v>25</v>
      </c>
      <c r="C488" s="1" t="s">
        <v>2413</v>
      </c>
      <c r="D488" s="1" t="s">
        <v>109</v>
      </c>
      <c r="E488" s="1" t="s">
        <v>109</v>
      </c>
      <c r="F488" s="1" t="s">
        <v>25</v>
      </c>
      <c r="G488" s="1" t="s">
        <v>25</v>
      </c>
      <c r="H488" s="1" t="s">
        <v>25</v>
      </c>
      <c r="I488" s="3">
        <v>1</v>
      </c>
      <c r="J488" s="1" t="s">
        <v>31</v>
      </c>
      <c r="K488" s="1" t="s">
        <v>25</v>
      </c>
      <c r="L488" s="1" t="s">
        <v>453</v>
      </c>
      <c r="M488" s="1" t="s">
        <v>2409</v>
      </c>
      <c r="N488" s="1" t="s">
        <v>2410</v>
      </c>
      <c r="O488" s="1" t="s">
        <v>1433</v>
      </c>
    </row>
    <row r="489" s="1" customFormat="1" spans="1:15">
      <c r="A489" s="1">
        <v>488</v>
      </c>
      <c r="B489" s="1" t="s">
        <v>25</v>
      </c>
      <c r="C489" s="1" t="s">
        <v>2414</v>
      </c>
      <c r="D489" s="1" t="s">
        <v>110</v>
      </c>
      <c r="E489" s="1" t="s">
        <v>110</v>
      </c>
      <c r="F489" s="1" t="s">
        <v>25</v>
      </c>
      <c r="G489" s="1" t="s">
        <v>25</v>
      </c>
      <c r="H489" s="1" t="s">
        <v>25</v>
      </c>
      <c r="I489" s="3">
        <v>1</v>
      </c>
      <c r="J489" s="1" t="s">
        <v>60</v>
      </c>
      <c r="K489" s="1" t="s">
        <v>25</v>
      </c>
      <c r="L489" s="1" t="s">
        <v>453</v>
      </c>
      <c r="M489" s="1" t="s">
        <v>2415</v>
      </c>
      <c r="N489" s="1" t="s">
        <v>2416</v>
      </c>
      <c r="O489" s="1" t="s">
        <v>1481</v>
      </c>
    </row>
    <row r="490" s="1" customFormat="1" spans="1:15">
      <c r="A490" s="1">
        <v>489</v>
      </c>
      <c r="B490" s="1" t="s">
        <v>25</v>
      </c>
      <c r="C490" s="1" t="s">
        <v>2414</v>
      </c>
      <c r="D490" s="1" t="s">
        <v>110</v>
      </c>
      <c r="E490" s="1" t="s">
        <v>110</v>
      </c>
      <c r="F490" s="1" t="s">
        <v>25</v>
      </c>
      <c r="G490" s="1" t="s">
        <v>25</v>
      </c>
      <c r="H490" s="1" t="s">
        <v>25</v>
      </c>
      <c r="I490" s="3">
        <v>1</v>
      </c>
      <c r="J490" s="1" t="s">
        <v>60</v>
      </c>
      <c r="K490" s="1" t="s">
        <v>25</v>
      </c>
      <c r="L490" s="1" t="s">
        <v>453</v>
      </c>
      <c r="M490" s="1" t="s">
        <v>2076</v>
      </c>
      <c r="N490" s="1" t="s">
        <v>2077</v>
      </c>
      <c r="O490" s="1" t="s">
        <v>1481</v>
      </c>
    </row>
    <row r="491" s="1" customFormat="1" spans="1:15">
      <c r="A491" s="1">
        <v>490</v>
      </c>
      <c r="B491" s="1" t="s">
        <v>25</v>
      </c>
      <c r="C491" s="1" t="s">
        <v>2414</v>
      </c>
      <c r="D491" s="1" t="s">
        <v>110</v>
      </c>
      <c r="E491" s="1" t="s">
        <v>110</v>
      </c>
      <c r="F491" s="1" t="s">
        <v>25</v>
      </c>
      <c r="G491" s="1" t="s">
        <v>25</v>
      </c>
      <c r="H491" s="1" t="s">
        <v>25</v>
      </c>
      <c r="I491" s="3">
        <v>1</v>
      </c>
      <c r="J491" s="1" t="s">
        <v>60</v>
      </c>
      <c r="K491" s="1" t="s">
        <v>25</v>
      </c>
      <c r="L491" s="1" t="s">
        <v>453</v>
      </c>
      <c r="M491" s="1" t="s">
        <v>2417</v>
      </c>
      <c r="N491" s="1" t="s">
        <v>2418</v>
      </c>
      <c r="O491" s="1" t="s">
        <v>1481</v>
      </c>
    </row>
    <row r="492" s="1" customFormat="1" spans="1:15">
      <c r="A492" s="1">
        <v>491</v>
      </c>
      <c r="B492" s="1" t="s">
        <v>25</v>
      </c>
      <c r="C492" s="1" t="s">
        <v>2414</v>
      </c>
      <c r="D492" s="1" t="s">
        <v>110</v>
      </c>
      <c r="E492" s="1" t="s">
        <v>110</v>
      </c>
      <c r="F492" s="1" t="s">
        <v>25</v>
      </c>
      <c r="G492" s="1" t="s">
        <v>25</v>
      </c>
      <c r="H492" s="1" t="s">
        <v>25</v>
      </c>
      <c r="I492" s="3">
        <v>1</v>
      </c>
      <c r="J492" s="1" t="s">
        <v>60</v>
      </c>
      <c r="K492" s="1" t="s">
        <v>25</v>
      </c>
      <c r="L492" s="1" t="s">
        <v>453</v>
      </c>
      <c r="M492" s="1" t="s">
        <v>2121</v>
      </c>
      <c r="N492" s="1" t="s">
        <v>2122</v>
      </c>
      <c r="O492" s="1" t="s">
        <v>1481</v>
      </c>
    </row>
    <row r="493" s="1" customFormat="1" spans="1:15">
      <c r="A493" s="1">
        <v>492</v>
      </c>
      <c r="B493" s="1" t="s">
        <v>25</v>
      </c>
      <c r="C493" s="1" t="s">
        <v>2414</v>
      </c>
      <c r="D493" s="1" t="s">
        <v>110</v>
      </c>
      <c r="E493" s="1" t="s">
        <v>110</v>
      </c>
      <c r="F493" s="1" t="s">
        <v>25</v>
      </c>
      <c r="G493" s="1" t="s">
        <v>25</v>
      </c>
      <c r="H493" s="1" t="s">
        <v>25</v>
      </c>
      <c r="I493" s="3">
        <v>1</v>
      </c>
      <c r="J493" s="1" t="s">
        <v>60</v>
      </c>
      <c r="K493" s="1" t="s">
        <v>25</v>
      </c>
      <c r="L493" s="1" t="s">
        <v>453</v>
      </c>
      <c r="M493" s="1" t="s">
        <v>2419</v>
      </c>
      <c r="N493" s="1" t="s">
        <v>2420</v>
      </c>
      <c r="O493" s="1" t="s">
        <v>1481</v>
      </c>
    </row>
    <row r="494" s="1" customFormat="1" spans="1:15">
      <c r="A494" s="1">
        <v>493</v>
      </c>
      <c r="B494" s="1" t="s">
        <v>25</v>
      </c>
      <c r="C494" s="1" t="s">
        <v>2414</v>
      </c>
      <c r="D494" s="1" t="s">
        <v>110</v>
      </c>
      <c r="E494" s="1" t="s">
        <v>110</v>
      </c>
      <c r="F494" s="1" t="s">
        <v>25</v>
      </c>
      <c r="G494" s="1" t="s">
        <v>25</v>
      </c>
      <c r="H494" s="1" t="s">
        <v>25</v>
      </c>
      <c r="I494" s="3">
        <v>1</v>
      </c>
      <c r="J494" s="1" t="s">
        <v>60</v>
      </c>
      <c r="K494" s="1" t="s">
        <v>25</v>
      </c>
      <c r="L494" s="1" t="s">
        <v>453</v>
      </c>
      <c r="M494" s="1" t="s">
        <v>2108</v>
      </c>
      <c r="N494" s="1" t="s">
        <v>2109</v>
      </c>
      <c r="O494" s="1" t="s">
        <v>1481</v>
      </c>
    </row>
    <row r="495" s="1" customFormat="1" spans="1:15">
      <c r="A495" s="1">
        <v>494</v>
      </c>
      <c r="B495" s="1" t="s">
        <v>25</v>
      </c>
      <c r="C495" s="1" t="s">
        <v>2414</v>
      </c>
      <c r="D495" s="1" t="s">
        <v>110</v>
      </c>
      <c r="E495" s="1" t="s">
        <v>110</v>
      </c>
      <c r="F495" s="1" t="s">
        <v>25</v>
      </c>
      <c r="G495" s="1" t="s">
        <v>25</v>
      </c>
      <c r="H495" s="1" t="s">
        <v>25</v>
      </c>
      <c r="I495" s="3">
        <v>1</v>
      </c>
      <c r="J495" s="1" t="s">
        <v>60</v>
      </c>
      <c r="K495" s="1" t="s">
        <v>25</v>
      </c>
      <c r="L495" s="1" t="s">
        <v>453</v>
      </c>
      <c r="M495" s="1" t="s">
        <v>2421</v>
      </c>
      <c r="N495" s="1" t="s">
        <v>2422</v>
      </c>
      <c r="O495" s="1" t="s">
        <v>1481</v>
      </c>
    </row>
    <row r="496" s="1" customFormat="1" spans="1:15">
      <c r="A496" s="1">
        <v>495</v>
      </c>
      <c r="B496" s="1" t="s">
        <v>25</v>
      </c>
      <c r="C496" s="1" t="s">
        <v>2414</v>
      </c>
      <c r="D496" s="1" t="s">
        <v>110</v>
      </c>
      <c r="E496" s="1" t="s">
        <v>110</v>
      </c>
      <c r="F496" s="1" t="s">
        <v>25</v>
      </c>
      <c r="G496" s="1" t="s">
        <v>25</v>
      </c>
      <c r="H496" s="1" t="s">
        <v>25</v>
      </c>
      <c r="I496" s="3">
        <v>1</v>
      </c>
      <c r="J496" s="1" t="s">
        <v>60</v>
      </c>
      <c r="K496" s="1" t="s">
        <v>25</v>
      </c>
      <c r="L496" s="1" t="s">
        <v>453</v>
      </c>
      <c r="M496" s="1" t="s">
        <v>2125</v>
      </c>
      <c r="N496" s="1" t="s">
        <v>2126</v>
      </c>
      <c r="O496" s="1" t="s">
        <v>1481</v>
      </c>
    </row>
    <row r="497" s="1" customFormat="1" spans="1:15">
      <c r="A497" s="1">
        <v>496</v>
      </c>
      <c r="B497" s="1" t="s">
        <v>25</v>
      </c>
      <c r="C497" s="1" t="s">
        <v>2414</v>
      </c>
      <c r="D497" s="1" t="s">
        <v>110</v>
      </c>
      <c r="E497" s="1" t="s">
        <v>110</v>
      </c>
      <c r="F497" s="1" t="s">
        <v>25</v>
      </c>
      <c r="G497" s="1" t="s">
        <v>25</v>
      </c>
      <c r="H497" s="1" t="s">
        <v>25</v>
      </c>
      <c r="I497" s="3">
        <v>1</v>
      </c>
      <c r="J497" s="1" t="s">
        <v>60</v>
      </c>
      <c r="K497" s="1" t="s">
        <v>25</v>
      </c>
      <c r="L497" s="1" t="s">
        <v>453</v>
      </c>
      <c r="M497" s="1" t="s">
        <v>2129</v>
      </c>
      <c r="N497" s="1" t="s">
        <v>2130</v>
      </c>
      <c r="O497" s="1" t="s">
        <v>1481</v>
      </c>
    </row>
    <row r="498" s="1" customFormat="1" spans="1:15">
      <c r="A498" s="1">
        <v>497</v>
      </c>
      <c r="B498" s="1" t="s">
        <v>25</v>
      </c>
      <c r="C498" s="1" t="s">
        <v>2414</v>
      </c>
      <c r="D498" s="1" t="s">
        <v>110</v>
      </c>
      <c r="E498" s="1" t="s">
        <v>110</v>
      </c>
      <c r="F498" s="1" t="s">
        <v>25</v>
      </c>
      <c r="G498" s="1" t="s">
        <v>25</v>
      </c>
      <c r="H498" s="1" t="s">
        <v>25</v>
      </c>
      <c r="I498" s="3">
        <v>1</v>
      </c>
      <c r="J498" s="1" t="s">
        <v>60</v>
      </c>
      <c r="K498" s="1" t="s">
        <v>25</v>
      </c>
      <c r="L498" s="1" t="s">
        <v>453</v>
      </c>
      <c r="M498" s="1" t="s">
        <v>2423</v>
      </c>
      <c r="N498" s="1" t="s">
        <v>2424</v>
      </c>
      <c r="O498" s="1" t="s">
        <v>1481</v>
      </c>
    </row>
    <row r="499" s="1" customFormat="1" spans="1:15">
      <c r="A499" s="1">
        <v>498</v>
      </c>
      <c r="B499" s="1" t="s">
        <v>25</v>
      </c>
      <c r="C499" s="1" t="s">
        <v>2414</v>
      </c>
      <c r="D499" s="1" t="s">
        <v>110</v>
      </c>
      <c r="E499" s="1" t="s">
        <v>110</v>
      </c>
      <c r="F499" s="1" t="s">
        <v>25</v>
      </c>
      <c r="G499" s="1" t="s">
        <v>25</v>
      </c>
      <c r="H499" s="1" t="s">
        <v>25</v>
      </c>
      <c r="I499" s="3">
        <v>1</v>
      </c>
      <c r="J499" s="1" t="s">
        <v>60</v>
      </c>
      <c r="K499" s="1" t="s">
        <v>25</v>
      </c>
      <c r="L499" s="1" t="s">
        <v>453</v>
      </c>
      <c r="M499" s="1" t="s">
        <v>2425</v>
      </c>
      <c r="N499" s="1" t="s">
        <v>2426</v>
      </c>
      <c r="O499" s="1" t="s">
        <v>1481</v>
      </c>
    </row>
    <row r="500" s="1" customFormat="1" spans="1:15">
      <c r="A500" s="1">
        <v>499</v>
      </c>
      <c r="B500" s="1" t="s">
        <v>25</v>
      </c>
      <c r="C500" s="1" t="s">
        <v>2414</v>
      </c>
      <c r="D500" s="1" t="s">
        <v>110</v>
      </c>
      <c r="E500" s="1" t="s">
        <v>110</v>
      </c>
      <c r="F500" s="1" t="s">
        <v>25</v>
      </c>
      <c r="G500" s="1" t="s">
        <v>25</v>
      </c>
      <c r="H500" s="1" t="s">
        <v>25</v>
      </c>
      <c r="I500" s="3">
        <v>1</v>
      </c>
      <c r="J500" s="1" t="s">
        <v>60</v>
      </c>
      <c r="K500" s="1" t="s">
        <v>25</v>
      </c>
      <c r="L500" s="1" t="s">
        <v>453</v>
      </c>
      <c r="M500" s="1" t="s">
        <v>2132</v>
      </c>
      <c r="N500" s="1" t="s">
        <v>2133</v>
      </c>
      <c r="O500" s="1" t="s">
        <v>1481</v>
      </c>
    </row>
    <row r="501" s="1" customFormat="1" spans="1:15">
      <c r="A501" s="1">
        <v>500</v>
      </c>
      <c r="B501" s="1" t="s">
        <v>25</v>
      </c>
      <c r="C501" s="1" t="s">
        <v>2414</v>
      </c>
      <c r="D501" s="1" t="s">
        <v>110</v>
      </c>
      <c r="E501" s="1" t="s">
        <v>110</v>
      </c>
      <c r="F501" s="1" t="s">
        <v>25</v>
      </c>
      <c r="G501" s="1" t="s">
        <v>25</v>
      </c>
      <c r="H501" s="1" t="s">
        <v>25</v>
      </c>
      <c r="I501" s="3">
        <v>1</v>
      </c>
      <c r="J501" s="1" t="s">
        <v>60</v>
      </c>
      <c r="K501" s="1" t="s">
        <v>25</v>
      </c>
      <c r="L501" s="1" t="s">
        <v>453</v>
      </c>
      <c r="M501" s="1" t="s">
        <v>2427</v>
      </c>
      <c r="N501" s="1" t="s">
        <v>2428</v>
      </c>
      <c r="O501" s="1" t="s">
        <v>1481</v>
      </c>
    </row>
    <row r="502" s="1" customFormat="1" spans="1:15">
      <c r="A502" s="1">
        <v>501</v>
      </c>
      <c r="B502" s="1" t="s">
        <v>25</v>
      </c>
      <c r="C502" s="1" t="s">
        <v>2414</v>
      </c>
      <c r="D502" s="1" t="s">
        <v>110</v>
      </c>
      <c r="E502" s="1" t="s">
        <v>110</v>
      </c>
      <c r="F502" s="1" t="s">
        <v>25</v>
      </c>
      <c r="G502" s="1" t="s">
        <v>25</v>
      </c>
      <c r="H502" s="1" t="s">
        <v>25</v>
      </c>
      <c r="I502" s="3">
        <v>1</v>
      </c>
      <c r="J502" s="1" t="s">
        <v>60</v>
      </c>
      <c r="K502" s="1" t="s">
        <v>25</v>
      </c>
      <c r="L502" s="1" t="s">
        <v>453</v>
      </c>
      <c r="M502" s="1" t="s">
        <v>2105</v>
      </c>
      <c r="N502" s="1" t="s">
        <v>2106</v>
      </c>
      <c r="O502" s="1" t="s">
        <v>1481</v>
      </c>
    </row>
    <row r="503" s="1" customFormat="1" spans="1:15">
      <c r="A503" s="1">
        <v>502</v>
      </c>
      <c r="B503" s="1" t="s">
        <v>25</v>
      </c>
      <c r="C503" s="1" t="s">
        <v>2414</v>
      </c>
      <c r="D503" s="1" t="s">
        <v>110</v>
      </c>
      <c r="E503" s="1" t="s">
        <v>110</v>
      </c>
      <c r="F503" s="1" t="s">
        <v>25</v>
      </c>
      <c r="G503" s="1" t="s">
        <v>25</v>
      </c>
      <c r="H503" s="1" t="s">
        <v>25</v>
      </c>
      <c r="I503" s="3">
        <v>1</v>
      </c>
      <c r="J503" s="1" t="s">
        <v>60</v>
      </c>
      <c r="K503" s="1" t="s">
        <v>25</v>
      </c>
      <c r="L503" s="1" t="s">
        <v>453</v>
      </c>
      <c r="M503" s="1" t="s">
        <v>2429</v>
      </c>
      <c r="N503" s="1" t="s">
        <v>2430</v>
      </c>
      <c r="O503" s="1" t="s">
        <v>1481</v>
      </c>
    </row>
    <row r="504" s="1" customFormat="1" spans="1:15">
      <c r="A504" s="1">
        <v>503</v>
      </c>
      <c r="B504" s="1" t="s">
        <v>25</v>
      </c>
      <c r="C504" s="1" t="s">
        <v>2414</v>
      </c>
      <c r="D504" s="1" t="s">
        <v>110</v>
      </c>
      <c r="E504" s="1" t="s">
        <v>110</v>
      </c>
      <c r="F504" s="1" t="s">
        <v>25</v>
      </c>
      <c r="G504" s="1" t="s">
        <v>25</v>
      </c>
      <c r="H504" s="1" t="s">
        <v>25</v>
      </c>
      <c r="I504" s="3">
        <v>1</v>
      </c>
      <c r="J504" s="1" t="s">
        <v>60</v>
      </c>
      <c r="K504" s="1" t="s">
        <v>25</v>
      </c>
      <c r="L504" s="1" t="s">
        <v>453</v>
      </c>
      <c r="M504" s="1" t="s">
        <v>2431</v>
      </c>
      <c r="N504" s="1" t="s">
        <v>2432</v>
      </c>
      <c r="O504" s="1" t="s">
        <v>1481</v>
      </c>
    </row>
    <row r="505" s="1" customFormat="1" spans="1:15">
      <c r="A505" s="1">
        <v>504</v>
      </c>
      <c r="B505" s="1" t="s">
        <v>25</v>
      </c>
      <c r="C505" s="1" t="s">
        <v>2414</v>
      </c>
      <c r="D505" s="1" t="s">
        <v>110</v>
      </c>
      <c r="E505" s="1" t="s">
        <v>110</v>
      </c>
      <c r="F505" s="1" t="s">
        <v>25</v>
      </c>
      <c r="G505" s="1" t="s">
        <v>25</v>
      </c>
      <c r="H505" s="1" t="s">
        <v>25</v>
      </c>
      <c r="I505" s="3">
        <v>1</v>
      </c>
      <c r="J505" s="1" t="s">
        <v>60</v>
      </c>
      <c r="K505" s="1" t="s">
        <v>25</v>
      </c>
      <c r="L505" s="1" t="s">
        <v>453</v>
      </c>
      <c r="M505" s="1" t="s">
        <v>2096</v>
      </c>
      <c r="N505" s="1" t="s">
        <v>2097</v>
      </c>
      <c r="O505" s="1" t="s">
        <v>1481</v>
      </c>
    </row>
    <row r="506" s="1" customFormat="1" spans="1:15">
      <c r="A506" s="1">
        <v>505</v>
      </c>
      <c r="B506" s="1" t="s">
        <v>25</v>
      </c>
      <c r="C506" s="1" t="s">
        <v>2414</v>
      </c>
      <c r="D506" s="1" t="s">
        <v>110</v>
      </c>
      <c r="E506" s="1" t="s">
        <v>110</v>
      </c>
      <c r="F506" s="1" t="s">
        <v>25</v>
      </c>
      <c r="G506" s="1" t="s">
        <v>25</v>
      </c>
      <c r="H506" s="1" t="s">
        <v>25</v>
      </c>
      <c r="I506" s="3">
        <v>1</v>
      </c>
      <c r="J506" s="1" t="s">
        <v>60</v>
      </c>
      <c r="K506" s="1" t="s">
        <v>25</v>
      </c>
      <c r="L506" s="1" t="s">
        <v>453</v>
      </c>
      <c r="M506" s="1" t="s">
        <v>2433</v>
      </c>
      <c r="N506" s="1" t="s">
        <v>2434</v>
      </c>
      <c r="O506" s="1" t="s">
        <v>1481</v>
      </c>
    </row>
    <row r="507" s="1" customFormat="1" spans="1:15">
      <c r="A507" s="1">
        <v>506</v>
      </c>
      <c r="B507" s="1" t="s">
        <v>25</v>
      </c>
      <c r="C507" s="1" t="s">
        <v>2414</v>
      </c>
      <c r="D507" s="1" t="s">
        <v>110</v>
      </c>
      <c r="E507" s="1" t="s">
        <v>110</v>
      </c>
      <c r="F507" s="1" t="s">
        <v>25</v>
      </c>
      <c r="G507" s="1" t="s">
        <v>25</v>
      </c>
      <c r="H507" s="1" t="s">
        <v>25</v>
      </c>
      <c r="I507" s="3">
        <v>1</v>
      </c>
      <c r="J507" s="1" t="s">
        <v>60</v>
      </c>
      <c r="K507" s="1" t="s">
        <v>25</v>
      </c>
      <c r="L507" s="1" t="s">
        <v>453</v>
      </c>
      <c r="M507" s="1" t="s">
        <v>2435</v>
      </c>
      <c r="N507" s="1" t="s">
        <v>2436</v>
      </c>
      <c r="O507" s="1" t="s">
        <v>1481</v>
      </c>
    </row>
    <row r="508" s="1" customFormat="1" spans="1:15">
      <c r="A508" s="1">
        <v>507</v>
      </c>
      <c r="B508" s="1" t="s">
        <v>25</v>
      </c>
      <c r="C508" s="1" t="s">
        <v>2414</v>
      </c>
      <c r="D508" s="1" t="s">
        <v>110</v>
      </c>
      <c r="E508" s="1" t="s">
        <v>110</v>
      </c>
      <c r="F508" s="1" t="s">
        <v>25</v>
      </c>
      <c r="G508" s="1" t="s">
        <v>25</v>
      </c>
      <c r="H508" s="1" t="s">
        <v>25</v>
      </c>
      <c r="I508" s="3">
        <v>1</v>
      </c>
      <c r="J508" s="1" t="s">
        <v>60</v>
      </c>
      <c r="K508" s="1" t="s">
        <v>25</v>
      </c>
      <c r="L508" s="1" t="s">
        <v>453</v>
      </c>
      <c r="M508" s="1" t="s">
        <v>2437</v>
      </c>
      <c r="N508" s="1" t="s">
        <v>2438</v>
      </c>
      <c r="O508" s="1" t="s">
        <v>1481</v>
      </c>
    </row>
    <row r="509" spans="1:16">
      <c r="A509" s="1">
        <v>508</v>
      </c>
      <c r="B509" s="1" t="s">
        <v>25</v>
      </c>
      <c r="C509" s="1" t="s">
        <v>2414</v>
      </c>
      <c r="D509" s="1" t="s">
        <v>116</v>
      </c>
      <c r="E509" s="1" t="s">
        <v>116</v>
      </c>
      <c r="F509" s="1" t="s">
        <v>25</v>
      </c>
      <c r="G509" s="1" t="s">
        <v>25</v>
      </c>
      <c r="H509" s="1" t="s">
        <v>25</v>
      </c>
      <c r="I509" s="3">
        <v>72</v>
      </c>
      <c r="J509" s="1" t="s">
        <v>36</v>
      </c>
      <c r="K509" s="1" t="s">
        <v>25</v>
      </c>
      <c r="L509" s="1" t="s">
        <v>453</v>
      </c>
      <c r="M509" s="1" t="s">
        <v>2439</v>
      </c>
      <c r="N509" s="1" t="s">
        <v>453</v>
      </c>
      <c r="O509" s="1" t="s">
        <v>1433</v>
      </c>
      <c r="P509" s="1" t="s">
        <v>2440</v>
      </c>
    </row>
    <row r="510" s="1" customFormat="1" spans="1:15">
      <c r="A510" s="1">
        <v>509</v>
      </c>
      <c r="B510" s="1" t="s">
        <v>25</v>
      </c>
      <c r="C510" s="1" t="s">
        <v>2414</v>
      </c>
      <c r="D510" s="1" t="s">
        <v>61</v>
      </c>
      <c r="E510" s="1" t="s">
        <v>61</v>
      </c>
      <c r="F510" s="1" t="s">
        <v>25</v>
      </c>
      <c r="G510" s="1" t="s">
        <v>25</v>
      </c>
      <c r="H510" s="1" t="s">
        <v>25</v>
      </c>
      <c r="I510" s="3">
        <v>3</v>
      </c>
      <c r="J510" s="1" t="s">
        <v>62</v>
      </c>
      <c r="K510" s="1" t="s">
        <v>25</v>
      </c>
      <c r="L510" s="1" t="s">
        <v>453</v>
      </c>
      <c r="M510" s="1" t="s">
        <v>2441</v>
      </c>
      <c r="N510" s="1" t="s">
        <v>2442</v>
      </c>
      <c r="O510" s="1" t="s">
        <v>1481</v>
      </c>
    </row>
    <row r="511" s="1" customFormat="1" spans="1:15">
      <c r="A511" s="1">
        <v>510</v>
      </c>
      <c r="B511" s="1" t="s">
        <v>25</v>
      </c>
      <c r="C511" s="1" t="s">
        <v>2414</v>
      </c>
      <c r="D511" s="1" t="s">
        <v>116</v>
      </c>
      <c r="E511" s="1" t="s">
        <v>116</v>
      </c>
      <c r="F511" s="1" t="s">
        <v>25</v>
      </c>
      <c r="G511" s="1" t="s">
        <v>25</v>
      </c>
      <c r="H511" s="1" t="s">
        <v>25</v>
      </c>
      <c r="I511" s="3">
        <v>2</v>
      </c>
      <c r="J511" s="1" t="s">
        <v>62</v>
      </c>
      <c r="K511" s="1" t="s">
        <v>25</v>
      </c>
      <c r="L511" s="1" t="s">
        <v>453</v>
      </c>
      <c r="M511" s="1" t="s">
        <v>2242</v>
      </c>
      <c r="N511" s="1" t="s">
        <v>2243</v>
      </c>
      <c r="O511" s="1" t="s">
        <v>1481</v>
      </c>
    </row>
    <row r="512" s="1" customFormat="1" spans="1:15">
      <c r="A512" s="1">
        <v>511</v>
      </c>
      <c r="B512" s="1" t="s">
        <v>25</v>
      </c>
      <c r="C512" s="1" t="s">
        <v>2414</v>
      </c>
      <c r="D512" s="1" t="s">
        <v>106</v>
      </c>
      <c r="E512" s="1" t="s">
        <v>106</v>
      </c>
      <c r="F512" s="1" t="s">
        <v>25</v>
      </c>
      <c r="G512" s="1" t="s">
        <v>25</v>
      </c>
      <c r="H512" s="1" t="s">
        <v>25</v>
      </c>
      <c r="I512" s="3">
        <v>1</v>
      </c>
      <c r="J512" s="1" t="s">
        <v>31</v>
      </c>
      <c r="K512" s="1" t="s">
        <v>25</v>
      </c>
      <c r="L512" s="1" t="s">
        <v>453</v>
      </c>
      <c r="M512" s="1" t="s">
        <v>2305</v>
      </c>
      <c r="N512" s="1" t="s">
        <v>2306</v>
      </c>
      <c r="O512" s="1" t="s">
        <v>1481</v>
      </c>
    </row>
    <row r="513" s="1" customFormat="1" spans="1:15">
      <c r="A513" s="1">
        <v>512</v>
      </c>
      <c r="B513" s="1" t="s">
        <v>25</v>
      </c>
      <c r="C513" s="1" t="s">
        <v>2414</v>
      </c>
      <c r="D513" s="1" t="s">
        <v>115</v>
      </c>
      <c r="E513" s="1" t="s">
        <v>115</v>
      </c>
      <c r="F513" s="1" t="s">
        <v>25</v>
      </c>
      <c r="G513" s="1" t="s">
        <v>25</v>
      </c>
      <c r="H513" s="1" t="s">
        <v>25</v>
      </c>
      <c r="I513" s="3">
        <v>1</v>
      </c>
      <c r="J513" s="1" t="s">
        <v>62</v>
      </c>
      <c r="K513" s="1" t="s">
        <v>25</v>
      </c>
      <c r="L513" s="1" t="s">
        <v>453</v>
      </c>
      <c r="M513" s="1" t="s">
        <v>2305</v>
      </c>
      <c r="N513" s="1" t="s">
        <v>2306</v>
      </c>
      <c r="O513" s="1" t="s">
        <v>1481</v>
      </c>
    </row>
    <row r="514" s="1" customFormat="1" spans="1:15">
      <c r="A514" s="1">
        <v>513</v>
      </c>
      <c r="B514" s="1" t="s">
        <v>25</v>
      </c>
      <c r="C514" s="1" t="s">
        <v>2414</v>
      </c>
      <c r="D514" s="1" t="s">
        <v>116</v>
      </c>
      <c r="E514" s="1" t="s">
        <v>116</v>
      </c>
      <c r="F514" s="1" t="s">
        <v>25</v>
      </c>
      <c r="G514" s="1" t="s">
        <v>25</v>
      </c>
      <c r="H514" s="1" t="s">
        <v>25</v>
      </c>
      <c r="I514" s="3">
        <v>4</v>
      </c>
      <c r="J514" s="1" t="s">
        <v>36</v>
      </c>
      <c r="K514" s="1" t="s">
        <v>25</v>
      </c>
      <c r="L514" s="1" t="s">
        <v>453</v>
      </c>
      <c r="M514" s="1" t="s">
        <v>1442</v>
      </c>
      <c r="N514" s="1" t="s">
        <v>1443</v>
      </c>
      <c r="O514" s="1" t="s">
        <v>1481</v>
      </c>
    </row>
    <row r="515" s="1" customFormat="1" spans="1:15">
      <c r="A515" s="1">
        <v>514</v>
      </c>
      <c r="B515" s="1" t="s">
        <v>25</v>
      </c>
      <c r="C515" s="1" t="s">
        <v>2414</v>
      </c>
      <c r="D515" s="1" t="s">
        <v>61</v>
      </c>
      <c r="E515" s="1" t="s">
        <v>61</v>
      </c>
      <c r="F515" s="1" t="s">
        <v>25</v>
      </c>
      <c r="G515" s="1" t="s">
        <v>25</v>
      </c>
      <c r="H515" s="1" t="s">
        <v>25</v>
      </c>
      <c r="I515" s="3">
        <v>3</v>
      </c>
      <c r="J515" s="1" t="s">
        <v>62</v>
      </c>
      <c r="K515" s="1" t="s">
        <v>25</v>
      </c>
      <c r="L515" s="1" t="s">
        <v>453</v>
      </c>
      <c r="M515" s="1" t="s">
        <v>1439</v>
      </c>
      <c r="N515" s="1" t="s">
        <v>2339</v>
      </c>
      <c r="O515" s="1" t="s">
        <v>1481</v>
      </c>
    </row>
    <row r="516" s="1" customFormat="1" spans="1:15">
      <c r="A516" s="1">
        <v>515</v>
      </c>
      <c r="B516" s="1" t="s">
        <v>25</v>
      </c>
      <c r="C516" s="1" t="s">
        <v>2414</v>
      </c>
      <c r="D516" s="1" t="s">
        <v>115</v>
      </c>
      <c r="E516" s="1" t="s">
        <v>115</v>
      </c>
      <c r="F516" s="1" t="s">
        <v>25</v>
      </c>
      <c r="G516" s="1" t="s">
        <v>25</v>
      </c>
      <c r="H516" s="1" t="s">
        <v>25</v>
      </c>
      <c r="I516" s="3">
        <v>1</v>
      </c>
      <c r="J516" s="1" t="s">
        <v>62</v>
      </c>
      <c r="K516" s="1" t="s">
        <v>25</v>
      </c>
      <c r="L516" s="1" t="s">
        <v>453</v>
      </c>
      <c r="M516" s="1" t="s">
        <v>1439</v>
      </c>
      <c r="N516" s="1" t="s">
        <v>2339</v>
      </c>
      <c r="O516" s="1" t="s">
        <v>1481</v>
      </c>
    </row>
    <row r="517" s="1" customFormat="1" spans="1:15">
      <c r="A517" s="1">
        <v>516</v>
      </c>
      <c r="B517" s="1" t="s">
        <v>25</v>
      </c>
      <c r="C517" s="1" t="s">
        <v>2414</v>
      </c>
      <c r="D517" s="1" t="s">
        <v>61</v>
      </c>
      <c r="E517" s="1" t="s">
        <v>61</v>
      </c>
      <c r="F517" s="1" t="s">
        <v>25</v>
      </c>
      <c r="G517" s="1" t="s">
        <v>25</v>
      </c>
      <c r="H517" s="1" t="s">
        <v>25</v>
      </c>
      <c r="I517" s="3">
        <v>3</v>
      </c>
      <c r="J517" s="1" t="s">
        <v>62</v>
      </c>
      <c r="K517" s="1" t="s">
        <v>25</v>
      </c>
      <c r="L517" s="1" t="s">
        <v>453</v>
      </c>
      <c r="M517" s="1" t="s">
        <v>2382</v>
      </c>
      <c r="N517" s="1" t="s">
        <v>2383</v>
      </c>
      <c r="O517" s="1" t="s">
        <v>1481</v>
      </c>
    </row>
    <row r="518" s="1" customFormat="1" spans="1:15">
      <c r="A518" s="1">
        <v>517</v>
      </c>
      <c r="B518" s="1" t="s">
        <v>25</v>
      </c>
      <c r="C518" s="1" t="s">
        <v>2414</v>
      </c>
      <c r="D518" s="1" t="s">
        <v>115</v>
      </c>
      <c r="E518" s="1" t="s">
        <v>115</v>
      </c>
      <c r="F518" s="1" t="s">
        <v>25</v>
      </c>
      <c r="G518" s="1" t="s">
        <v>25</v>
      </c>
      <c r="H518" s="1" t="s">
        <v>25</v>
      </c>
      <c r="I518" s="3">
        <v>2</v>
      </c>
      <c r="J518" s="1" t="s">
        <v>36</v>
      </c>
      <c r="K518" s="1" t="s">
        <v>25</v>
      </c>
      <c r="L518" s="1" t="s">
        <v>453</v>
      </c>
      <c r="M518" s="1" t="s">
        <v>2443</v>
      </c>
      <c r="N518" s="1" t="s">
        <v>2444</v>
      </c>
      <c r="O518" s="1" t="s">
        <v>1481</v>
      </c>
    </row>
    <row r="519" s="1" customFormat="1" spans="1:15">
      <c r="A519" s="1">
        <v>518</v>
      </c>
      <c r="B519" s="1" t="s">
        <v>25</v>
      </c>
      <c r="C519" s="1" t="s">
        <v>2414</v>
      </c>
      <c r="D519" s="1" t="s">
        <v>116</v>
      </c>
      <c r="E519" s="1" t="s">
        <v>116</v>
      </c>
      <c r="F519" s="1" t="s">
        <v>25</v>
      </c>
      <c r="G519" s="1" t="s">
        <v>25</v>
      </c>
      <c r="H519" s="1" t="s">
        <v>25</v>
      </c>
      <c r="I519" s="3">
        <v>4</v>
      </c>
      <c r="J519" s="1" t="s">
        <v>36</v>
      </c>
      <c r="K519" s="1" t="s">
        <v>25</v>
      </c>
      <c r="L519" s="1" t="s">
        <v>453</v>
      </c>
      <c r="M519" s="1" t="s">
        <v>2387</v>
      </c>
      <c r="N519" s="1" t="s">
        <v>2388</v>
      </c>
      <c r="O519" s="1" t="s">
        <v>1481</v>
      </c>
    </row>
    <row r="520" s="1" customFormat="1" spans="1:15">
      <c r="A520" s="1">
        <v>519</v>
      </c>
      <c r="B520" s="1" t="s">
        <v>25</v>
      </c>
      <c r="C520" s="1" t="s">
        <v>2414</v>
      </c>
      <c r="D520" s="1" t="s">
        <v>61</v>
      </c>
      <c r="E520" s="1" t="s">
        <v>61</v>
      </c>
      <c r="F520" s="1" t="s">
        <v>25</v>
      </c>
      <c r="G520" s="1" t="s">
        <v>25</v>
      </c>
      <c r="H520" s="1" t="s">
        <v>25</v>
      </c>
      <c r="I520" s="3">
        <v>20</v>
      </c>
      <c r="J520" s="1" t="s">
        <v>62</v>
      </c>
      <c r="K520" s="1" t="s">
        <v>25</v>
      </c>
      <c r="L520" s="1" t="s">
        <v>453</v>
      </c>
      <c r="M520" s="1" t="s">
        <v>2445</v>
      </c>
      <c r="N520" s="1" t="s">
        <v>453</v>
      </c>
      <c r="O520" s="1" t="s">
        <v>1433</v>
      </c>
    </row>
    <row r="521" s="1" customFormat="1" spans="1:15">
      <c r="A521" s="1">
        <v>520</v>
      </c>
      <c r="B521" s="1" t="s">
        <v>25</v>
      </c>
      <c r="C521" s="1" t="s">
        <v>2414</v>
      </c>
      <c r="D521" s="1" t="s">
        <v>61</v>
      </c>
      <c r="E521" s="1" t="s">
        <v>61</v>
      </c>
      <c r="F521" s="1" t="s">
        <v>25</v>
      </c>
      <c r="G521" s="1" t="s">
        <v>25</v>
      </c>
      <c r="H521" s="1" t="s">
        <v>25</v>
      </c>
      <c r="I521" s="3">
        <v>5</v>
      </c>
      <c r="J521" s="1" t="s">
        <v>62</v>
      </c>
      <c r="K521" s="1" t="s">
        <v>25</v>
      </c>
      <c r="L521" s="1" t="s">
        <v>453</v>
      </c>
      <c r="M521" s="1" t="s">
        <v>2446</v>
      </c>
      <c r="N521" s="1" t="s">
        <v>2447</v>
      </c>
      <c r="O521" s="1" t="s">
        <v>1433</v>
      </c>
    </row>
    <row r="522" s="1" customFormat="1" spans="1:15">
      <c r="A522" s="1">
        <v>521</v>
      </c>
      <c r="B522" s="1" t="s">
        <v>25</v>
      </c>
      <c r="C522" s="1" t="s">
        <v>2414</v>
      </c>
      <c r="D522" s="1" t="s">
        <v>61</v>
      </c>
      <c r="E522" s="1" t="s">
        <v>61</v>
      </c>
      <c r="F522" s="1" t="s">
        <v>25</v>
      </c>
      <c r="G522" s="1" t="s">
        <v>25</v>
      </c>
      <c r="H522" s="1" t="s">
        <v>25</v>
      </c>
      <c r="I522" s="3">
        <v>10</v>
      </c>
      <c r="J522" s="1" t="s">
        <v>62</v>
      </c>
      <c r="K522" s="1" t="s">
        <v>25</v>
      </c>
      <c r="L522" s="1" t="s">
        <v>453</v>
      </c>
      <c r="M522" s="1" t="s">
        <v>2445</v>
      </c>
      <c r="N522" s="1" t="s">
        <v>453</v>
      </c>
      <c r="O522" s="1" t="s">
        <v>1433</v>
      </c>
    </row>
    <row r="523" s="1" customFormat="1" spans="1:15">
      <c r="A523" s="1">
        <v>522</v>
      </c>
      <c r="B523" s="1" t="s">
        <v>25</v>
      </c>
      <c r="C523" s="1" t="s">
        <v>2414</v>
      </c>
      <c r="D523" s="1" t="s">
        <v>61</v>
      </c>
      <c r="E523" s="1" t="s">
        <v>61</v>
      </c>
      <c r="F523" s="1" t="s">
        <v>25</v>
      </c>
      <c r="G523" s="1" t="s">
        <v>25</v>
      </c>
      <c r="H523" s="1" t="s">
        <v>25</v>
      </c>
      <c r="I523" s="3">
        <v>3</v>
      </c>
      <c r="J523" s="1" t="s">
        <v>62</v>
      </c>
      <c r="K523" s="1" t="s">
        <v>25</v>
      </c>
      <c r="L523" s="1" t="s">
        <v>453</v>
      </c>
      <c r="M523" s="1" t="s">
        <v>1436</v>
      </c>
      <c r="N523" s="1" t="s">
        <v>1437</v>
      </c>
      <c r="O523" s="1" t="s">
        <v>1481</v>
      </c>
    </row>
    <row r="524" s="1" customFormat="1" spans="1:15">
      <c r="A524" s="1">
        <v>523</v>
      </c>
      <c r="B524" s="1" t="s">
        <v>25</v>
      </c>
      <c r="C524" s="1" t="s">
        <v>2414</v>
      </c>
      <c r="D524" s="1" t="s">
        <v>115</v>
      </c>
      <c r="E524" s="1" t="s">
        <v>115</v>
      </c>
      <c r="F524" s="1" t="s">
        <v>25</v>
      </c>
      <c r="G524" s="1" t="s">
        <v>25</v>
      </c>
      <c r="H524" s="1" t="s">
        <v>25</v>
      </c>
      <c r="I524" s="3">
        <v>1.5</v>
      </c>
      <c r="J524" s="1" t="s">
        <v>62</v>
      </c>
      <c r="K524" s="1" t="s">
        <v>25</v>
      </c>
      <c r="L524" s="1" t="s">
        <v>453</v>
      </c>
      <c r="M524" s="1" t="s">
        <v>1431</v>
      </c>
      <c r="N524" s="1" t="s">
        <v>1432</v>
      </c>
      <c r="O524" s="1" t="s">
        <v>1481</v>
      </c>
    </row>
    <row r="525" s="1" customFormat="1" spans="1:15">
      <c r="A525" s="1">
        <v>524</v>
      </c>
      <c r="B525" s="1" t="s">
        <v>25</v>
      </c>
      <c r="C525" s="1" t="s">
        <v>2414</v>
      </c>
      <c r="D525" s="1" t="s">
        <v>116</v>
      </c>
      <c r="E525" s="1" t="s">
        <v>116</v>
      </c>
      <c r="F525" s="1" t="s">
        <v>25</v>
      </c>
      <c r="G525" s="1" t="s">
        <v>25</v>
      </c>
      <c r="H525" s="1" t="s">
        <v>25</v>
      </c>
      <c r="I525" s="3">
        <v>8</v>
      </c>
      <c r="J525" s="1" t="s">
        <v>62</v>
      </c>
      <c r="K525" s="1" t="s">
        <v>25</v>
      </c>
      <c r="L525" s="1" t="s">
        <v>453</v>
      </c>
      <c r="M525" s="1" t="s">
        <v>1431</v>
      </c>
      <c r="N525" s="1" t="s">
        <v>1432</v>
      </c>
      <c r="O525" s="1" t="s">
        <v>1481</v>
      </c>
    </row>
    <row r="526" s="1" customFormat="1" spans="1:15">
      <c r="A526" s="1">
        <v>525</v>
      </c>
      <c r="B526" s="1" t="s">
        <v>25</v>
      </c>
      <c r="C526" s="1" t="s">
        <v>2414</v>
      </c>
      <c r="D526" s="1" t="s">
        <v>115</v>
      </c>
      <c r="E526" s="1" t="s">
        <v>115</v>
      </c>
      <c r="F526" s="1" t="s">
        <v>25</v>
      </c>
      <c r="G526" s="1" t="s">
        <v>25</v>
      </c>
      <c r="H526" s="1" t="s">
        <v>25</v>
      </c>
      <c r="I526" s="3">
        <v>1.5</v>
      </c>
      <c r="J526" s="1" t="s">
        <v>62</v>
      </c>
      <c r="K526" s="1" t="s">
        <v>25</v>
      </c>
      <c r="L526" s="1" t="s">
        <v>453</v>
      </c>
      <c r="M526" s="1" t="s">
        <v>1436</v>
      </c>
      <c r="N526" s="1" t="s">
        <v>1437</v>
      </c>
      <c r="O526" s="1" t="s">
        <v>1481</v>
      </c>
    </row>
    <row r="527" s="1" customFormat="1" spans="9:9">
      <c r="I527" s="3"/>
    </row>
    <row r="528" s="1" customFormat="1" spans="9:9">
      <c r="I528" s="3"/>
    </row>
    <row r="529" s="1" customFormat="1" spans="9:9">
      <c r="I529" s="3"/>
    </row>
    <row r="530" s="1" customFormat="1" spans="9:9">
      <c r="I530" s="3"/>
    </row>
    <row r="531" s="1" customFormat="1" spans="9:9">
      <c r="I531" s="3"/>
    </row>
    <row r="532" s="1" customFormat="1" spans="9:9">
      <c r="I532" s="3"/>
    </row>
    <row r="533" s="1" customFormat="1" spans="9:9">
      <c r="I533" s="3"/>
    </row>
    <row r="534" s="1" customFormat="1" spans="9:9">
      <c r="I534" s="3"/>
    </row>
    <row r="535" s="1" customFormat="1" spans="9:9">
      <c r="I535" s="3"/>
    </row>
    <row r="536" s="1" customFormat="1" spans="9:9">
      <c r="I536" s="3"/>
    </row>
    <row r="537" s="1" customFormat="1" spans="9:9">
      <c r="I537" s="3"/>
    </row>
    <row r="538" s="1" customFormat="1" spans="9:9">
      <c r="I538" s="3"/>
    </row>
    <row r="539" s="1" customFormat="1" spans="9:9">
      <c r="I539" s="3"/>
    </row>
    <row r="540" s="1" customFormat="1" spans="9:9">
      <c r="I540" s="3"/>
    </row>
    <row r="541" s="1" customFormat="1" spans="9:9">
      <c r="I541" s="3"/>
    </row>
    <row r="542" s="1" customFormat="1" spans="9:9">
      <c r="I542" s="3"/>
    </row>
    <row r="543" s="1" customFormat="1" spans="9:9">
      <c r="I543" s="3"/>
    </row>
    <row r="544" s="1" customFormat="1" spans="9:9">
      <c r="I544" s="3"/>
    </row>
    <row r="545" s="1" customFormat="1" spans="9:9">
      <c r="I545" s="3"/>
    </row>
    <row r="546" s="1" customFormat="1" spans="9:9">
      <c r="I546" s="3"/>
    </row>
    <row r="547" s="1" customFormat="1" spans="9:9">
      <c r="I547" s="3"/>
    </row>
    <row r="548" s="1" customFormat="1" spans="9:9">
      <c r="I548" s="3"/>
    </row>
    <row r="549" s="1" customFormat="1" spans="9:9">
      <c r="I549" s="3"/>
    </row>
    <row r="550" s="1" customFormat="1" spans="9:9">
      <c r="I550" s="3"/>
    </row>
    <row r="551" s="1" customFormat="1" spans="9:9">
      <c r="I551" s="3"/>
    </row>
    <row r="552" s="1" customFormat="1" spans="9:9">
      <c r="I552" s="3"/>
    </row>
    <row r="553" s="1" customFormat="1" spans="9:9">
      <c r="I553" s="3"/>
    </row>
    <row r="554" s="1" customFormat="1" spans="9:9">
      <c r="I554" s="3"/>
    </row>
    <row r="555" s="1" customFormat="1" spans="9:9">
      <c r="I555" s="3"/>
    </row>
    <row r="556" s="1" customFormat="1" spans="9:9">
      <c r="I556" s="3"/>
    </row>
    <row r="557" s="1" customFormat="1" spans="9:9">
      <c r="I557" s="3"/>
    </row>
    <row r="558" s="1" customFormat="1" spans="9:9">
      <c r="I558" s="3"/>
    </row>
    <row r="559" s="1" customFormat="1" spans="9:9">
      <c r="I559" s="3"/>
    </row>
    <row r="560" s="1" customFormat="1" spans="9:9">
      <c r="I560" s="3"/>
    </row>
    <row r="561" s="1" customFormat="1" spans="9:9">
      <c r="I561" s="3"/>
    </row>
    <row r="562" s="1" customFormat="1" spans="9:9">
      <c r="I562" s="3"/>
    </row>
    <row r="563" s="1" customFormat="1" spans="9:9">
      <c r="I563" s="3"/>
    </row>
    <row r="564" s="1" customFormat="1" spans="9:9">
      <c r="I564" s="3"/>
    </row>
    <row r="565" s="1" customFormat="1" spans="9:9">
      <c r="I565" s="3"/>
    </row>
    <row r="566" s="1" customFormat="1" spans="9:9">
      <c r="I566" s="3"/>
    </row>
    <row r="567" s="1" customFormat="1" spans="9:9">
      <c r="I567" s="3"/>
    </row>
    <row r="568" s="1" customFormat="1" spans="9:9">
      <c r="I568" s="3"/>
    </row>
    <row r="569" s="1" customFormat="1" spans="9:9">
      <c r="I569" s="3"/>
    </row>
    <row r="570" s="1" customFormat="1" spans="9:9">
      <c r="I570" s="3"/>
    </row>
    <row r="571" s="1" customFormat="1" spans="9:9">
      <c r="I571" s="3"/>
    </row>
    <row r="572" s="1" customFormat="1" spans="9:9">
      <c r="I572" s="3"/>
    </row>
    <row r="573" s="1" customFormat="1" spans="9:9">
      <c r="I573" s="3"/>
    </row>
    <row r="574" s="1" customFormat="1" spans="9:9">
      <c r="I574" s="3"/>
    </row>
    <row r="575" s="1" customFormat="1" spans="9:9">
      <c r="I575" s="3"/>
    </row>
    <row r="576" s="1" customFormat="1" spans="9:9">
      <c r="I576" s="3"/>
    </row>
    <row r="577" s="1" customFormat="1" spans="9:9">
      <c r="I577" s="3"/>
    </row>
    <row r="578" s="1" customFormat="1" spans="9:9">
      <c r="I578" s="3"/>
    </row>
    <row r="579" s="1" customFormat="1" spans="9:9">
      <c r="I579" s="3"/>
    </row>
    <row r="580" s="1" customFormat="1" spans="9:9">
      <c r="I580" s="3"/>
    </row>
    <row r="581" s="1" customFormat="1" spans="9:9">
      <c r="I581" s="3"/>
    </row>
    <row r="582" s="1" customFormat="1" spans="9:9">
      <c r="I582" s="3"/>
    </row>
    <row r="583" s="1" customFormat="1" spans="9:9">
      <c r="I583" s="3"/>
    </row>
    <row r="584" s="1" customFormat="1" spans="9:9">
      <c r="I584" s="3"/>
    </row>
    <row r="585" s="1" customFormat="1" spans="9:9">
      <c r="I585" s="3"/>
    </row>
    <row r="586" s="1" customFormat="1" spans="9:9">
      <c r="I586" s="3"/>
    </row>
    <row r="587" s="1" customFormat="1" spans="9:9">
      <c r="I587" s="3"/>
    </row>
    <row r="588" s="1" customFormat="1" spans="9:9">
      <c r="I588" s="3"/>
    </row>
    <row r="589" s="1" customFormat="1" spans="9:9">
      <c r="I589" s="3"/>
    </row>
    <row r="590" s="1" customFormat="1" spans="9:9">
      <c r="I590" s="3"/>
    </row>
    <row r="591" s="1" customFormat="1" spans="9:9">
      <c r="I591" s="3"/>
    </row>
    <row r="592" s="1" customFormat="1" spans="9:9">
      <c r="I592" s="3"/>
    </row>
    <row r="593" s="1" customFormat="1" spans="9:9">
      <c r="I593" s="3"/>
    </row>
    <row r="594" s="1" customFormat="1" spans="9:9">
      <c r="I594" s="3"/>
    </row>
    <row r="595" s="1" customFormat="1" spans="9:9">
      <c r="I595" s="3"/>
    </row>
    <row r="596" s="1" customFormat="1" spans="9:9">
      <c r="I596" s="3"/>
    </row>
    <row r="597" s="1" customFormat="1" spans="9:9">
      <c r="I597" s="3"/>
    </row>
    <row r="598" s="1" customFormat="1" spans="9:9">
      <c r="I598" s="3"/>
    </row>
    <row r="599" s="1" customFormat="1" spans="9:9">
      <c r="I599" s="3"/>
    </row>
    <row r="600" s="1" customFormat="1" spans="9:9">
      <c r="I600" s="3"/>
    </row>
    <row r="601" s="1" customFormat="1" spans="9:9">
      <c r="I601" s="3"/>
    </row>
    <row r="602" s="1" customFormat="1" spans="9:9">
      <c r="I602" s="3"/>
    </row>
    <row r="603" s="1" customFormat="1" spans="9:9">
      <c r="I603" s="3"/>
    </row>
    <row r="604" s="1" customFormat="1" spans="9:9">
      <c r="I604" s="3"/>
    </row>
    <row r="605" s="1" customFormat="1" spans="9:9">
      <c r="I605" s="3"/>
    </row>
    <row r="606" s="1" customFormat="1" spans="9:9">
      <c r="I606" s="3"/>
    </row>
    <row r="607" s="1" customFormat="1" spans="9:9">
      <c r="I607" s="3"/>
    </row>
    <row r="608" s="1" customFormat="1" spans="9:9">
      <c r="I608" s="3"/>
    </row>
    <row r="609" s="1" customFormat="1" spans="9:9">
      <c r="I609" s="3"/>
    </row>
    <row r="610" s="1" customFormat="1" spans="9:9">
      <c r="I610" s="3"/>
    </row>
    <row r="611" s="1" customFormat="1" spans="9:9">
      <c r="I611" s="3"/>
    </row>
    <row r="612" s="1" customFormat="1" spans="9:9">
      <c r="I612" s="3"/>
    </row>
    <row r="613" s="1" customFormat="1" spans="9:9">
      <c r="I613" s="3"/>
    </row>
    <row r="614" s="1" customFormat="1" spans="9:9">
      <c r="I614" s="3"/>
    </row>
    <row r="615" s="1" customFormat="1" spans="9:9">
      <c r="I615" s="3"/>
    </row>
    <row r="616" s="1" customFormat="1" spans="9:9">
      <c r="I616" s="3"/>
    </row>
    <row r="617" s="1" customFormat="1" spans="9:9">
      <c r="I617" s="3"/>
    </row>
    <row r="618" s="1" customFormat="1" spans="9:9">
      <c r="I618" s="3"/>
    </row>
    <row r="619" s="1" customFormat="1" spans="9:9">
      <c r="I619" s="3"/>
    </row>
    <row r="620" s="1" customFormat="1" spans="9:9">
      <c r="I620" s="3"/>
    </row>
    <row r="621" s="1" customFormat="1" spans="9:9">
      <c r="I621" s="3"/>
    </row>
    <row r="622" s="1" customFormat="1" spans="9:9">
      <c r="I622" s="3"/>
    </row>
    <row r="623" s="1" customFormat="1" spans="9:9">
      <c r="I623" s="3"/>
    </row>
    <row r="624" s="1" customFormat="1" spans="9:9">
      <c r="I624" s="3"/>
    </row>
    <row r="625" s="1" customFormat="1" spans="9:9">
      <c r="I625" s="3"/>
    </row>
    <row r="626" s="1" customFormat="1" spans="9:9">
      <c r="I626" s="3"/>
    </row>
    <row r="627" s="1" customFormat="1" spans="9:9">
      <c r="I627" s="3"/>
    </row>
    <row r="628" s="1" customFormat="1" spans="9:9">
      <c r="I628" s="3"/>
    </row>
    <row r="629" s="1" customFormat="1" spans="9:9">
      <c r="I629" s="3"/>
    </row>
    <row r="630" s="1" customFormat="1" spans="9:9">
      <c r="I630" s="3"/>
    </row>
    <row r="631" s="1" customFormat="1" spans="9:9">
      <c r="I631" s="3"/>
    </row>
    <row r="632" s="1" customFormat="1" spans="9:9">
      <c r="I632" s="3"/>
    </row>
    <row r="633" s="1" customFormat="1" spans="9:9">
      <c r="I633" s="3"/>
    </row>
    <row r="634" s="1" customFormat="1" spans="9:9">
      <c r="I634" s="3"/>
    </row>
    <row r="635" s="1" customFormat="1" spans="9:9">
      <c r="I635" s="3"/>
    </row>
    <row r="636" s="1" customFormat="1" spans="9:9">
      <c r="I636" s="3"/>
    </row>
    <row r="637" s="1" customFormat="1" spans="9:9">
      <c r="I637" s="3"/>
    </row>
    <row r="638" s="1" customFormat="1" spans="9:9">
      <c r="I638" s="3"/>
    </row>
    <row r="639" s="1" customFormat="1" spans="9:9">
      <c r="I639" s="3"/>
    </row>
    <row r="640" s="1" customFormat="1" spans="9:9">
      <c r="I640" s="3"/>
    </row>
    <row r="641" s="1" customFormat="1" spans="9:9">
      <c r="I641" s="3"/>
    </row>
    <row r="642" s="1" customFormat="1" spans="9:9">
      <c r="I642" s="3"/>
    </row>
    <row r="643" s="1" customFormat="1" spans="9:9">
      <c r="I643" s="3"/>
    </row>
    <row r="644" s="1" customFormat="1" spans="9:9">
      <c r="I644" s="3"/>
    </row>
    <row r="645" s="1" customFormat="1" spans="9:9">
      <c r="I645" s="3"/>
    </row>
    <row r="646" s="1" customFormat="1" spans="9:9">
      <c r="I646" s="3"/>
    </row>
    <row r="647" s="1" customFormat="1" spans="9:9">
      <c r="I647" s="3"/>
    </row>
    <row r="648" s="1" customFormat="1" spans="9:9">
      <c r="I648" s="3"/>
    </row>
    <row r="649" s="1" customFormat="1" spans="9:9">
      <c r="I649" s="3"/>
    </row>
    <row r="650" s="1" customFormat="1" spans="9:9">
      <c r="I650" s="3"/>
    </row>
    <row r="651" s="1" customFormat="1" spans="9:9">
      <c r="I651" s="3"/>
    </row>
    <row r="652" s="1" customFormat="1" spans="9:9">
      <c r="I652" s="3"/>
    </row>
    <row r="653" s="1" customFormat="1" spans="9:9">
      <c r="I653" s="3"/>
    </row>
    <row r="654" s="1" customFormat="1" spans="9:9">
      <c r="I654" s="3"/>
    </row>
    <row r="655" s="1" customFormat="1" spans="9:9">
      <c r="I655" s="3"/>
    </row>
    <row r="656" s="1" customFormat="1" spans="9:9">
      <c r="I656" s="3"/>
    </row>
    <row r="657" s="1" customFormat="1" spans="9:9">
      <c r="I657" s="3"/>
    </row>
    <row r="658" s="1" customFormat="1" spans="9:9">
      <c r="I658" s="3"/>
    </row>
    <row r="659" s="1" customFormat="1" spans="9:9">
      <c r="I659" s="3"/>
    </row>
    <row r="660" s="1" customFormat="1" spans="9:9">
      <c r="I660" s="3"/>
    </row>
    <row r="661" s="1" customFormat="1" spans="9:9">
      <c r="I661" s="3"/>
    </row>
    <row r="662" s="1" customFormat="1" spans="9:9">
      <c r="I662" s="3"/>
    </row>
    <row r="663" s="1" customFormat="1" spans="9:9">
      <c r="I663" s="3"/>
    </row>
    <row r="664" s="1" customFormat="1" spans="9:9">
      <c r="I664" s="3"/>
    </row>
    <row r="665" s="1" customFormat="1" spans="9:9">
      <c r="I665" s="3"/>
    </row>
    <row r="666" s="1" customFormat="1" spans="9:9">
      <c r="I666" s="3"/>
    </row>
    <row r="667" s="1" customFormat="1" spans="9:9">
      <c r="I667" s="3"/>
    </row>
    <row r="668" s="1" customFormat="1" spans="9:9">
      <c r="I668" s="3"/>
    </row>
    <row r="669" s="1" customFormat="1" spans="9:9">
      <c r="I669" s="3"/>
    </row>
    <row r="670" s="1" customFormat="1" spans="9:9">
      <c r="I670" s="3"/>
    </row>
    <row r="671" s="1" customFormat="1" spans="9:9">
      <c r="I671" s="3"/>
    </row>
    <row r="672" s="1" customFormat="1" spans="9:9">
      <c r="I672" s="3"/>
    </row>
    <row r="673" s="1" customFormat="1" spans="9:9">
      <c r="I673" s="3"/>
    </row>
    <row r="674" s="1" customFormat="1" spans="9:9">
      <c r="I674" s="3"/>
    </row>
    <row r="675" s="1" customFormat="1" spans="9:9">
      <c r="I675" s="3"/>
    </row>
    <row r="676" s="1" customFormat="1" spans="9:9">
      <c r="I676" s="3"/>
    </row>
    <row r="677" s="1" customFormat="1" spans="9:9">
      <c r="I677" s="3"/>
    </row>
    <row r="678" s="1" customFormat="1" spans="9:9">
      <c r="I678" s="3"/>
    </row>
    <row r="679" s="1" customFormat="1" spans="9:9">
      <c r="I679" s="3"/>
    </row>
    <row r="680" s="1" customFormat="1" spans="9:9">
      <c r="I680" s="3"/>
    </row>
    <row r="681" s="1" customFormat="1" spans="9:9">
      <c r="I681" s="3"/>
    </row>
    <row r="682" s="1" customFormat="1" spans="9:9">
      <c r="I682" s="3"/>
    </row>
    <row r="683" s="1" customFormat="1" spans="9:9">
      <c r="I683" s="3"/>
    </row>
    <row r="684" s="1" customFormat="1" spans="9:9">
      <c r="I684" s="3"/>
    </row>
    <row r="685" s="1" customFormat="1" spans="9:9">
      <c r="I685" s="3"/>
    </row>
    <row r="686" s="1" customFormat="1" spans="9:9">
      <c r="I686" s="3"/>
    </row>
    <row r="687" s="1" customFormat="1" spans="9:9">
      <c r="I687" s="3"/>
    </row>
    <row r="688" s="1" customFormat="1" spans="9:9">
      <c r="I688" s="3"/>
    </row>
    <row r="689" s="1" customFormat="1" spans="9:9">
      <c r="I689" s="3"/>
    </row>
    <row r="690" s="1" customFormat="1" spans="9:9">
      <c r="I690" s="3"/>
    </row>
    <row r="691" s="1" customFormat="1" spans="9:9">
      <c r="I691" s="3"/>
    </row>
    <row r="692" s="1" customFormat="1" spans="9:9">
      <c r="I692" s="3"/>
    </row>
    <row r="693" s="1" customFormat="1" spans="9:9">
      <c r="I693" s="3"/>
    </row>
    <row r="694" s="1" customFormat="1" spans="9:9">
      <c r="I694" s="3"/>
    </row>
    <row r="695" s="1" customFormat="1" spans="9:9">
      <c r="I695" s="3"/>
    </row>
    <row r="696" s="1" customFormat="1" spans="9:9">
      <c r="I696" s="3"/>
    </row>
    <row r="697" s="1" customFormat="1" spans="9:9">
      <c r="I697" s="3"/>
    </row>
    <row r="698" s="1" customFormat="1" spans="9:9">
      <c r="I698" s="3"/>
    </row>
    <row r="699" s="1" customFormat="1" spans="9:9">
      <c r="I699" s="3"/>
    </row>
    <row r="700" s="1" customFormat="1" spans="9:9">
      <c r="I700" s="3"/>
    </row>
    <row r="701" s="1" customFormat="1" spans="9:9">
      <c r="I701" s="3"/>
    </row>
    <row r="702" s="1" customFormat="1" spans="9:9">
      <c r="I702" s="3"/>
    </row>
    <row r="703" s="1" customFormat="1" spans="9:9">
      <c r="I703" s="3"/>
    </row>
    <row r="704" s="1" customFormat="1" spans="9:9">
      <c r="I704" s="3"/>
    </row>
    <row r="705" s="1" customFormat="1" spans="9:9">
      <c r="I705" s="3"/>
    </row>
    <row r="706" s="1" customFormat="1" spans="9:9">
      <c r="I706" s="3"/>
    </row>
    <row r="707" s="1" customFormat="1" spans="9:9">
      <c r="I707" s="3"/>
    </row>
    <row r="708" s="1" customFormat="1" spans="9:9">
      <c r="I708" s="3"/>
    </row>
    <row r="709" s="1" customFormat="1" spans="9:9">
      <c r="I709" s="3"/>
    </row>
    <row r="710" s="1" customFormat="1" spans="9:9">
      <c r="I710" s="3"/>
    </row>
    <row r="711" s="1" customFormat="1" spans="9:9">
      <c r="I711" s="3"/>
    </row>
    <row r="712" s="1" customFormat="1" spans="9:9">
      <c r="I712" s="3"/>
    </row>
    <row r="713" s="1" customFormat="1" spans="9:9">
      <c r="I713" s="3"/>
    </row>
    <row r="714" s="1" customFormat="1" spans="9:9">
      <c r="I714" s="3"/>
    </row>
    <row r="715" s="1" customFormat="1" spans="9:9">
      <c r="I715" s="3"/>
    </row>
    <row r="716" s="1" customFormat="1" spans="9:9">
      <c r="I716" s="3"/>
    </row>
    <row r="717" s="1" customFormat="1" spans="9:9">
      <c r="I717" s="3"/>
    </row>
    <row r="718" s="1" customFormat="1" spans="9:9">
      <c r="I718" s="3"/>
    </row>
    <row r="719" s="1" customFormat="1" spans="9:9">
      <c r="I719" s="3"/>
    </row>
    <row r="720" s="1" customFormat="1" spans="9:9">
      <c r="I720" s="3"/>
    </row>
    <row r="721" s="1" customFormat="1" spans="9:9">
      <c r="I721" s="3"/>
    </row>
    <row r="722" s="1" customFormat="1" spans="9:9">
      <c r="I722" s="3"/>
    </row>
    <row r="723" s="1" customFormat="1" spans="9:9">
      <c r="I723" s="3"/>
    </row>
    <row r="724" s="1" customFormat="1" spans="9:9">
      <c r="I724" s="3"/>
    </row>
    <row r="725" s="1" customFormat="1" spans="9:9">
      <c r="I725" s="3"/>
    </row>
    <row r="726" s="1" customFormat="1" spans="9:9">
      <c r="I726" s="3"/>
    </row>
    <row r="727" s="1" customFormat="1" spans="9:9">
      <c r="I727" s="3"/>
    </row>
    <row r="728" s="1" customFormat="1" spans="9:9">
      <c r="I728" s="3"/>
    </row>
    <row r="729" s="1" customFormat="1" spans="9:9">
      <c r="I729" s="3"/>
    </row>
    <row r="730" s="1" customFormat="1" spans="9:9">
      <c r="I730" s="3"/>
    </row>
    <row r="731" s="1" customFormat="1" spans="9:9">
      <c r="I731" s="3"/>
    </row>
    <row r="732" s="1" customFormat="1" spans="9:9">
      <c r="I732" s="3"/>
    </row>
    <row r="733" s="1" customFormat="1" spans="9:9">
      <c r="I733" s="3"/>
    </row>
    <row r="734" s="1" customFormat="1" spans="9:9">
      <c r="I734" s="3"/>
    </row>
    <row r="735" s="1" customFormat="1" spans="9:9">
      <c r="I735" s="3"/>
    </row>
    <row r="736" s="1" customFormat="1" spans="9:9">
      <c r="I736" s="3"/>
    </row>
    <row r="737" s="1" customFormat="1" spans="9:9">
      <c r="I737" s="3"/>
    </row>
    <row r="738" s="1" customFormat="1" spans="9:9">
      <c r="I738" s="3"/>
    </row>
    <row r="739" s="1" customFormat="1" spans="9:9">
      <c r="I739" s="3"/>
    </row>
    <row r="740" s="1" customFormat="1" spans="9:9">
      <c r="I740" s="3"/>
    </row>
    <row r="741" s="1" customFormat="1" spans="9:9">
      <c r="I741" s="3"/>
    </row>
    <row r="742" s="1" customFormat="1" spans="9:9">
      <c r="I742" s="3"/>
    </row>
    <row r="743" s="1" customFormat="1" spans="9:9">
      <c r="I743" s="3"/>
    </row>
    <row r="744" s="1" customFormat="1" spans="9:9">
      <c r="I744" s="3"/>
    </row>
    <row r="745" s="1" customFormat="1" spans="9:9">
      <c r="I745" s="3"/>
    </row>
    <row r="746" s="1" customFormat="1" spans="9:9">
      <c r="I746" s="3"/>
    </row>
    <row r="747" s="1" customFormat="1" spans="9:9">
      <c r="I747" s="3"/>
    </row>
    <row r="748" s="1" customFormat="1" spans="9:9">
      <c r="I748" s="3"/>
    </row>
    <row r="749" s="1" customFormat="1" spans="9:9">
      <c r="I749" s="3"/>
    </row>
    <row r="750" s="1" customFormat="1" spans="9:9">
      <c r="I750" s="3"/>
    </row>
    <row r="751" s="1" customFormat="1" spans="9:9">
      <c r="I751" s="3"/>
    </row>
    <row r="752" s="1" customFormat="1" spans="9:9">
      <c r="I752" s="3"/>
    </row>
    <row r="753" s="1" customFormat="1" spans="9:9">
      <c r="I753" s="3"/>
    </row>
    <row r="754" s="1" customFormat="1" spans="9:9">
      <c r="I754" s="3"/>
    </row>
    <row r="755" s="1" customFormat="1" spans="9:9">
      <c r="I75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地市透视表</vt:lpstr>
      <vt:lpstr>汇总</vt:lpstr>
      <vt:lpstr>金华</vt:lpstr>
      <vt:lpstr>绍兴</vt:lpstr>
      <vt:lpstr>衢州</vt:lpstr>
      <vt:lpstr>温州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方佳</cp:lastModifiedBy>
  <dcterms:created xsi:type="dcterms:W3CDTF">2022-11-07T02:30:00Z</dcterms:created>
  <dcterms:modified xsi:type="dcterms:W3CDTF">2025-04-21T06:30:14Z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