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 tabRatio="728"/>
  </bookViews>
  <sheets>
    <sheet name="地市透视表" sheetId="5" r:id="rId1"/>
    <sheet name="汇总" sheetId="2" r:id="rId2"/>
    <sheet name="嘉兴" sheetId="65" r:id="rId3"/>
    <sheet name="温州" sheetId="66" r:id="rId4"/>
    <sheet name="金华" sheetId="67" r:id="rId5"/>
    <sheet name="丽水" sheetId="68" r:id="rId6"/>
    <sheet name="湖州" sheetId="69" r:id="rId7"/>
  </sheets>
  <definedNames>
    <definedName name="_xlnm._FilterDatabase" localSheetId="1" hidden="1">汇总!$A$1:$L$1</definedName>
    <definedName name="_xlnm._FilterDatabase" localSheetId="2" hidden="1">嘉兴!$A$1:$AE$168</definedName>
    <definedName name="_xlnm._FilterDatabase" localSheetId="3" hidden="1">温州!$A$1:$P$598</definedName>
    <definedName name="_xlnm._FilterDatabase" localSheetId="6" hidden="1">湖州!$A$1:$N$57</definedName>
    <definedName name="_xlnm._FilterDatabase" localSheetId="4" hidden="1">金华!#REF!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comments2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sharedStrings.xml><?xml version="1.0" encoding="utf-8"?>
<sst xmlns="http://schemas.openxmlformats.org/spreadsheetml/2006/main" count="12615" uniqueCount="2651">
  <si>
    <t>地市</t>
  </si>
  <si>
    <t>资产条数</t>
  </si>
  <si>
    <t>资产原值（元）</t>
  </si>
  <si>
    <t>资产净值（元）</t>
  </si>
  <si>
    <t>净值/原值</t>
  </si>
  <si>
    <t>评估价（元）</t>
  </si>
  <si>
    <t>嘉兴</t>
  </si>
  <si>
    <t>温州</t>
  </si>
  <si>
    <t>金华</t>
  </si>
  <si>
    <t>丽水</t>
  </si>
  <si>
    <t>湖州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</si>
  <si>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</si>
  <si>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</si>
  <si>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</si>
  <si>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</si>
  <si>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</si>
  <si>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</si>
  <si>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</si>
  <si>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</si>
  <si>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</si>
  <si>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</si>
  <si>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</si>
  <si>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第十一批</t>
  </si>
  <si>
    <t>铜线</t>
  </si>
  <si>
    <t>铜缆类</t>
  </si>
  <si>
    <t>根</t>
  </si>
  <si>
    <t>67710元/吨×出铜率</t>
  </si>
  <si>
    <t>称重</t>
  </si>
  <si>
    <t>组合式电源</t>
  </si>
  <si>
    <t>组合式电源柜</t>
  </si>
  <si>
    <t>架</t>
  </si>
  <si>
    <t>/</t>
  </si>
  <si>
    <t>922×完整度+178</t>
  </si>
  <si>
    <t>不称重，填写完成率</t>
  </si>
  <si>
    <t>2P空调</t>
  </si>
  <si>
    <t>2P及2P以下成套空调</t>
  </si>
  <si>
    <t>台</t>
  </si>
  <si>
    <t>套用单价/含铜管</t>
  </si>
  <si>
    <t>3P空调</t>
  </si>
  <si>
    <t>3P空调室内外成套</t>
  </si>
  <si>
    <t>监控</t>
  </si>
  <si>
    <t>动力及环境监控组件</t>
  </si>
  <si>
    <t>个</t>
  </si>
  <si>
    <t>套用单价</t>
  </si>
  <si>
    <t>空调控制器</t>
  </si>
  <si>
    <t>其他各类铁质为主的报废物资</t>
  </si>
  <si>
    <t>2040元/吨</t>
  </si>
  <si>
    <t>电表</t>
  </si>
  <si>
    <t>供电计量设备</t>
  </si>
  <si>
    <t>过压保护器</t>
  </si>
  <si>
    <t>传感器</t>
  </si>
  <si>
    <t>防雷设备</t>
  </si>
  <si>
    <t>防雷箱</t>
  </si>
  <si>
    <t>交流配电箱</t>
  </si>
  <si>
    <t>配电箱类</t>
  </si>
  <si>
    <t>壁柜式电源</t>
  </si>
  <si>
    <t>切入式电源</t>
  </si>
  <si>
    <t>门锁</t>
  </si>
  <si>
    <t>配电箱</t>
  </si>
  <si>
    <t>汇流排</t>
  </si>
  <si>
    <t>铜制品</t>
  </si>
  <si>
    <t>块</t>
  </si>
  <si>
    <t>空调通风系统</t>
  </si>
  <si>
    <t>模块</t>
  </si>
  <si>
    <t>铝线</t>
  </si>
  <si>
    <t>铝缆类</t>
  </si>
  <si>
    <t>16690元/吨×出铝率</t>
  </si>
  <si>
    <t>走线架</t>
  </si>
  <si>
    <t>开关电源</t>
  </si>
  <si>
    <t>电池合路器</t>
  </si>
  <si>
    <t>蓄电池共用管理器</t>
  </si>
  <si>
    <t>智能设备处理器</t>
  </si>
  <si>
    <t>2P空调无铜管</t>
  </si>
  <si>
    <t>-</t>
  </si>
  <si>
    <t>3匹空调无铜管</t>
  </si>
  <si>
    <t>组合式开关电源</t>
  </si>
  <si>
    <t>油机切换箱</t>
  </si>
  <si>
    <t>一体化机柜(风扇型）</t>
  </si>
  <si>
    <t>FSU</t>
  </si>
  <si>
    <t>主机</t>
  </si>
  <si>
    <t>rru架</t>
  </si>
  <si>
    <t xml:space="preserve">变压器（铜芯）S9油式 </t>
  </si>
  <si>
    <t>变压器（铜芯）S9-油式</t>
  </si>
  <si>
    <t>12710元/吨</t>
  </si>
  <si>
    <t>电表箱</t>
  </si>
  <si>
    <t>电池架</t>
  </si>
  <si>
    <t>电控锁</t>
  </si>
  <si>
    <t>合路器</t>
  </si>
  <si>
    <t>霍尔传感器</t>
  </si>
  <si>
    <t>监控模块</t>
  </si>
  <si>
    <t>接地排</t>
  </si>
  <si>
    <t>门禁模块</t>
  </si>
  <si>
    <t>配套综合柜</t>
  </si>
  <si>
    <t>嵌入式开关电源</t>
  </si>
  <si>
    <t>铜管</t>
  </si>
  <si>
    <t>整流模块</t>
  </si>
  <si>
    <t>配电箱内置配件</t>
  </si>
  <si>
    <t>空调内置配件</t>
  </si>
  <si>
    <t>机柜内置配件</t>
  </si>
  <si>
    <t>3p空调</t>
  </si>
  <si>
    <t>套</t>
  </si>
  <si>
    <t>缺铜管</t>
  </si>
  <si>
    <t>壁挂空调</t>
  </si>
  <si>
    <t>电线电缆（铜）</t>
  </si>
  <si>
    <t>动环监控</t>
  </si>
  <si>
    <t>接地汇流条</t>
  </si>
  <si>
    <t>接地铜牌</t>
  </si>
  <si>
    <t>缺模块</t>
  </si>
  <si>
    <t>直流配电箱</t>
  </si>
  <si>
    <t>一体化机柜（风扇型）</t>
  </si>
  <si>
    <t>壁挂式开关电源</t>
  </si>
  <si>
    <t>变压器（干式铝芯不含油）</t>
  </si>
  <si>
    <t>变压器（铝芯）S7-干式</t>
  </si>
  <si>
    <t>5860元/吨</t>
  </si>
  <si>
    <t>机柜空调</t>
  </si>
  <si>
    <t>9730元/吨</t>
  </si>
  <si>
    <t>千克</t>
  </si>
  <si>
    <t>3P空调无铜管</t>
  </si>
  <si>
    <t>组合开关电源柜</t>
  </si>
  <si>
    <t>RRU</t>
  </si>
  <si>
    <t>塔桅物资</t>
  </si>
  <si>
    <t>铁塔及其钢材类辅材</t>
  </si>
  <si>
    <t>2280元/吨</t>
  </si>
  <si>
    <t>直流远供</t>
  </si>
  <si>
    <t>序号</t>
  </si>
  <si>
    <t>报废批复文号</t>
  </si>
  <si>
    <t>资产编号</t>
  </si>
  <si>
    <t>资产名称</t>
  </si>
  <si>
    <t>资产原值
（元，不含税）</t>
  </si>
  <si>
    <t>资产净值
（元，不含税）</t>
  </si>
  <si>
    <t>累计折旧</t>
  </si>
  <si>
    <t>计量单位
（个/吨/米等）</t>
  </si>
  <si>
    <t>单节电池电压（2V/12V）</t>
  </si>
  <si>
    <t>规格型号</t>
  </si>
  <si>
    <t>生产厂家</t>
  </si>
  <si>
    <t>站点名称</t>
  </si>
  <si>
    <t>站点编码</t>
  </si>
  <si>
    <t>批号</t>
  </si>
  <si>
    <t>备注</t>
  </si>
  <si>
    <t>嘉兴铁塔党委会纪要〔2025〕第4期</t>
  </si>
  <si>
    <t>330400133181</t>
  </si>
  <si>
    <t>ZBX5-30</t>
  </si>
  <si>
    <t>杭州浙宝电气</t>
  </si>
  <si>
    <t>海宁猎马经编</t>
  </si>
  <si>
    <t>330481908000000075</t>
  </si>
  <si>
    <t>杭州浙宝电气*ZBX5-30*交流配电箱*海宁猎马经编*330481908000000075**330400133181*拆站*废旧</t>
  </si>
  <si>
    <t>330400130426</t>
  </si>
  <si>
    <t>交流配电柜</t>
  </si>
  <si>
    <t>GGD-非</t>
  </si>
  <si>
    <t>不详</t>
  </si>
  <si>
    <t>海宁玉龙大酒店</t>
  </si>
  <si>
    <t>330481908000000793</t>
  </si>
  <si>
    <t>不详*GGD-非*交流配电箱*海宁玉龙大酒店*330481908000000793**330400130426*拆站*废旧</t>
  </si>
  <si>
    <t>330400103082</t>
  </si>
  <si>
    <t>ZDP-380-100A-0105Y</t>
  </si>
  <si>
    <t>浙江省邮电</t>
  </si>
  <si>
    <t>嘉兴新塍凯宇旅游用品</t>
  </si>
  <si>
    <t>330400908000000052</t>
  </si>
  <si>
    <t>浙江省邮电*ZDP-380-100A-0105Y*交流配电箱*嘉兴新塍凯宇旅游用品*330400908000000052**330400103082*拆站*废旧</t>
  </si>
  <si>
    <t>330400129994</t>
  </si>
  <si>
    <t>ZDP-380/100A-0105Y</t>
  </si>
  <si>
    <t>桐乡大麻特利雅纺织厂</t>
  </si>
  <si>
    <t>330483908000000717</t>
  </si>
  <si>
    <t>浙江省邮电*ZDP-380/100A-0105Y*交流配电箱*桐乡大麻特利雅纺织厂*330483908000000717**330400129994*拆站*废旧</t>
  </si>
  <si>
    <t>3304005502</t>
  </si>
  <si>
    <t>IMPS10416-B</t>
  </si>
  <si>
    <t>中恒</t>
  </si>
  <si>
    <t>桐乡教师公寓</t>
  </si>
  <si>
    <t>330483500000000194</t>
  </si>
  <si>
    <t>中恒*IMPS10416-B*壁挂式开关电源*桐乡教师公寓（桐乡教师公寓）*330483500000000194**3304005502*拆站*废旧</t>
  </si>
  <si>
    <t>330400313998</t>
  </si>
  <si>
    <t>(自购-中恒)-户外一体化电源-48V/32A</t>
  </si>
  <si>
    <t>IMP050216（内有2个整流模块）</t>
  </si>
  <si>
    <t>桐乡崇福南沙滩社区</t>
  </si>
  <si>
    <t>33048300000341</t>
  </si>
  <si>
    <t>中恒*IMP050216（内有2个整流模块）*壁挂式开关电源*桐乡崇福南沙滩社区*33048300000341**330400313998*拆站*废旧</t>
  </si>
  <si>
    <t>330400313999</t>
  </si>
  <si>
    <t>中恒*IMP050216（内有2个整流模块）*壁挂式开关电源*桐乡崇福南沙滩社区*33048300000341**330400313999*拆站*废旧</t>
  </si>
  <si>
    <t>330400309675</t>
  </si>
  <si>
    <t>DUMC-48/50H嵌入式</t>
  </si>
  <si>
    <t>动力源</t>
  </si>
  <si>
    <t>海盐黄桥看守所水塔</t>
  </si>
  <si>
    <t>33042401000088</t>
  </si>
  <si>
    <t>动力源*DUMC-48/50H嵌入式*开关电源*海盐黄桥看守所水塔*33042401000088**330400309675*拆站*废旧</t>
  </si>
  <si>
    <t>330400005357</t>
  </si>
  <si>
    <t>IPS00476嵌入式</t>
  </si>
  <si>
    <t>海盐红益村和睦桥</t>
  </si>
  <si>
    <t>330424500000000049</t>
  </si>
  <si>
    <t>中恒*IPS00476嵌入式*开关电源*海盐红益村和睦桥*330424500000000049**330400005357*拆站*废旧</t>
  </si>
  <si>
    <t>330400314825</t>
  </si>
  <si>
    <t>MCS3000E-48V/50A(0A)</t>
  </si>
  <si>
    <t>中达</t>
  </si>
  <si>
    <t>平湖新埭秀溪南</t>
  </si>
  <si>
    <t>33048201000163</t>
  </si>
  <si>
    <t>中达*MCS3000E-48V/50A(0A)*嵌入式开关电源*平湖新埭秀溪南*33048201000163**330400314825*拆站*废旧</t>
  </si>
  <si>
    <t>330400138538</t>
  </si>
  <si>
    <t>组合开关电源</t>
  </si>
  <si>
    <t>DPS3000G-48/50A(100A)</t>
  </si>
  <si>
    <t>桐乡汽车站东</t>
  </si>
  <si>
    <t>330483908000000316</t>
  </si>
  <si>
    <t>中达*DPS3000G-48/50A(100A)*组合式开关电源*桐乡汽车站东*330483908000000316**330400138538*拆站*废旧</t>
  </si>
  <si>
    <t>330400310705</t>
  </si>
  <si>
    <t>嵌入式高频开关电源-48V/300A高效系统(50A高效模块，共用电源系统，三相交流输入)-150A</t>
  </si>
  <si>
    <t>DPS3000G-48/50(0A)嵌入式</t>
  </si>
  <si>
    <t>海盐西塘桥人才公寓</t>
  </si>
  <si>
    <t>330424500000000121</t>
  </si>
  <si>
    <t>中达*DPS3000G-48/50(0A)嵌入式*开关电源*海盐西塘桥人才公寓*330424500000000121**330400310705*拆站*废旧</t>
  </si>
  <si>
    <t>330400110675</t>
  </si>
  <si>
    <t>48V-120A（30A模块）-0</t>
  </si>
  <si>
    <t>林埭金利精密（铁塔）</t>
  </si>
  <si>
    <t>330482500000000063</t>
  </si>
  <si>
    <t>中恒*48V-120A（30A模块）-0内有防雷一起出*壁挂式开关电源*林埭金利精密（铁塔）*330482500000000063**330400110675*拆站*废旧</t>
  </si>
  <si>
    <t>3304005193</t>
  </si>
  <si>
    <t>IMP010216</t>
  </si>
  <si>
    <t>平湖乍浦高级中学</t>
  </si>
  <si>
    <t>33048201000178</t>
  </si>
  <si>
    <t>中恒*IMP010216*壁挂式开关电源*平湖乍浦高级中学*33048201000178**3304005193*拆站*废旧</t>
  </si>
  <si>
    <t>330400130561</t>
  </si>
  <si>
    <t>ILP48-3T</t>
  </si>
  <si>
    <t>嘉兴高铁南站</t>
  </si>
  <si>
    <t>330400908000001064</t>
  </si>
  <si>
    <t>浙江省邮电*ILP48-3T*防雷箱*嘉兴高铁南站*330400908000001064**330400130561*拆站*废旧</t>
  </si>
  <si>
    <t>330400140583</t>
  </si>
  <si>
    <t>专用空调</t>
  </si>
  <si>
    <t>KF-50GW-22T-N3（2P)带铜管</t>
  </si>
  <si>
    <t>海信</t>
  </si>
  <si>
    <t>海信（山东）*KF-50GW-22T-N3（2P)带铜管*专用空调*嘉兴新塍凯宇旅游用品*330400908000000052**330400140583*拆站*废旧</t>
  </si>
  <si>
    <t>330400339199</t>
  </si>
  <si>
    <t>普通空调柜式</t>
  </si>
  <si>
    <t>3P单冷三相整机含铜管</t>
  </si>
  <si>
    <t>美的</t>
  </si>
  <si>
    <t>平湖白马局搬迁</t>
  </si>
  <si>
    <t>330482908000000431</t>
  </si>
  <si>
    <t>美的*3P单冷三相整机含铜管*普通空调*平湖白马局搬迁*330482908000000431**330400339199*拆站*废旧</t>
  </si>
  <si>
    <t>3304004707</t>
  </si>
  <si>
    <t>空调设备</t>
  </si>
  <si>
    <t>KF-72LW/TSUS-N23p含铜管</t>
  </si>
  <si>
    <t>海盐光明景苑(铁塔)</t>
  </si>
  <si>
    <t>330424500000000074</t>
  </si>
  <si>
    <t>海信*KF-72LW/TSUS-N23p含铜管*空调*海盐光明景苑(铁塔)*330424500000000074**3304004707*拆站*废旧</t>
  </si>
  <si>
    <t>浙江铁塔财务〔2024〕41号</t>
  </si>
  <si>
    <t>330400115496</t>
  </si>
  <si>
    <t>KF-75LW-SUT-N2（3P）（含铜管）</t>
  </si>
  <si>
    <t>嘉善国际农商城东</t>
  </si>
  <si>
    <t>330421908000000666</t>
  </si>
  <si>
    <t>海信*KF-75LW-SUT-N2（3P）（含铜管）*专用空调*嘉善国际农商城东*330421908000000666**330400115496*拆站*废旧</t>
  </si>
  <si>
    <t>330400335779</t>
  </si>
  <si>
    <t>基站机房扩容资产</t>
  </si>
  <si>
    <t>400mm室内走线架</t>
  </si>
  <si>
    <t>不详*400mm室内走线架*走线架*海宁玉龙大酒店*330481908000000793**330400335779*拆站*废旧</t>
  </si>
  <si>
    <t>330400334277</t>
  </si>
  <si>
    <t>机房配套扩容资产</t>
  </si>
  <si>
    <t>无</t>
  </si>
  <si>
    <t>海盐金涌小宾馆</t>
  </si>
  <si>
    <t>330424908000000235</t>
  </si>
  <si>
    <t>无*不详*走线架*海盐金涌小宾馆*330424908000000235**330400334277*拆站*废旧</t>
  </si>
  <si>
    <t>330400333521</t>
  </si>
  <si>
    <t>不详*不详*走线架*桐乡大麻特利雅纺织厂*330483908000000717**330400333521*拆站*废旧</t>
  </si>
  <si>
    <t>330400420167</t>
  </si>
  <si>
    <t>电源扩容资产-交流配电箱-配件-箱体-空开箱-4回路-铁质</t>
  </si>
  <si>
    <t>海盐沈荡横泾小区</t>
  </si>
  <si>
    <t>330424908000000317</t>
  </si>
  <si>
    <t>无**配电箱*海盐沈荡横泾小区*330424908000000317**330400420167*拆站*废旧</t>
  </si>
  <si>
    <t>330400360824</t>
  </si>
  <si>
    <t>电力引入扩容资产</t>
  </si>
  <si>
    <t>三相单路远程抄表</t>
  </si>
  <si>
    <t>嘉兴豪杰精密</t>
  </si>
  <si>
    <t>330411906000035951</t>
  </si>
  <si>
    <t>无*三相单路远程抄表*电表*嘉兴豪杰精密*330411906000035951**330400360824*拆站*废旧</t>
  </si>
  <si>
    <t>330400395008</t>
  </si>
  <si>
    <t>供电计量设备-智能电表-单相交流-1路-远程抄表-低压智能电表-4G</t>
  </si>
  <si>
    <t>单相单路智能电表（4G）</t>
  </si>
  <si>
    <t>海宁沈士联铜路</t>
  </si>
  <si>
    <t>330481500000000458</t>
  </si>
  <si>
    <t>无*单相单路智能电表（4G）*智能电表*海宁沈士联铜路*330481500000000458**330400395008*拆站*废旧</t>
  </si>
  <si>
    <t>330400372460</t>
  </si>
  <si>
    <t>电源扩容资产</t>
  </si>
  <si>
    <t>低压智能电表三相四路</t>
  </si>
  <si>
    <t>人民机电</t>
  </si>
  <si>
    <t>嘉兴高铁南站西</t>
  </si>
  <si>
    <t>330400908000000140</t>
  </si>
  <si>
    <t>人民机电*低压智能电表三相四路*电表*嘉兴高铁南站西*330400908000000140**330400372460*拆站*废旧</t>
  </si>
  <si>
    <t>330400343097</t>
  </si>
  <si>
    <t>三相四路</t>
  </si>
  <si>
    <t>无*三相四路*电表*嘉兴高铁南站*330400908000001064**330400343097*拆站*废旧</t>
  </si>
  <si>
    <t>330400389188</t>
  </si>
  <si>
    <t>三相四线电子多功能电表</t>
  </si>
  <si>
    <t>创力</t>
  </si>
  <si>
    <t>嘉兴埃富得机械</t>
  </si>
  <si>
    <t>330411500000000218</t>
  </si>
  <si>
    <t>创力*三相四线电子多功能电表*电表*嘉兴埃富得机械*330411500000000218**330400389188*拆站*废旧</t>
  </si>
  <si>
    <t>330400361067</t>
  </si>
  <si>
    <t>PD866EZ*</t>
  </si>
  <si>
    <t>汉光</t>
  </si>
  <si>
    <t>汉光*PD866EZ*电表*嘉兴新塍凯宇旅游用品*330400908000000052**330400361067*拆站*废旧</t>
  </si>
  <si>
    <t>330400376651</t>
  </si>
  <si>
    <t>普通模块50A</t>
  </si>
  <si>
    <t>艾默生</t>
  </si>
  <si>
    <t>平湖新妇保院</t>
  </si>
  <si>
    <t>330482500010001681</t>
  </si>
  <si>
    <t>艾默生*普通模块50A*模块*平湖新妇保院*330482500010001681**330400376651*拆站*废旧</t>
  </si>
  <si>
    <t>330400379270</t>
  </si>
  <si>
    <t>外市电引入</t>
  </si>
  <si>
    <t>4x35铝6.2KG</t>
  </si>
  <si>
    <t>海盐文安桥</t>
  </si>
  <si>
    <t>330424908000000527</t>
  </si>
  <si>
    <t>无*4x35铝6.2KG*铝线根*海盐文安桥*330424908000000527**330400379270*拆站*废旧</t>
  </si>
  <si>
    <t>330400397438</t>
  </si>
  <si>
    <t>2x35方铝0.9KG</t>
  </si>
  <si>
    <t>嘉兴洪合凤桥村村委西</t>
  </si>
  <si>
    <t>330411500010001876</t>
  </si>
  <si>
    <t>无*2x35方铝（0.9KG）*铝线根*嘉兴洪合凤桥村村委西*330411500010001876**330400397438*拆站*废旧</t>
  </si>
  <si>
    <t>330400377820</t>
  </si>
  <si>
    <t>4x35铝9KG</t>
  </si>
  <si>
    <t>无*4x35铝9KG*铝线根*海盐沈荡横泾小区*330424908000000317**330400377820*拆站*废旧</t>
  </si>
  <si>
    <t>330400402453</t>
  </si>
  <si>
    <t>4x35方铝4.5KG</t>
  </si>
  <si>
    <t>海盐于城冯家木桥资源点</t>
  </si>
  <si>
    <t>330424906000036140</t>
  </si>
  <si>
    <t>无*4x35方铝4.5KG*铝线根*海盐于城冯家木桥资源点*330424906000036140**330400402453*拆站*废旧</t>
  </si>
  <si>
    <t>330400301154</t>
  </si>
  <si>
    <t>外市电资产</t>
  </si>
  <si>
    <t>4x35方铝5.6kg</t>
  </si>
  <si>
    <t>桐乡朱家门村东</t>
  </si>
  <si>
    <t>330483500000000352</t>
  </si>
  <si>
    <t>不详*4x35方铝5.6kg*铝线根*桐乡朱家门村东*330483500000000352**330400301154*拆站*废旧</t>
  </si>
  <si>
    <t>330400370479</t>
  </si>
  <si>
    <t>4x35方铝5.9kg</t>
  </si>
  <si>
    <t>桐乡振西开发区</t>
  </si>
  <si>
    <t>33048300000006</t>
  </si>
  <si>
    <t>不详*4x35方铝5.9kg*铝线根*桐乡振西开发区*33048300000006**330400370479*拆站*废旧</t>
  </si>
  <si>
    <t>330400300454</t>
  </si>
  <si>
    <t>4x35铝4.3KG</t>
  </si>
  <si>
    <t>海宁盐仓虎霸机械南</t>
  </si>
  <si>
    <t>330481500000000329</t>
  </si>
  <si>
    <t>不详*4x35铝4.3KG*铝线根*海宁盐仓虎霸机械南*330481500000000329**330400300454*拆站*废旧</t>
  </si>
  <si>
    <t>330400337440</t>
  </si>
  <si>
    <t>4x35铜2.8KG</t>
  </si>
  <si>
    <t>海宁盐仓江悦城东</t>
  </si>
  <si>
    <t>330481500000001800</t>
  </si>
  <si>
    <t>不详*4x35铜2.8KG*铝线根*海宁盐仓江悦城东*330481500000001800**330400337440*拆站*废旧</t>
  </si>
  <si>
    <t>330400372462</t>
  </si>
  <si>
    <t>3x25+1x16铝3.5KG</t>
  </si>
  <si>
    <t>无*3x25+1x16铝3.5KG*铝线根*嘉兴高铁南站西*330400908000000140**330400372462*拆站*废旧</t>
  </si>
  <si>
    <t>330400320065</t>
  </si>
  <si>
    <t>4x25铝3KG</t>
  </si>
  <si>
    <t>嘉兴蓝光名仕花苑13幢</t>
  </si>
  <si>
    <t>330400908000000933</t>
  </si>
  <si>
    <t>无*4x25铝（3KG）*铝线根*嘉兴蓝光名仕花苑13幢*330400908000000933**330400320065*拆站*废旧</t>
  </si>
  <si>
    <t>330400301026</t>
  </si>
  <si>
    <t>4×35铝4KG</t>
  </si>
  <si>
    <t>亨通</t>
  </si>
  <si>
    <t>亨通*4×35铝4KG*铝线根*海盐金涌小宾馆*330424908000000235**330400301026*拆站*废旧</t>
  </si>
  <si>
    <t>330400343690</t>
  </si>
  <si>
    <t>无*4×35铝4KG*铝线根*海盐金涌小宾馆*330424908000000235**330400343690*拆站*废旧</t>
  </si>
  <si>
    <t>330400369845</t>
  </si>
  <si>
    <t>2x35方铝4kg</t>
  </si>
  <si>
    <t>不详*2x35方铝4kg*铝线根*桐乡崇福南沙滩社区*33048300000341**330400369845*拆站*废旧</t>
  </si>
  <si>
    <t>330400356386</t>
  </si>
  <si>
    <t>2x35方铝5.6kg</t>
  </si>
  <si>
    <t>不详*2x35方铝5.6kg*铝线根*桐乡崇福南沙滩社区*33048300000341**330400356386*拆站*废旧</t>
  </si>
  <si>
    <t>330400300736</t>
  </si>
  <si>
    <t>4x35铝2.6KG</t>
  </si>
  <si>
    <t>无*4x35铝（2.6KG)*铝线根*嘉兴新塍凯宇旅游用品*330400908000000052**330400300736*拆站*废旧</t>
  </si>
  <si>
    <t>330400370879</t>
  </si>
  <si>
    <t>4x35铝3.1KG</t>
  </si>
  <si>
    <t>无*4x35铝（3.1KG)*铝线根*嘉兴新塍凯宇旅游用品*330400908000000052**330400370879*拆站*废旧</t>
  </si>
  <si>
    <t>330400374842</t>
  </si>
  <si>
    <t>4x35铝3.8KG</t>
  </si>
  <si>
    <t>无*4x35铝（3.8KG)*铝线根*嘉兴新塍凯宇旅游用品*330400908000000052**330400374842*拆站*废旧</t>
  </si>
  <si>
    <t>330400369892</t>
  </si>
  <si>
    <t>2x35方铝3.6kg</t>
  </si>
  <si>
    <t>桐乡浮石桥东</t>
  </si>
  <si>
    <t>330483908000000067</t>
  </si>
  <si>
    <t>不详*2x35方铝3.6kg*铝线根*桐乡浮石桥东*330483908000000067**330400369892*拆站*废旧</t>
  </si>
  <si>
    <t>330400126223</t>
  </si>
  <si>
    <t>2x35方铝4.0kg</t>
  </si>
  <si>
    <t>不详*2x35方铝4.0kg*铝线根*桐乡浮石桥东*330483908000000067**330400126223*拆站*废旧</t>
  </si>
  <si>
    <t>330400315364</t>
  </si>
  <si>
    <t>4x25铝3.5kg</t>
  </si>
  <si>
    <t>嘉兴新南洋学院南</t>
  </si>
  <si>
    <t>330411500000000128</t>
  </si>
  <si>
    <t>无*4x25铝（3.5kg）*铝线根*嘉兴新南洋学院南*330411500000000128**330400315364*拆站*废旧</t>
  </si>
  <si>
    <t>330400387095</t>
  </si>
  <si>
    <t>动力及环境监控单元-标准型FSU-直流-4G全网通-主设备-组合单柜配置</t>
  </si>
  <si>
    <t>标准型</t>
  </si>
  <si>
    <t>邦讯</t>
  </si>
  <si>
    <t>海宁长安东陈</t>
  </si>
  <si>
    <t>330481908000000098</t>
  </si>
  <si>
    <t>邦讯*标准型FSU-4G全网通组合单柜配置*动力及环境监控单元*海宁长安东陈*330481908000000098**330400387095*拆站*废旧</t>
  </si>
  <si>
    <t>330400380298</t>
  </si>
  <si>
    <t>动力及环境监控单元</t>
  </si>
  <si>
    <t>标准型FSU-4G全网通组合单柜配置</t>
  </si>
  <si>
    <t>中兴力维</t>
  </si>
  <si>
    <t>平湖体育中心</t>
  </si>
  <si>
    <t>330482500010001737</t>
  </si>
  <si>
    <t>中兴力维*ZNVEISU*动力及环境监控单元*平湖体育中心*330482500010001737**330400380298*拆站*废旧</t>
  </si>
  <si>
    <t>330400347180</t>
  </si>
  <si>
    <t>DJ05C</t>
  </si>
  <si>
    <t>大光明</t>
  </si>
  <si>
    <t>大光明*DJ05C*FSU*海盐文安桥*330424908000000527**330400347180*拆站*废旧</t>
  </si>
  <si>
    <t>330400375431</t>
  </si>
  <si>
    <t>ZXM10SISU(2ES-48)</t>
  </si>
  <si>
    <t>中兴</t>
  </si>
  <si>
    <t>嘉兴余新普光村北</t>
  </si>
  <si>
    <t>33040201000170</t>
  </si>
  <si>
    <t>中兴*ZXM10SISU(2ES-48)*动力及环境监控单元*嘉兴余新普光村北*33040201000170**330400375431*拆站*废旧</t>
  </si>
  <si>
    <t>330400345420</t>
  </si>
  <si>
    <t>基本配置模型</t>
  </si>
  <si>
    <t>海宁洛河小区20幢</t>
  </si>
  <si>
    <t>330481500000001871</t>
  </si>
  <si>
    <t>中兴力维*基本配置模型*动力及环境监控单元*海宁洛河小区20幢*330481500000001871**330400345420*拆站*废旧</t>
  </si>
  <si>
    <t>330400123712</t>
  </si>
  <si>
    <t>监控设备-配套设备</t>
  </si>
  <si>
    <t>中兴力维*ZXM10*监控设备*海宁猎马经编*330481908000000075**330400123712*拆站*废旧</t>
  </si>
  <si>
    <t>330400374083</t>
  </si>
  <si>
    <t>大华</t>
  </si>
  <si>
    <t>嘉兴七一广场西</t>
  </si>
  <si>
    <t>330402500010002091</t>
  </si>
  <si>
    <t>大华*不详*动力及环境监控单元*嘉兴七一广场西*330402500010002091**330400374083*拆站*废旧</t>
  </si>
  <si>
    <t>330400326491</t>
  </si>
  <si>
    <t>嘉兴耀江商厦</t>
  </si>
  <si>
    <t>330402908000000118</t>
  </si>
  <si>
    <t>大华*不详*动力及环境监控单元*嘉兴耀江商厦*330402908000000118**330400326491*拆站*废旧</t>
  </si>
  <si>
    <t>330400317176</t>
  </si>
  <si>
    <t>动力及环境监控单元主设备室外型成套设备</t>
  </si>
  <si>
    <t>DCD8030W</t>
  </si>
  <si>
    <t>广州邦讯</t>
  </si>
  <si>
    <t>嘉兴洪合高家桥南</t>
  </si>
  <si>
    <t>330411500000000140</t>
  </si>
  <si>
    <t>广州邦讯*DCD8030W*动力及环境监控单元主设备室外型成套设备*嘉兴洪合高家桥南*330411500000000140**330400317176*拆站*废旧</t>
  </si>
  <si>
    <t>330400313621</t>
  </si>
  <si>
    <t>DCD8060</t>
  </si>
  <si>
    <t>嘉兴蚂桥新农村</t>
  </si>
  <si>
    <t>330411908000000107</t>
  </si>
  <si>
    <t>广州邦讯*DCD8060*动力及环境监控单元*嘉兴蚂桥新农村*330411908000000107**330400313621*拆站*废旧</t>
  </si>
  <si>
    <t>330400320281</t>
  </si>
  <si>
    <t>ePLC-M002FS</t>
  </si>
  <si>
    <t>杭州通鼎义益</t>
  </si>
  <si>
    <t>嘉兴洪合高家桥</t>
  </si>
  <si>
    <t>33041100000145</t>
  </si>
  <si>
    <t>杭州通鼎义益*ePLC-M002FS*动力及环境监控单元主设备室外型成套设备*嘉兴洪合高家桥*33041100000145**330400320281*拆站*废旧</t>
  </si>
  <si>
    <t>330400363091</t>
  </si>
  <si>
    <t>ZNVEISUA</t>
  </si>
  <si>
    <t>深圳中兴</t>
  </si>
  <si>
    <t>嘉兴中润卡缇娅宫</t>
  </si>
  <si>
    <t>330411500000001690</t>
  </si>
  <si>
    <t>深圳中兴*ZNVEISUA*动力及环境监控单元*嘉兴中润卡缇娅宫*330411500000001690**330400363091*拆站*废旧</t>
  </si>
  <si>
    <t>330400320388</t>
  </si>
  <si>
    <t>通鼎</t>
  </si>
  <si>
    <t>嘉兴亚太路北延伸2</t>
  </si>
  <si>
    <t>330402500000000076</t>
  </si>
  <si>
    <t>通鼎*不详*动力及环境监控单元主设备室外型成套设备*嘉兴亚太路北延伸2*330402500000000076**330400320388*拆站*废旧</t>
  </si>
  <si>
    <t>330400348065</t>
  </si>
  <si>
    <t>DH-ARC6416U-Y</t>
  </si>
  <si>
    <t>浙江大华</t>
  </si>
  <si>
    <t>嘉兴王店南梅村</t>
  </si>
  <si>
    <t>330481908000001039</t>
  </si>
  <si>
    <t>浙江大华*DH-ARC6416U-Y*动力及环境监控单元*嘉兴王店南梅村*330481908000001039**330400348065*拆站*废旧</t>
  </si>
  <si>
    <t>330400336272</t>
  </si>
  <si>
    <t>epcl-m02fs</t>
  </si>
  <si>
    <t>义益钛迪</t>
  </si>
  <si>
    <t>义益钛迪*epcl-m02fs*动力及环境监控单元*海宁玉龙大酒店*330481908000000793**330400336272*拆站*废旧</t>
  </si>
  <si>
    <t>330400333494</t>
  </si>
  <si>
    <t>DJ3100</t>
  </si>
  <si>
    <t>大光明*DJ3100*动力及环境监控单元*海盐金涌小宾馆*330424908000000235**330400333494*拆站*废旧</t>
  </si>
  <si>
    <t>330400321143</t>
  </si>
  <si>
    <t>中兴*ZXM10SISU*动力及环境监控单元*桐乡崇福南沙滩社区*33048300000341**330400321143*拆站*废旧</t>
  </si>
  <si>
    <t>330400328261</t>
  </si>
  <si>
    <t>室外型ZNV1G1000V1(I-AW-BG)</t>
  </si>
  <si>
    <t>中兴力维*室外型ZNV1G1000V1(I-AW-BG)*监控*桐乡崇福南沙滩社区*33048300000341**330400328261*拆站*废旧</t>
  </si>
  <si>
    <t>330400119109</t>
  </si>
  <si>
    <t>动环监控设备</t>
  </si>
  <si>
    <t>DTM-2830*</t>
  </si>
  <si>
    <t>杭州大光明</t>
  </si>
  <si>
    <t>杭州大光明*DTM-2830*动环监控设备*嘉兴新塍凯宇旅游用品*330400908000000052**330400119109*拆站*废旧</t>
  </si>
  <si>
    <t>330400344359</t>
  </si>
  <si>
    <t>浙江大华*DH-ARC6416U-Y*动力及环境监控单元*嘉兴新塍凯宇旅游用品*330400908000000052**330400344359*拆站*废旧</t>
  </si>
  <si>
    <t>330400123229</t>
  </si>
  <si>
    <t>DTM-2830</t>
  </si>
  <si>
    <t>杭州大光明*DTM-2830*动环监控设备*平湖白马局搬迁*330482908000000431**330400123229*拆站*废旧</t>
  </si>
  <si>
    <t>330400335007</t>
  </si>
  <si>
    <t>高新兴</t>
  </si>
  <si>
    <t>高新兴*基本配置模型*动力及环境监控单元*海宁长安东陈*330481908000000098**330400335007*拆站*利旧</t>
  </si>
  <si>
    <t>330400333167</t>
  </si>
  <si>
    <t>主设备室内型成套设备基本配置模型</t>
  </si>
  <si>
    <t>海宁卡森集团</t>
  </si>
  <si>
    <t>330481908000001046</t>
  </si>
  <si>
    <t>高新兴*主设备室内型成套设备基本配置模型*动力及环境监控单元*海宁卡森集团*330481908000001046**330400333167*拆站*利旧</t>
  </si>
  <si>
    <t>330400119223</t>
  </si>
  <si>
    <t>DJ-A100</t>
  </si>
  <si>
    <t>大光明*DJ-A100*动环监控设备*林埭金利精密（铁塔）*330482500000000063**330400119223*拆站*废旧</t>
  </si>
  <si>
    <t>330400337541</t>
  </si>
  <si>
    <t>嘉兴凯洲贸易</t>
  </si>
  <si>
    <t>330402908000000266</t>
  </si>
  <si>
    <t>大华*DH-ARC6416U-Y*动力及环境监控单元*嘉兴凯洲贸易*330402908000000266**330400337541*拆站*废旧</t>
  </si>
  <si>
    <t>330400365692</t>
  </si>
  <si>
    <t>eplc-m002fs</t>
  </si>
  <si>
    <t>嘉兴晓星化纤西</t>
  </si>
  <si>
    <t>330411500000001714</t>
  </si>
  <si>
    <t>义益钛迪*eplc-m002fs*动力及环境监控单元*嘉兴晓星化纤西*330411500000001714**330400365692*拆站*废旧</t>
  </si>
  <si>
    <t>330400349444</t>
  </si>
  <si>
    <t>嘉兴南郊河大桥</t>
  </si>
  <si>
    <t>330400908000000147</t>
  </si>
  <si>
    <t>中兴*ZNVEISUA*动力及环境监控单元*嘉兴南郊河大桥*330400908000000147**330400349444*拆站*废旧</t>
  </si>
  <si>
    <t>330400123835</t>
  </si>
  <si>
    <t>大光明*DTM-2830*动环监控设备*桐乡大麻特利雅纺织厂*330483908000000717**330400123835*拆站*废旧</t>
  </si>
  <si>
    <t>330400340768</t>
  </si>
  <si>
    <t>平湖广陈民主</t>
  </si>
  <si>
    <t>330482908000000700</t>
  </si>
  <si>
    <t>邦讯*DCD8060*动力及环境监控单元*平湖广陈民主*330482908000000700**330400340768*拆站*废旧</t>
  </si>
  <si>
    <t>330400355370</t>
  </si>
  <si>
    <t>平湖钟埭新群村村委</t>
  </si>
  <si>
    <t>330482908000000132</t>
  </si>
  <si>
    <t>大华*DH-ARC6416U-Y*动力及环境监控单元*平湖钟埭新群村村委*330482908000000132**330400355370*拆站*废旧</t>
  </si>
  <si>
    <t>330400327408</t>
  </si>
  <si>
    <t>平湖北国之春</t>
  </si>
  <si>
    <t>330482500000000216</t>
  </si>
  <si>
    <t>中兴力维*ZNVEISUA*动力及环境监控单元*平湖北国之春*330482500000000216**330400327408*拆站*废旧</t>
  </si>
  <si>
    <t>330400325319</t>
  </si>
  <si>
    <t>监控传感器智能门禁配套物资简易锁(一体化柜)</t>
  </si>
  <si>
    <t>海盐于城小八字桥</t>
  </si>
  <si>
    <t>33042400000006</t>
  </si>
  <si>
    <t>无*监控传感器智能门禁配套物资简易锁(一体化柜)*门锁*海盐于城小八字桥*33042400000006**330400325319*拆站*废旧</t>
  </si>
  <si>
    <t>330400351201</t>
  </si>
  <si>
    <t>无*不详*门锁*平湖白马局搬迁*330482908000000431**330400351201*拆站*废旧</t>
  </si>
  <si>
    <t>330400350653</t>
  </si>
  <si>
    <t>无*不详*门锁*平湖新妇保院*330482500010001681**330400350653*拆站*废旧</t>
  </si>
  <si>
    <t>330400351408</t>
  </si>
  <si>
    <t>不详*不详*电控锁*桐乡大麻特利雅纺织厂*330483908000000717**330400351408*拆站*废旧</t>
  </si>
  <si>
    <t>330400340151</t>
  </si>
  <si>
    <t>HG-ACC-V4</t>
  </si>
  <si>
    <t>浙江恒古</t>
  </si>
  <si>
    <t>浙江恒古*HG-ACC-V4*空调控制器*海宁猎马经编*330481908000000075**330400340151*拆站*废旧</t>
  </si>
  <si>
    <t>330400338938</t>
  </si>
  <si>
    <t>普通空调基站智能空调控制器</t>
  </si>
  <si>
    <t>无*普通空调基站智能空调控制器*空调控制器*嘉兴高铁南站*330400908000001064**330400338938*拆站*废旧</t>
  </si>
  <si>
    <t>330400336695</t>
  </si>
  <si>
    <t>智能空调控制器</t>
  </si>
  <si>
    <t>无**智能空调控制器*海盐金涌小宾馆*330424908000000235**330400336695*拆站*废旧</t>
  </si>
  <si>
    <t>330400344296</t>
  </si>
  <si>
    <t>恒古</t>
  </si>
  <si>
    <t>恒古**智能空调控制器*嘉兴新塍凯宇旅游用品*330400908000000052**330400344296*拆站*废旧</t>
  </si>
  <si>
    <t>330400361229</t>
  </si>
  <si>
    <t>DDEM-360R</t>
  </si>
  <si>
    <t>大光明*DDEM-360R*分路计量*海宁猎马经编*330481908000000075**330400361229*拆站*废旧</t>
  </si>
  <si>
    <t>330400331268</t>
  </si>
  <si>
    <t>单相电表</t>
  </si>
  <si>
    <t>杭州矩华</t>
  </si>
  <si>
    <t>杭州矩华*单相电表*供电计量设备*桐乡崇福南沙滩社区*33048300000341**330400331268*拆站*废旧</t>
  </si>
  <si>
    <t>浙江铁塔财务〔2024〕37号</t>
  </si>
  <si>
    <t>330400356708</t>
  </si>
  <si>
    <t>广州汉光</t>
  </si>
  <si>
    <t>桐乡濮院黄河村</t>
  </si>
  <si>
    <t>330483908000000207</t>
  </si>
  <si>
    <t>广州汉光*不详*霍尔传感器电流型*桐乡濮院黄河村*330483908000000207**330400356708*拆站*利旧</t>
  </si>
  <si>
    <t>330400361850</t>
  </si>
  <si>
    <t>电流型输入100A/输出4-20mA</t>
  </si>
  <si>
    <t>无*电流型输入100A/输出4-20mA*霍尔传感器*海盐文安桥*330424908000000527**330400361850*拆站*废旧</t>
  </si>
  <si>
    <t>330400343202</t>
  </si>
  <si>
    <t>无*电流型输入100A/输出4-20mA*霍尔传感器*嘉兴新塍凯宇旅游用品*330400908000000052**330400343202*拆站*废旧</t>
  </si>
  <si>
    <t>330400131021</t>
  </si>
  <si>
    <t>YD40K385QH</t>
  </si>
  <si>
    <t>盾牌</t>
  </si>
  <si>
    <t>盾牌*YD40K385QH*低压避雷设施*海宁玉龙大酒店*330481908000000793**330400131021*拆站*废旧</t>
  </si>
  <si>
    <t>330400121381</t>
  </si>
  <si>
    <t>MYS5</t>
  </si>
  <si>
    <t>西无二电子</t>
  </si>
  <si>
    <t>西无二电子*MYS5在开关电源内一起出*防雷设备*林埭金利精密（铁塔）*330482500000000063**330400121381*拆站*废旧</t>
  </si>
  <si>
    <t>330400378168</t>
  </si>
  <si>
    <t>4X25铜3KG</t>
  </si>
  <si>
    <t>嘉兴洪合濮院港桥</t>
  </si>
  <si>
    <t>330411700000236229</t>
  </si>
  <si>
    <t>无*4X25铜3KG*铜线根*嘉兴洪合濮院港桥*330411700000236229**330400378168*拆站*废旧</t>
  </si>
  <si>
    <t>330400345427</t>
  </si>
  <si>
    <t>2x16铜1.6KG</t>
  </si>
  <si>
    <t>不详*2x16铜1.6KG*铜线根*海宁洛河小区20幢*330481500000001871**330400345427*拆站*废旧</t>
  </si>
  <si>
    <t>330400345429</t>
  </si>
  <si>
    <t>2x16铜2.1KG</t>
  </si>
  <si>
    <t>不详*2x16铜2.1KG*铜线根*海宁洛河小区20幢*330481500000001871**330400345429*拆站*废旧</t>
  </si>
  <si>
    <t>330400125970</t>
  </si>
  <si>
    <t>4x16铜2KG</t>
  </si>
  <si>
    <t>无*4x16铜2KG*铜线根*海宁猎马经编*330481908000000075**330400125970*拆站*废旧</t>
  </si>
  <si>
    <t>330400331803</t>
  </si>
  <si>
    <t>1KV以下电力电缆</t>
  </si>
  <si>
    <t>1x95mm2红1.1KG</t>
  </si>
  <si>
    <t>嘉兴王店国庆村西</t>
  </si>
  <si>
    <t>330402500000000334</t>
  </si>
  <si>
    <t>无*1x95mm2红1.1KG*铜线根*嘉兴王店国庆村西*330402500000000334**330400331803*拆站*废旧</t>
  </si>
  <si>
    <t>330400417350</t>
  </si>
  <si>
    <t>基站机房扩容资产-1KV以下电力电缆-ZA-RVV-1KV-4×16mm2-黑色-阻燃软电缆</t>
  </si>
  <si>
    <t>4x16铜（2.8KG)</t>
  </si>
  <si>
    <t>无*4x16铜（2.8KG)*铜线根*嘉兴王店国庆村西*330402500000000334**330400417350*拆站*废旧</t>
  </si>
  <si>
    <t>330400301559</t>
  </si>
  <si>
    <t>4x25铜2.5KG</t>
  </si>
  <si>
    <t>不详*4x25铜2.5KG*铜线根*海宁玉龙大酒店*330481908000000793**330400301559*拆站*废旧</t>
  </si>
  <si>
    <t>330400379873</t>
  </si>
  <si>
    <t>4x25铜2.8KG</t>
  </si>
  <si>
    <t>不详*4x25铜2.8KG*铜线根*海宁玉龙大酒店*330481908000000793**330400379873*拆站*废旧</t>
  </si>
  <si>
    <t>330400300546</t>
  </si>
  <si>
    <t>2×10方铜1.6kg</t>
  </si>
  <si>
    <t>嘉兴蓝光名仕花苑14幢*</t>
  </si>
  <si>
    <t>330400908000000932</t>
  </si>
  <si>
    <t>无*2×10方铜（1.6kg)*铜线根*嘉兴蓝光名仕花苑14幢*330400908000000932**330400300546*拆站*废旧</t>
  </si>
  <si>
    <t>330400301226</t>
  </si>
  <si>
    <t>2×10方铜1.8kg</t>
  </si>
  <si>
    <t>嘉兴新安国际医院Y</t>
  </si>
  <si>
    <t>330400908000000199</t>
  </si>
  <si>
    <t>无*2×10方铜（1.8kg)*铜线根*嘉兴新安国际医院Y*330400908000000199**330400301226*拆站*废旧</t>
  </si>
  <si>
    <t>330400301610</t>
  </si>
  <si>
    <t>2×10方铜1.9kg</t>
  </si>
  <si>
    <t>嘉兴蓝光名仕花苑10幢</t>
  </si>
  <si>
    <t>330400908000000934</t>
  </si>
  <si>
    <t>无*2×10方铜（1.9kg)*铜线根*嘉兴蓝光名仕花苑10幢*330400908000000934**330400301610*拆站*废旧</t>
  </si>
  <si>
    <t>330400300641</t>
  </si>
  <si>
    <t>嘉兴油车港恒威电池</t>
  </si>
  <si>
    <t>33041101000028</t>
  </si>
  <si>
    <t>无*2×10方铜（1.9kg)*铜线根*嘉兴油车港恒威电池*33041101000028**330400300641*拆站*废旧</t>
  </si>
  <si>
    <t>330400302221</t>
  </si>
  <si>
    <t>4×16铜3.5KG</t>
  </si>
  <si>
    <t>不详*4×16铜3.5KG*铜线根*平湖白马局搬迁*330482908000000431**330400302221*拆站*废旧</t>
  </si>
  <si>
    <t>330400301344</t>
  </si>
  <si>
    <t>2×10铜2.4KG</t>
  </si>
  <si>
    <t>不详*2×10铜2.4KG*铜线根*林埭金利精密（铁塔）*330482500000000063**330400301344*拆站*废旧</t>
  </si>
  <si>
    <t>330400301216</t>
  </si>
  <si>
    <t>2×10铜2KG</t>
  </si>
  <si>
    <t>不详*2×10铜2KG*铜线根*林埭金利精密（铁塔）*330482500000000063**330400301216*拆站*废旧</t>
  </si>
  <si>
    <t>330400125840</t>
  </si>
  <si>
    <t>2X10铜0.94KG</t>
  </si>
  <si>
    <t>平湖曹桥双友电镀厂</t>
  </si>
  <si>
    <t>330482908000000681</t>
  </si>
  <si>
    <t>无*2X10铜0.94KG*铜线根*平湖曹桥双友电镀厂*330482908000000681**330400125840*拆站*废旧</t>
  </si>
  <si>
    <t>330400301674</t>
  </si>
  <si>
    <t>4x25方铜5.5kg</t>
  </si>
  <si>
    <t>不详*4x25方铜5.5kg*铜线根*桐乡大麻特利雅纺织厂*330483908000000717**330400301674*拆站*废旧</t>
  </si>
  <si>
    <t>330400301450</t>
  </si>
  <si>
    <t>4x25方铜5.7kg</t>
  </si>
  <si>
    <t>桐乡洲泉青河村</t>
  </si>
  <si>
    <t>330483908000001049</t>
  </si>
  <si>
    <t>不详*4x25方铜5.7kg*铜线根*桐乡洲泉青河村*330483908000001049**330400301450*拆站*废旧</t>
  </si>
  <si>
    <t>330400389610</t>
  </si>
  <si>
    <t>5x16方铜4.3kg</t>
  </si>
  <si>
    <t>不详*5x16方铜4.3kg*铜线根*桐乡洲泉青河村*330483908000001049**330400389610*拆站*废旧</t>
  </si>
  <si>
    <t>330400345428</t>
  </si>
  <si>
    <t>基站构筑物扩容资产</t>
  </si>
  <si>
    <t>不详*不详*汇流排*海宁洛河小区20幢*330481500000001871**330400345428*拆站*废旧</t>
  </si>
  <si>
    <t>330400376646</t>
  </si>
  <si>
    <t>室外接地汇流排20孔</t>
  </si>
  <si>
    <t>无*室外接地汇流排20孔*汇流排*平湖新妇保院*330482500010001681**330400376646*拆站*废旧</t>
  </si>
  <si>
    <t>330400133313</t>
  </si>
  <si>
    <t>过压保护器（浪涌抑制器）</t>
  </si>
  <si>
    <t>YD80K385-3+1Z</t>
  </si>
  <si>
    <t>盾牌*YD80K385-3+1Z*过压保护器（浪涌抑制器）*海宁猎马经编*330481908000000075**330400133313*拆站*废旧</t>
  </si>
  <si>
    <t>330400385348</t>
  </si>
  <si>
    <t>智能通风设备-2000m3/h-交流-成套通风设备</t>
  </si>
  <si>
    <t>无*不详*新风系统*海宁长安东陈*330481908000000098**330400385348*拆站*废旧</t>
  </si>
  <si>
    <t>330400309769</t>
  </si>
  <si>
    <t>虚拟-嵌入式高频开关电源</t>
  </si>
  <si>
    <t>IMPS00316嵌入式</t>
  </si>
  <si>
    <t>海盐于城八字姜家堰</t>
  </si>
  <si>
    <t>33042400000007</t>
  </si>
  <si>
    <t>中恒*IMPS00316嵌入式*开关电源*海盐于城八字姜家堰*33042400000007**330400309769*拆站*废旧</t>
  </si>
  <si>
    <t>330400101759</t>
  </si>
  <si>
    <t>MCS3000D-48V/50A(200A)</t>
  </si>
  <si>
    <t>海宁尖山安江路</t>
  </si>
  <si>
    <t>330481908000000240</t>
  </si>
  <si>
    <t>中达*MCS3000D-48V/50A(200A)*组合开关电源*海宁尖山安江路*330481908000000240**330400101759*拆站*废旧</t>
  </si>
  <si>
    <t>330400311597</t>
  </si>
  <si>
    <t>DUM-48/50H*组合式开关电源</t>
  </si>
  <si>
    <t>台达</t>
  </si>
  <si>
    <t>嘉兴王江泾田青村</t>
  </si>
  <si>
    <t>33041100000140</t>
  </si>
  <si>
    <t>台达*DUM-48/50H*组合式开关电源*嘉兴王江泾田青村*33041100000140**330400311597*拆站*废旧</t>
  </si>
  <si>
    <t>330400140097</t>
  </si>
  <si>
    <t>ZXDU58H121(V4.1R01M01)</t>
  </si>
  <si>
    <t>中兴通讯</t>
  </si>
  <si>
    <t>嘉兴王店-2</t>
  </si>
  <si>
    <t>330400880000000000</t>
  </si>
  <si>
    <t>中兴通讯*ZXDU58H121(V4.1R01M01)*组合式开关电源*嘉兴王店-2*330400880000000000**330400140097*拆站*废旧</t>
  </si>
  <si>
    <t>330400307049</t>
  </si>
  <si>
    <t>DUMC-48/50H*嵌入式开关电源</t>
  </si>
  <si>
    <t>嘉兴七星花园东</t>
  </si>
  <si>
    <t>330402500000000030</t>
  </si>
  <si>
    <t>动力源*DUMC-48/50H*嵌入式开关电源*嘉兴七星花园东*330402500000000030**330400307049*拆站*废旧</t>
  </si>
  <si>
    <t>330400130495</t>
  </si>
  <si>
    <t>整流设备-小型组合开关电源</t>
  </si>
  <si>
    <t>YPDS48V-11/2800W-P</t>
  </si>
  <si>
    <t>意科</t>
  </si>
  <si>
    <t>嘉善姚庄桃园伍村</t>
  </si>
  <si>
    <t>330421908000000191</t>
  </si>
  <si>
    <t>意科*YPDS48V-11/2800W-P*组合式开关电源*嘉善姚庄桃园伍村*330421908000000191**330400130495*拆站*废旧</t>
  </si>
  <si>
    <t>330400141881</t>
  </si>
  <si>
    <t>IPS90101</t>
  </si>
  <si>
    <t>POWERWARE</t>
  </si>
  <si>
    <t>嘉兴建林南</t>
  </si>
  <si>
    <t>330411908000000192</t>
  </si>
  <si>
    <t>POWERWARE*IPS90101*组合开关电源*嘉兴建林南*330411908000000192**330400141881*拆站*废旧</t>
  </si>
  <si>
    <t>330400103168</t>
  </si>
  <si>
    <t>小型组合开关电源</t>
  </si>
  <si>
    <t>PS48600-3A/2900-X2</t>
  </si>
  <si>
    <t>爱默生</t>
  </si>
  <si>
    <t>爱默生*PS48600-3A/2900-X2*小型组合开关电源*嘉兴建林南*330411908000000192**330400103168*拆站*废旧</t>
  </si>
  <si>
    <t>330400318700</t>
  </si>
  <si>
    <t>嵌入式高频开关电源</t>
  </si>
  <si>
    <t>桐乡果园桥取水口（搬迁）</t>
  </si>
  <si>
    <t>33048301000478</t>
  </si>
  <si>
    <t>不详*不详*嵌入式开关电源*桐乡果园桥取水口（搬迁）*33048301000478**330400318700*拆站*废旧</t>
  </si>
  <si>
    <t>330400108045</t>
  </si>
  <si>
    <t>通用空调-通用空调</t>
  </si>
  <si>
    <t>KF-72LW/HV10S(5)（3P含铜管）</t>
  </si>
  <si>
    <t>华菱</t>
  </si>
  <si>
    <t>桐乡梧桐农贸市场</t>
  </si>
  <si>
    <t>330483908000000126</t>
  </si>
  <si>
    <t>华菱*KF-72LW/HV10S(5)（3P含铜管）*通用空调*桐乡梧桐农贸市场*330483908000000126**330400108045*拆站*废旧</t>
  </si>
  <si>
    <t>330400133867</t>
  </si>
  <si>
    <t>KFR-75LW/3RF（3P）（含铜管）</t>
  </si>
  <si>
    <t>科龙</t>
  </si>
  <si>
    <t>嘉善北暑-2</t>
  </si>
  <si>
    <t>330421908000000119</t>
  </si>
  <si>
    <t>科龙*KFR-75LW/3RF（3P）（含铜管）*普通空调柜式*嘉善北暑-2*330421908000000119**330400133867*拆站*废旧</t>
  </si>
  <si>
    <t>330400115320</t>
  </si>
  <si>
    <t>KF-50GW/JH1(R2)含铜管2P</t>
  </si>
  <si>
    <t>广州华凌</t>
  </si>
  <si>
    <t>广州华凌*KF-50GW/JH1(R2)含铜管2P*通用空调*嘉兴建林南*330411908000000192**330400115320*拆站*废旧</t>
  </si>
  <si>
    <t>330400116297</t>
  </si>
  <si>
    <t>KF-72LW/TSUS-N2含铜管3P</t>
  </si>
  <si>
    <t>海信*KF-72LW/TSUS-N2含铜管3P*通用空调*嘉兴建林南*330411908000000192**330400116297*拆站*废旧</t>
  </si>
  <si>
    <t>嘉兴铁塔党委会纪要〔2024〕第5期</t>
  </si>
  <si>
    <t>330400333505</t>
  </si>
  <si>
    <t>海盐大东南</t>
  </si>
  <si>
    <t>330424908000000200</t>
  </si>
  <si>
    <t>无*走线架*海盐大东南*330424908000000200**330400333505*拆站*废旧</t>
  </si>
  <si>
    <t>嘉兴铁塔党委会纪要〔2024〕第10期</t>
  </si>
  <si>
    <t>330400330140</t>
  </si>
  <si>
    <t>整流模块50A高效</t>
  </si>
  <si>
    <t>海宁彭墩水产</t>
  </si>
  <si>
    <t>330481908000000017</t>
  </si>
  <si>
    <t>中恒*整流模块50A高效*模块*海宁彭墩水产*330481908000000017**330400330140*拆站*利旧</t>
  </si>
  <si>
    <t>330400352067</t>
  </si>
  <si>
    <t>艾默生*不详*模块*平湖白马局搬迁*330482908000000431**330400352067*拆站*废旧</t>
  </si>
  <si>
    <t>330400334924</t>
  </si>
  <si>
    <t>位置服务模块（电信版）</t>
  </si>
  <si>
    <t>平湖虹霓新村</t>
  </si>
  <si>
    <t>33048200000132</t>
  </si>
  <si>
    <t>无*位置服务模块（电信版）*通信模块*平湖虹霓新村*33048200000132**330400334924*拆站*废旧</t>
  </si>
  <si>
    <t>330400141571</t>
  </si>
  <si>
    <t>R48-1800A</t>
  </si>
  <si>
    <t>海盐牛桥-2</t>
  </si>
  <si>
    <t>330424908000000445</t>
  </si>
  <si>
    <t>艾默生*R48-1800A*模块*海盐牛桥-2*330424908000000445**330400141571*拆站*废旧</t>
  </si>
  <si>
    <t>330400349004</t>
  </si>
  <si>
    <t>桐乡乌镇信用社</t>
  </si>
  <si>
    <t>330483908000000675</t>
  </si>
  <si>
    <t>中恒*APR48*整流模块*桐乡乌镇信用社*330483908000000675**330400349004*拆站*废旧</t>
  </si>
  <si>
    <t>330400374643</t>
  </si>
  <si>
    <t>2x35铝1KG</t>
  </si>
  <si>
    <t>海宁白金公馆南</t>
  </si>
  <si>
    <t>330481500010002166</t>
  </si>
  <si>
    <t>不详*2x35铝1KG*铝线根*海宁白金公馆南*330481500010002166**330400374643*拆站*废旧</t>
  </si>
  <si>
    <t>3304005048</t>
  </si>
  <si>
    <t>4x35铝1KG</t>
  </si>
  <si>
    <t>海宁盐仓和心纺织</t>
  </si>
  <si>
    <t>330481908000000474</t>
  </si>
  <si>
    <t>不详*4x35铝1KG*铝线根*海宁盐仓和心纺织*330481908000000474**3304005048*拆站*废旧</t>
  </si>
  <si>
    <t>330400355135</t>
  </si>
  <si>
    <t>4x25铝2KG</t>
  </si>
  <si>
    <t>无*4x25铝2KG*铝线根*海盐大东南*330424908000000200**330400355135*拆站*废旧</t>
  </si>
  <si>
    <t>330400300450</t>
  </si>
  <si>
    <t>4×25方铝2KG</t>
  </si>
  <si>
    <t>嘉兴建陶市场</t>
  </si>
  <si>
    <t>330400908000000649</t>
  </si>
  <si>
    <t>无*4×25方铝（2KG)*铝线根*嘉兴建陶市场*330400908000000649**330400300450*拆站*废旧</t>
  </si>
  <si>
    <t>330400104804</t>
  </si>
  <si>
    <t>嘉兴新建陶市场</t>
  </si>
  <si>
    <t>330402908000000002</t>
  </si>
  <si>
    <t>无*4×25方铝（2KG)*铝线根*嘉兴新建陶市场*330402908000000002**330400104804*拆站*废旧</t>
  </si>
  <si>
    <t>330400419247</t>
  </si>
  <si>
    <t>基站机房扩容资产-1KV以下电力电缆-ZA-RVV-1KV-1×35mm2-浅蓝色-阻燃软电缆</t>
  </si>
  <si>
    <t>4x25铜包铝1KG</t>
  </si>
  <si>
    <t>海盐南北湖袁家湾</t>
  </si>
  <si>
    <t>330424010000000346</t>
  </si>
  <si>
    <t>无*4x25铜包铝1KG*铝线根*海盐南北湖袁家湾*330424010000000346**330400419247*拆站*废旧</t>
  </si>
  <si>
    <t>330400357358</t>
  </si>
  <si>
    <t>DJ03C</t>
  </si>
  <si>
    <t>海宁盐仓奥特莱斯</t>
  </si>
  <si>
    <t>330481500000000459</t>
  </si>
  <si>
    <t>大光明*DJ03C*动力及环境监控单元*海宁盐仓奥特莱斯*330481500000000459**330400357358*拆站*废旧</t>
  </si>
  <si>
    <t>330400337161</t>
  </si>
  <si>
    <t>深圳中兴力维</t>
  </si>
  <si>
    <t>嘉兴秀宏大楼</t>
  </si>
  <si>
    <t>330402500000000326</t>
  </si>
  <si>
    <t>深圳中兴力维*ZNVEISUA*动力及环境监控单元*嘉兴秀宏大楼*330402500000000326**330400337161*拆站*废旧</t>
  </si>
  <si>
    <t>330400119131</t>
  </si>
  <si>
    <t>ASC-100</t>
  </si>
  <si>
    <t>桐乡乌镇西栅通得桥</t>
  </si>
  <si>
    <t>330483908000000668</t>
  </si>
  <si>
    <t>不详*ASC-100*动环监控设备*桐乡乌镇西栅通得桥*330483908000000668**330400119131*拆站*废旧</t>
  </si>
  <si>
    <t>330400131064</t>
  </si>
  <si>
    <t>桐乡乌镇植材小学</t>
  </si>
  <si>
    <t>330483908000000673</t>
  </si>
  <si>
    <t>不详*ASC-100*动环监控设备*桐乡乌镇植材小学*330483908000000673**330400131064*拆站*废旧</t>
  </si>
  <si>
    <t>330400131017</t>
  </si>
  <si>
    <t>A100*动环监控设备</t>
  </si>
  <si>
    <t>桐乡友联小区</t>
  </si>
  <si>
    <t>330483906000036220</t>
  </si>
  <si>
    <t>大光明*DJ-A100*动环监控设备*桐乡友联小区*330483906000036220**330400131017*拆站*废旧</t>
  </si>
  <si>
    <t>330400121705</t>
  </si>
  <si>
    <t>桐乡乌镇东栅停车场</t>
  </si>
  <si>
    <t>330483908000000790</t>
  </si>
  <si>
    <t>大光明*DTM-2830*动环监控设备*桐乡乌镇东栅停车场*330483908000000790**330400121705*拆站*废旧</t>
  </si>
  <si>
    <t>330400132625</t>
  </si>
  <si>
    <t>桐乡乌镇旅游公司</t>
  </si>
  <si>
    <t>330483908000000853</t>
  </si>
  <si>
    <t>大光明*DTM-2830*动环监控设备*桐乡乌镇旅游公司*330483908000000853**330400132625*拆站*废旧</t>
  </si>
  <si>
    <t>330400118453</t>
  </si>
  <si>
    <t>洲泉开发区电源监控设</t>
  </si>
  <si>
    <t>KD801</t>
  </si>
  <si>
    <t>浙江省电信科学</t>
  </si>
  <si>
    <t>桐乡洲泉开发区-3</t>
  </si>
  <si>
    <t>330483908000000463</t>
  </si>
  <si>
    <t>浙江省电信科学*KD801*动环监控设备*桐乡洲泉开发区-3*330483908000000463**330400118453*拆站*废旧</t>
  </si>
  <si>
    <t>330400123942</t>
  </si>
  <si>
    <t>ZXM10</t>
  </si>
  <si>
    <t>桐乡乌镇双塔</t>
  </si>
  <si>
    <t>330483908000000021</t>
  </si>
  <si>
    <t>中兴*ZXM10*监控设备-配套设备*桐乡乌镇双塔*330483908000000021**330400123942*拆站*废旧</t>
  </si>
  <si>
    <t>330400120092</t>
  </si>
  <si>
    <t>ZXM10EISU(CT)</t>
  </si>
  <si>
    <t>嘉善实验中学-2</t>
  </si>
  <si>
    <t>330421908000000047</t>
  </si>
  <si>
    <t>中兴力维*ZXM10EISU(CT)*监控*嘉善实验中学-2*330421908000000047**330400120092*拆站*废旧</t>
  </si>
  <si>
    <t>330400327414</t>
  </si>
  <si>
    <t>无*不详*门锁*平湖虹霓新村*33048200000132**330400327414*拆站*废旧</t>
  </si>
  <si>
    <t>330400334355</t>
  </si>
  <si>
    <t>MPDB4-48100</t>
  </si>
  <si>
    <t>海盐华星村-3</t>
  </si>
  <si>
    <t>330424908000000392</t>
  </si>
  <si>
    <t>创力*MPDB4-48100*电池合路器*海盐华星村-3*330424908000000392**330400334355*拆站*废旧</t>
  </si>
  <si>
    <t>330400131166</t>
  </si>
  <si>
    <t>NC608B-TE</t>
  </si>
  <si>
    <t>桐乡乌镇陈庄</t>
  </si>
  <si>
    <t>330483908000000437</t>
  </si>
  <si>
    <t>不详*NC608B-TE*智能设备处理器*桐乡乌镇陈庄*330483908000000437**330400131166*拆站*废旧</t>
  </si>
  <si>
    <t>330400133671</t>
  </si>
  <si>
    <t>空调节能设备</t>
  </si>
  <si>
    <t>嘉善长丰-2</t>
  </si>
  <si>
    <t>330421908000000182</t>
  </si>
  <si>
    <t>恒古*HG-ACC-V4*空调控制器*嘉善长丰-2*330421908000000182**330400133671*拆站*废旧</t>
  </si>
  <si>
    <t>330400402100</t>
  </si>
  <si>
    <t>DD1M-360R</t>
  </si>
  <si>
    <t>桐乡金晖小区</t>
  </si>
  <si>
    <t>330483500000000401</t>
  </si>
  <si>
    <t>大光明*DD1M-360R*供电计量设备*桐乡金晖小区*330483500000000401**330400402100*拆站*废旧</t>
  </si>
  <si>
    <t>330400112596</t>
  </si>
  <si>
    <t>其它电源设备-过压保护器</t>
  </si>
  <si>
    <t>海盐沈荡北-2</t>
  </si>
  <si>
    <t>330424908000000649</t>
  </si>
  <si>
    <t>无**防雷设备*海盐沈荡北-2*330424908000000649**330400112596*拆站*废旧</t>
  </si>
  <si>
    <t>330400329015</t>
  </si>
  <si>
    <t>2x16铜1.5KG</t>
  </si>
  <si>
    <t>海宁军民村南</t>
  </si>
  <si>
    <t>3304815500000000428</t>
  </si>
  <si>
    <t>不详*2x16铜1.5KG*铜线根*海宁军民村南*3304815500000000428**3304003299015*拆站*废旧</t>
  </si>
  <si>
    <t>330400374863</t>
  </si>
  <si>
    <t>1X50铜0.76KG</t>
  </si>
  <si>
    <t>无*1X50铜0.76KG*铜线根*平湖虹霓新村*33048200000132**330400374863*拆站*废旧</t>
  </si>
  <si>
    <t>330400412611</t>
  </si>
  <si>
    <t>1x35铜线1KG</t>
  </si>
  <si>
    <t>浙江亨通</t>
  </si>
  <si>
    <t>浙江亨通*1x35铜线（红色0.5kg,蓝色0.5kg）*铜线根*桐乡崇福南沙滩社区*33048300000341**330400412611*拆站*废旧</t>
  </si>
  <si>
    <t>330400367393</t>
  </si>
  <si>
    <t>BS-BPMU48-2U-4</t>
  </si>
  <si>
    <t>桐乡乌镇丝厂</t>
  </si>
  <si>
    <t>330483908000000519</t>
  </si>
  <si>
    <t>邦讯*BS-BPMU48-2U-4*蓄电池共用管理器*桐乡乌镇丝厂*330483908000000519**330400367393*拆站*堪</t>
  </si>
  <si>
    <t>330400367391</t>
  </si>
  <si>
    <t>邦讯*BS-BPMU48-2U-4*蓄电池共用管理器*桐乡乌镇西栅通得桥*330483908000000668**330400367391*拆站*堪</t>
  </si>
  <si>
    <t>330400142043</t>
  </si>
  <si>
    <t>DXH06-F</t>
  </si>
  <si>
    <t>中普盛德</t>
  </si>
  <si>
    <t>中普盛德*DXH06-F*过压保护器（浪涌抑制器）*嘉兴建林南*330411908000000192**330400142043*拆站*废旧</t>
  </si>
  <si>
    <t>资产类别名称</t>
  </si>
  <si>
    <t>提供人</t>
  </si>
  <si>
    <t>温州铁塔党委会纪要〔2020〕第 7 期</t>
  </si>
  <si>
    <t>330300104606</t>
  </si>
  <si>
    <t>洞头北岙白迭基站</t>
  </si>
  <si>
    <t>330322908000000109</t>
  </si>
  <si>
    <t>蔡煌湖</t>
  </si>
  <si>
    <t>无配件</t>
  </si>
  <si>
    <t>330300104607</t>
  </si>
  <si>
    <t>洞头北岙隔头基站</t>
  </si>
  <si>
    <t>330322908000000108</t>
  </si>
  <si>
    <t>330300118229</t>
  </si>
  <si>
    <t>泰顺罗阳镇镇府大楼</t>
  </si>
  <si>
    <t>330329908000000374</t>
  </si>
  <si>
    <t>330300123465</t>
  </si>
  <si>
    <t>苍南龙港工业区-3</t>
  </si>
  <si>
    <t>330327908000000549</t>
  </si>
  <si>
    <t>330300126877</t>
  </si>
  <si>
    <t>温州永昌朱洋</t>
  </si>
  <si>
    <t>330303908000000917</t>
  </si>
  <si>
    <t>330300132494</t>
  </si>
  <si>
    <t>苍南观美金岙内</t>
  </si>
  <si>
    <t>330327908000001112</t>
  </si>
  <si>
    <t>330300163515</t>
  </si>
  <si>
    <t>文成百丈底大会</t>
  </si>
  <si>
    <t>330328908000000117</t>
  </si>
  <si>
    <t>330300166051</t>
  </si>
  <si>
    <t>苍南南宋十字路</t>
  </si>
  <si>
    <t>330327908000001069</t>
  </si>
  <si>
    <t>总经理办公会纪要〔2023〕第 21 期</t>
  </si>
  <si>
    <t>330300162508</t>
  </si>
  <si>
    <t>机柜</t>
  </si>
  <si>
    <t>空壳小机柜</t>
  </si>
  <si>
    <t>330300138732</t>
  </si>
  <si>
    <t>3P</t>
  </si>
  <si>
    <t>华凌</t>
  </si>
  <si>
    <t>温州鹿城沿江工业区二</t>
  </si>
  <si>
    <t>330302908000001226</t>
  </si>
  <si>
    <t>温州铁塔党委会纪要〔2024〕第17期</t>
  </si>
  <si>
    <t>330300367624</t>
  </si>
  <si>
    <t>乐清盐盘宸宜机架</t>
  </si>
  <si>
    <t>330382908000000350</t>
  </si>
  <si>
    <t>温州铁塔党委会纪要〔2024〕第23期</t>
  </si>
  <si>
    <t>330300506356</t>
  </si>
  <si>
    <t>瑞安龙湖二北</t>
  </si>
  <si>
    <t>33038100000022</t>
  </si>
  <si>
    <t>王智淳</t>
  </si>
  <si>
    <t>总经理办公会纪要〔2024〕第41期</t>
  </si>
  <si>
    <t>330300355651</t>
  </si>
  <si>
    <t>苍南大岙心</t>
  </si>
  <si>
    <t>330327908000001140</t>
  </si>
  <si>
    <t>空壳柜门锁坏的外观变形</t>
  </si>
  <si>
    <t>330300355652</t>
  </si>
  <si>
    <t>总经理办公会纪要〔2024〕第44期</t>
  </si>
  <si>
    <t>330300382169</t>
  </si>
  <si>
    <t>乐清天成前林</t>
  </si>
  <si>
    <t>330382908000000023</t>
  </si>
  <si>
    <t>330300365885</t>
  </si>
  <si>
    <t>乐清盐盆工业区诺威斯科技</t>
  </si>
  <si>
    <t>330382908000000122</t>
  </si>
  <si>
    <t>总经理办公会纪要〔2024〕第46期</t>
  </si>
  <si>
    <t>330300423622</t>
  </si>
  <si>
    <t>嵌入式</t>
  </si>
  <si>
    <t>华为</t>
  </si>
  <si>
    <t>瓯海潘桥S1线潘桥站搬迁</t>
  </si>
  <si>
    <t>330304500000001780</t>
  </si>
  <si>
    <t>少配件</t>
  </si>
  <si>
    <t>330300107145</t>
  </si>
  <si>
    <t>泰顺泰顺上洪村</t>
  </si>
  <si>
    <t>330329908000000592</t>
  </si>
  <si>
    <t>总经理办公会纪要〔2025〕第2期</t>
  </si>
  <si>
    <t>330300165420</t>
  </si>
  <si>
    <t>组合式</t>
  </si>
  <si>
    <t>施威特克</t>
  </si>
  <si>
    <t>文成云湖取？</t>
  </si>
  <si>
    <t>330328908000000608</t>
  </si>
  <si>
    <t>少配件无背板</t>
  </si>
  <si>
    <t>330300309895</t>
  </si>
  <si>
    <t>瑞安安阳下马前</t>
  </si>
  <si>
    <t>330381908000001505</t>
  </si>
  <si>
    <t>330300106113</t>
  </si>
  <si>
    <t>泰顺泰顺葛洋村</t>
  </si>
  <si>
    <t>330329908000000394</t>
  </si>
  <si>
    <t>330300383113</t>
  </si>
  <si>
    <t>永嘉盖潭-2</t>
  </si>
  <si>
    <t>330324908000000457</t>
  </si>
  <si>
    <t>330300107151</t>
  </si>
  <si>
    <t>乐清中心公园</t>
  </si>
  <si>
    <t>330382908000000911</t>
  </si>
  <si>
    <t>外观破损少配件</t>
  </si>
  <si>
    <t>330300171357</t>
  </si>
  <si>
    <t>瑞安塘下邮政局-3</t>
  </si>
  <si>
    <t>330381908000001485</t>
  </si>
  <si>
    <t>330300171007</t>
  </si>
  <si>
    <t>温州五马商厦-2</t>
  </si>
  <si>
    <t>330302908000000642</t>
  </si>
  <si>
    <t>330300145874</t>
  </si>
  <si>
    <t>洞头大门杨梅田基站</t>
  </si>
  <si>
    <t>330322908000000014</t>
  </si>
  <si>
    <t>330300127030</t>
  </si>
  <si>
    <t>永嘉应坑</t>
  </si>
  <si>
    <t>330324908000000124</t>
  </si>
  <si>
    <t>330300116680</t>
  </si>
  <si>
    <t>瑞安塘下中兴南街-2</t>
  </si>
  <si>
    <t>330381908000001552</t>
  </si>
  <si>
    <t>330300153404</t>
  </si>
  <si>
    <t>温州临江庄岩</t>
  </si>
  <si>
    <t>330324908000000250</t>
  </si>
  <si>
    <t>总经理办公会纪要〔2025〕第3期</t>
  </si>
  <si>
    <t>330300166136</t>
  </si>
  <si>
    <t>洞头北岙东郊基站</t>
  </si>
  <si>
    <t>330322908000000063</t>
  </si>
  <si>
    <t>330300137221</t>
  </si>
  <si>
    <t>永嘉小京岙-2</t>
  </si>
  <si>
    <t>330324908000001179</t>
  </si>
  <si>
    <t>330300158420</t>
  </si>
  <si>
    <t>330300140615</t>
  </si>
  <si>
    <t>郭溪塘下街西</t>
  </si>
  <si>
    <t>33030401000146</t>
  </si>
  <si>
    <t>330300370164</t>
  </si>
  <si>
    <t>茗岙茗中</t>
  </si>
  <si>
    <t>33032400000002</t>
  </si>
  <si>
    <t>330300343369</t>
  </si>
  <si>
    <t>瑞安市横塘西绕城高速</t>
  </si>
  <si>
    <t>330381500000000341</t>
  </si>
  <si>
    <t>330300382178</t>
  </si>
  <si>
    <t>乐清乐成西塔</t>
  </si>
  <si>
    <t>330382908000000284</t>
  </si>
  <si>
    <t>330300359262</t>
  </si>
  <si>
    <t>龙湾郑岙村搬迁</t>
  </si>
  <si>
    <t>330303500000000261</t>
  </si>
  <si>
    <t>330300351601</t>
  </si>
  <si>
    <t>永嘉瓯北箬岙底</t>
  </si>
  <si>
    <t>330324908000001037</t>
  </si>
  <si>
    <t>总经理办公会纪要〔2025〕第8期</t>
  </si>
  <si>
    <t>330300330872_2</t>
  </si>
  <si>
    <t>瓯海郭溪长城东路</t>
  </si>
  <si>
    <t>330304500000000181</t>
  </si>
  <si>
    <t>330300306353</t>
  </si>
  <si>
    <t>洞头小门沥青厂</t>
  </si>
  <si>
    <t>330322908000000226</t>
  </si>
  <si>
    <t>330300387319</t>
  </si>
  <si>
    <t>海悟</t>
  </si>
  <si>
    <t>330300138772</t>
  </si>
  <si>
    <t>330300124469</t>
  </si>
  <si>
    <t>2P</t>
  </si>
  <si>
    <t>三菱</t>
  </si>
  <si>
    <t>330300336117</t>
  </si>
  <si>
    <t>瑞安瑞安下山根办公楼1800</t>
  </si>
  <si>
    <t>330381908000000673</t>
  </si>
  <si>
    <t>330300121590</t>
  </si>
  <si>
    <t>大金</t>
  </si>
  <si>
    <t>瑞安上望电管站</t>
  </si>
  <si>
    <t>330381908000001331</t>
  </si>
  <si>
    <t>330300165124</t>
  </si>
  <si>
    <t>330300368770</t>
  </si>
  <si>
    <t>永嘉下寮乡1扇区</t>
  </si>
  <si>
    <t>330324908000000887</t>
  </si>
  <si>
    <t>330300366521</t>
  </si>
  <si>
    <t>永嘉徐岙樟村-2</t>
  </si>
  <si>
    <t>330324908000000065</t>
  </si>
  <si>
    <t>330300352461</t>
  </si>
  <si>
    <t>泰顺东安底垟</t>
  </si>
  <si>
    <t>330329908000000336</t>
  </si>
  <si>
    <t>330300373080</t>
  </si>
  <si>
    <t>瑞安江边</t>
  </si>
  <si>
    <t>330381500000000384</t>
  </si>
  <si>
    <t>330300367539</t>
  </si>
  <si>
    <t>文成金炉</t>
  </si>
  <si>
    <t>330328908000000142</t>
  </si>
  <si>
    <t>330300397922</t>
  </si>
  <si>
    <t>泰顺泗溪印山堂搬迁</t>
  </si>
  <si>
    <t>330329500000000046</t>
  </si>
  <si>
    <t>330300366929</t>
  </si>
  <si>
    <t>永嘉上塘河岙站点</t>
  </si>
  <si>
    <t>330324500000000107</t>
  </si>
  <si>
    <t>330300145908</t>
  </si>
  <si>
    <t>泰顺松洋</t>
  </si>
  <si>
    <t>330329908000000022</t>
  </si>
  <si>
    <t>少门板</t>
  </si>
  <si>
    <t>330300457234</t>
  </si>
  <si>
    <t>苍南龙港人民北路</t>
  </si>
  <si>
    <t>330327908000000086</t>
  </si>
  <si>
    <t>330300427471</t>
  </si>
  <si>
    <t>瑞安安阳新兰苑</t>
  </si>
  <si>
    <t>330381908000001621</t>
  </si>
  <si>
    <t>330300460195</t>
  </si>
  <si>
    <t>苍南灵溪职技校-2</t>
  </si>
  <si>
    <t>330327908000000563</t>
  </si>
  <si>
    <t>330300397706</t>
  </si>
  <si>
    <t>温州瓯海郭溪殿上</t>
  </si>
  <si>
    <t>330304908000001388</t>
  </si>
  <si>
    <t>330300406463</t>
  </si>
  <si>
    <t>永嘉瓯北三桥工业区</t>
  </si>
  <si>
    <t>330324908000000700</t>
  </si>
  <si>
    <t>330300457235</t>
  </si>
  <si>
    <t>苍南灵溪灵浦路</t>
  </si>
  <si>
    <t>33032700000070</t>
  </si>
  <si>
    <t>330300363934</t>
  </si>
  <si>
    <t>永嘉瓯北开维喜阀门</t>
  </si>
  <si>
    <t>330324908000000449</t>
  </si>
  <si>
    <t>330300414042</t>
  </si>
  <si>
    <t>瑞安塘下鲍田西岸南路</t>
  </si>
  <si>
    <t>33038100000071</t>
  </si>
  <si>
    <t>1米</t>
  </si>
  <si>
    <t>330300150312</t>
  </si>
  <si>
    <t>瑞安安阳状元楼酒店</t>
  </si>
  <si>
    <t>330381908000001284</t>
  </si>
  <si>
    <t>330300427476</t>
  </si>
  <si>
    <t>330300389058</t>
  </si>
  <si>
    <t>苍南龙港金河广场</t>
  </si>
  <si>
    <t>330327908000000679</t>
  </si>
  <si>
    <t>330300389059</t>
  </si>
  <si>
    <t>330300328895</t>
  </si>
  <si>
    <t>雅达</t>
  </si>
  <si>
    <t>文成枫龙村</t>
  </si>
  <si>
    <t>33032801000028</t>
  </si>
  <si>
    <t>330300328896</t>
  </si>
  <si>
    <t>330300328901</t>
  </si>
  <si>
    <t>330300386522</t>
  </si>
  <si>
    <t>330300116559</t>
  </si>
  <si>
    <t>洞头大门乌仙头宏基站</t>
  </si>
  <si>
    <t>330322908000000008</t>
  </si>
  <si>
    <t>330300301882</t>
  </si>
  <si>
    <t>330300388573</t>
  </si>
  <si>
    <t>330300388574</t>
  </si>
  <si>
    <t>330300397111</t>
  </si>
  <si>
    <t>330300169120</t>
  </si>
  <si>
    <t>室外配电箱</t>
  </si>
  <si>
    <t>甬发</t>
  </si>
  <si>
    <t>温州鹿城涂村工业区</t>
  </si>
  <si>
    <t>330302908000000889</t>
  </si>
  <si>
    <t>实物小机柜</t>
  </si>
  <si>
    <t>330300304221</t>
  </si>
  <si>
    <t>5个单联柜</t>
  </si>
  <si>
    <t>实物1个小机柜</t>
  </si>
  <si>
    <t>330300409533</t>
  </si>
  <si>
    <t>330300392110</t>
  </si>
  <si>
    <t>650x650x1400300W</t>
  </si>
  <si>
    <t>乐清城南街道良港西路丹霞路口</t>
  </si>
  <si>
    <t>330382500000001798</t>
  </si>
  <si>
    <t>330300378718</t>
  </si>
  <si>
    <t>温州龙湾滨海四道十五路</t>
  </si>
  <si>
    <t>330303908000000074</t>
  </si>
  <si>
    <t>330300336512</t>
  </si>
  <si>
    <t>乐清雁荡小镇</t>
  </si>
  <si>
    <t>330382500000000072</t>
  </si>
  <si>
    <t>330300336513</t>
  </si>
  <si>
    <t>330300336515</t>
  </si>
  <si>
    <t>机柜打包无法确定内是否含开关电源</t>
  </si>
  <si>
    <t>330300336517</t>
  </si>
  <si>
    <t>330300346035</t>
  </si>
  <si>
    <t>2000x600x600mm</t>
  </si>
  <si>
    <t>永嘉桥头自营厅搬迁</t>
  </si>
  <si>
    <t>330324500000000119</t>
  </si>
  <si>
    <t>330300379474</t>
  </si>
  <si>
    <t>330300137159</t>
  </si>
  <si>
    <t>乐清磐石西横河-3</t>
  </si>
  <si>
    <t>330382908000000124</t>
  </si>
  <si>
    <t>330300379905</t>
  </si>
  <si>
    <t>苍南矾山内山村</t>
  </si>
  <si>
    <t>330327908000001074</t>
  </si>
  <si>
    <t>330300391007</t>
  </si>
  <si>
    <t>330300379957</t>
  </si>
  <si>
    <t>平阳昆阳后林</t>
  </si>
  <si>
    <t>330326908000000293</t>
  </si>
  <si>
    <t>330300391236</t>
  </si>
  <si>
    <t>330300391237</t>
  </si>
  <si>
    <t>330300425790</t>
  </si>
  <si>
    <t>330300425948</t>
  </si>
  <si>
    <t>330300304638</t>
  </si>
  <si>
    <t>温州龙湾天河泰河路</t>
  </si>
  <si>
    <t>330303908000000201</t>
  </si>
  <si>
    <t>330300389795</t>
  </si>
  <si>
    <t>330300437376</t>
  </si>
  <si>
    <t>温州蓝田强泰焊割</t>
  </si>
  <si>
    <t>330303908000001090</t>
  </si>
  <si>
    <t>330300379686</t>
  </si>
  <si>
    <t>乐清白象长城D</t>
  </si>
  <si>
    <t>33038201000341</t>
  </si>
  <si>
    <t>330300420167</t>
  </si>
  <si>
    <t>变压器</t>
  </si>
  <si>
    <t>乐清城北黄底</t>
  </si>
  <si>
    <t>330382908000000960</t>
  </si>
  <si>
    <t>330300380054</t>
  </si>
  <si>
    <t>乐清城北马龙头</t>
  </si>
  <si>
    <t>330382908000000961</t>
  </si>
  <si>
    <t>330300161203</t>
  </si>
  <si>
    <t>乐清城北秦洋村</t>
  </si>
  <si>
    <t>330382908000000827</t>
  </si>
  <si>
    <t>330300425164</t>
  </si>
  <si>
    <t>苍南炎亭洪岭头</t>
  </si>
  <si>
    <t>330327908000000956</t>
  </si>
  <si>
    <t>330300387536</t>
  </si>
  <si>
    <t>平阳南雁东</t>
  </si>
  <si>
    <t>330326908000000350</t>
  </si>
  <si>
    <t>330300417192</t>
  </si>
  <si>
    <t>瑞安瑞安十中(周松搬迁)</t>
  </si>
  <si>
    <t>330381700000137441</t>
  </si>
  <si>
    <t>330300345101</t>
  </si>
  <si>
    <t>LF_B_苍南宜山人民路</t>
  </si>
  <si>
    <t>330327908000000620</t>
  </si>
  <si>
    <t>330300348058</t>
  </si>
  <si>
    <t>330300446098</t>
  </si>
  <si>
    <t>瓯海茶山甬台温高速污水处理厂</t>
  </si>
  <si>
    <t>330304500000001962</t>
  </si>
  <si>
    <t>杆式变压器含机箱无资产标签</t>
  </si>
  <si>
    <t>330300327683</t>
  </si>
  <si>
    <t>乐清蒲岐镇中心</t>
  </si>
  <si>
    <t>330382500000000044</t>
  </si>
  <si>
    <t>330300342789_1</t>
  </si>
  <si>
    <t>温州曹埭双丰南路</t>
  </si>
  <si>
    <t>330304700000180571</t>
  </si>
  <si>
    <t>330300339375</t>
  </si>
  <si>
    <t>瓯海科技职业学院沿街办公大楼</t>
  </si>
  <si>
    <t>330304500000000177</t>
  </si>
  <si>
    <t>空壳柜</t>
  </si>
  <si>
    <t>330300339376</t>
  </si>
  <si>
    <t>330300339380</t>
  </si>
  <si>
    <t>330300387623</t>
  </si>
  <si>
    <t>苍南岱岭云山</t>
  </si>
  <si>
    <t>330327908000001075</t>
  </si>
  <si>
    <t>330300330379</t>
  </si>
  <si>
    <t>苍南灵海公路西卢桥</t>
  </si>
  <si>
    <t>330327500000000138</t>
  </si>
  <si>
    <t>空壳柜门坏的</t>
  </si>
  <si>
    <t>330300331644</t>
  </si>
  <si>
    <t>空壳柜内严重烧坏</t>
  </si>
  <si>
    <t>330300330377</t>
  </si>
  <si>
    <t>空壳柜锁坏的</t>
  </si>
  <si>
    <t>330300389775</t>
  </si>
  <si>
    <t>330300135051</t>
  </si>
  <si>
    <t>洞头枫树坑</t>
  </si>
  <si>
    <t>330322908000000141</t>
  </si>
  <si>
    <t>无机箱</t>
  </si>
  <si>
    <t>330300310383ZLMK01</t>
  </si>
  <si>
    <t>柳市上峰</t>
  </si>
  <si>
    <t>330382908000000429</t>
  </si>
  <si>
    <t>330300310383ZLMK02</t>
  </si>
  <si>
    <t>330300310383JKMK01</t>
  </si>
  <si>
    <t>330300165324ZLMK01</t>
  </si>
  <si>
    <t>乐清白象上垟田</t>
  </si>
  <si>
    <t>330382908000000386</t>
  </si>
  <si>
    <t>330300165324ZLMK02</t>
  </si>
  <si>
    <t>330300134007ZLMK01</t>
  </si>
  <si>
    <t>乐清大荆前溪</t>
  </si>
  <si>
    <t>330382908000001490</t>
  </si>
  <si>
    <t>330300134007ZLMK02</t>
  </si>
  <si>
    <t>330300157134ZLMK01</t>
  </si>
  <si>
    <t>乐清七里港排岩头</t>
  </si>
  <si>
    <t>330382908000000862</t>
  </si>
  <si>
    <t>330300157134ZLMK02</t>
  </si>
  <si>
    <t>330300107577ZLMK01</t>
  </si>
  <si>
    <t>乐清仙溪小坑</t>
  </si>
  <si>
    <t>330382908000001002</t>
  </si>
  <si>
    <t>330300107577ZLMK02</t>
  </si>
  <si>
    <t>330300342648ZLMK01</t>
  </si>
  <si>
    <t>乐清响岩</t>
  </si>
  <si>
    <t>330382908000001086</t>
  </si>
  <si>
    <t>330300342648ZLMK02</t>
  </si>
  <si>
    <t>330300158442ZLMK01</t>
  </si>
  <si>
    <t>瑞安杜山头</t>
  </si>
  <si>
    <t>330381908000000726</t>
  </si>
  <si>
    <t>330300158442ZLMK02</t>
  </si>
  <si>
    <t>330300165324JKMK01</t>
  </si>
  <si>
    <t>330300134007JKMK01</t>
  </si>
  <si>
    <t>330300157134JKMK01</t>
  </si>
  <si>
    <t>330300107577JKMK01</t>
  </si>
  <si>
    <t>330300342648JKMK01</t>
  </si>
  <si>
    <t>330300158442JKMK01</t>
  </si>
  <si>
    <t>330300152788ZLMK01</t>
  </si>
  <si>
    <t>温州龙湾衙前</t>
  </si>
  <si>
    <t>330303908000000612</t>
  </si>
  <si>
    <t>330300152788ZLMK02</t>
  </si>
  <si>
    <t>330300152788ZLMK03</t>
  </si>
  <si>
    <t>330300137289ZLMK01</t>
  </si>
  <si>
    <t>温州沙城五甲-2</t>
  </si>
  <si>
    <t>330303908000001059</t>
  </si>
  <si>
    <t>330300137289ZLMK02</t>
  </si>
  <si>
    <t>330300137289ZLMK03</t>
  </si>
  <si>
    <t>330300137289ZLMK04</t>
  </si>
  <si>
    <t>330300340664ZLMK01</t>
  </si>
  <si>
    <t>永嘉县枫林镇垟山村</t>
  </si>
  <si>
    <t>33032400000087</t>
  </si>
  <si>
    <t>330300340664ZLMK02</t>
  </si>
  <si>
    <t>330300152788JKMK01</t>
  </si>
  <si>
    <t>330300137289JKMK01</t>
  </si>
  <si>
    <t>330300340664JKMK01</t>
  </si>
  <si>
    <t>330300383434ZLMK01</t>
  </si>
  <si>
    <t>平阳宋埠新园路YD</t>
  </si>
  <si>
    <t>330326500000000192</t>
  </si>
  <si>
    <t>330300383434ZLMK02</t>
  </si>
  <si>
    <t>330300383434ZLMK03</t>
  </si>
  <si>
    <t>330300383434JKMK01</t>
  </si>
  <si>
    <t>330300163874ZLMK01</t>
  </si>
  <si>
    <t>苍南龙港鑫泰宾馆</t>
  </si>
  <si>
    <t>330327908000000380</t>
  </si>
  <si>
    <t>330300163874ZLMK02</t>
  </si>
  <si>
    <t>330300329437_2ZLMK01</t>
  </si>
  <si>
    <t>龙港宇坤实业</t>
  </si>
  <si>
    <t>330327010010002034</t>
  </si>
  <si>
    <t>330300329437_2ZLMK02</t>
  </si>
  <si>
    <t>330300351019ZLMK01</t>
  </si>
  <si>
    <t>瑞安金川陈山-2</t>
  </si>
  <si>
    <t>330381908000000487</t>
  </si>
  <si>
    <t>330300136916ZLMK01</t>
  </si>
  <si>
    <t>瑞安宁益南一</t>
  </si>
  <si>
    <t>330381908000001323</t>
  </si>
  <si>
    <t>330300136916ZLMK02</t>
  </si>
  <si>
    <t>330300163874JKMK01</t>
  </si>
  <si>
    <t>330300329437_2JKMK01</t>
  </si>
  <si>
    <t>330300351019JKMK01</t>
  </si>
  <si>
    <t>330300136916JKMK01</t>
  </si>
  <si>
    <t>330300111795ZLMK01</t>
  </si>
  <si>
    <t>温州龙湾龙湾沙城中宁街</t>
  </si>
  <si>
    <t>330303908000000377</t>
  </si>
  <si>
    <t>330300111795ZLMK02</t>
  </si>
  <si>
    <t>330300111795ZLMK03</t>
  </si>
  <si>
    <t>330300111795ZLMK04</t>
  </si>
  <si>
    <t>330300148562ZLMK01</t>
  </si>
  <si>
    <t>温州宁村-2</t>
  </si>
  <si>
    <t>330303908000000682</t>
  </si>
  <si>
    <t>330300148562ZLMK02</t>
  </si>
  <si>
    <t>330300148562ZLMK03</t>
  </si>
  <si>
    <t>330300148562ZLMK04</t>
  </si>
  <si>
    <t>330300148562ZLMK05</t>
  </si>
  <si>
    <t>330300111795JKMK01</t>
  </si>
  <si>
    <t>330300148562JKMK01</t>
  </si>
  <si>
    <t>330300166923ZLMK01</t>
  </si>
  <si>
    <t>洞头大门长沙</t>
  </si>
  <si>
    <t>330322908000000217</t>
  </si>
  <si>
    <t>330300166923ZLMK02</t>
  </si>
  <si>
    <t>330300333478ZLMK01</t>
  </si>
  <si>
    <t>洞头水头岩</t>
  </si>
  <si>
    <t>330322500000000015</t>
  </si>
  <si>
    <t>330300333478ZLMK02</t>
  </si>
  <si>
    <t>330300333478ZLMK03</t>
  </si>
  <si>
    <t>330300139170ZLMK01</t>
  </si>
  <si>
    <t>温州鹿城拉菲大酒店</t>
  </si>
  <si>
    <t>330302908000000766</t>
  </si>
  <si>
    <t>330300139170ZLMK02</t>
  </si>
  <si>
    <t>330300166923JKMK01</t>
  </si>
  <si>
    <t>330300139170JKMK01</t>
  </si>
  <si>
    <t>J00000619224ZLMK01</t>
  </si>
  <si>
    <t>苍南龙港礼品城西</t>
  </si>
  <si>
    <t>330327500000000112</t>
  </si>
  <si>
    <t>J00000619224ZLMK02</t>
  </si>
  <si>
    <t>J00000619224JKMK01</t>
  </si>
  <si>
    <t>33030201000074开关电源01ZLMK01</t>
  </si>
  <si>
    <t>H776661瓯江七都大桥1800</t>
  </si>
  <si>
    <t>33030201000074</t>
  </si>
  <si>
    <t>33030201000074开关电源01ZLMK02</t>
  </si>
  <si>
    <t>330300410866ZLMK01</t>
  </si>
  <si>
    <t>洞头大门沥青厂基站</t>
  </si>
  <si>
    <t>330322908000000013</t>
  </si>
  <si>
    <t>330300410866ZLMK02</t>
  </si>
  <si>
    <t>330300438498ZLMK01</t>
  </si>
  <si>
    <t>鹿城滨江加洲路</t>
  </si>
  <si>
    <t>330302500000001661</t>
  </si>
  <si>
    <t>330300438498ZLMK02</t>
  </si>
  <si>
    <t>33030201000074开关电源01JKMK01</t>
  </si>
  <si>
    <t>330300410866JKMK01</t>
  </si>
  <si>
    <t>330300438498JKMK01</t>
  </si>
  <si>
    <t>330300373552ZLMK01</t>
  </si>
  <si>
    <t>苍南芦浦工业区南</t>
  </si>
  <si>
    <t>330327500000000280</t>
  </si>
  <si>
    <t>330300373552ZLMK02</t>
  </si>
  <si>
    <t>330300140311ZLMK01</t>
  </si>
  <si>
    <t>泰顺积库</t>
  </si>
  <si>
    <t>330329908000000270</t>
  </si>
  <si>
    <t>330300164631ZLMK01</t>
  </si>
  <si>
    <t>泰顺司前白鹤渡</t>
  </si>
  <si>
    <t>330329908000000703</t>
  </si>
  <si>
    <t>330300151783ZLMK01</t>
  </si>
  <si>
    <t>泰顺泗溪头</t>
  </si>
  <si>
    <t>330329908000000525</t>
  </si>
  <si>
    <t>330300151783ZLMK02</t>
  </si>
  <si>
    <t>330300153958ZLMK01</t>
  </si>
  <si>
    <t>泰顺洲岭黄家洋</t>
  </si>
  <si>
    <t>330329908000000568</t>
  </si>
  <si>
    <t>330300373552JKMK01</t>
  </si>
  <si>
    <t>330300140311JKMK01</t>
  </si>
  <si>
    <t>330300164631JKMK01</t>
  </si>
  <si>
    <t>330300151783JKMK01</t>
  </si>
  <si>
    <t>330300153958JKMK01</t>
  </si>
  <si>
    <t>330300349529ZLMK01</t>
  </si>
  <si>
    <t>苍南巴艚东</t>
  </si>
  <si>
    <t>330327908000001237</t>
  </si>
  <si>
    <t>330300349529ZLMK02</t>
  </si>
  <si>
    <t>330300349529JKMK01</t>
  </si>
  <si>
    <t>330300339920_2ZLMK01</t>
  </si>
  <si>
    <t>乐清福溪水库北</t>
  </si>
  <si>
    <t>330382500000000190</t>
  </si>
  <si>
    <t>330300481093ZLMK01</t>
  </si>
  <si>
    <t>乐清柳市湖横村</t>
  </si>
  <si>
    <t>330382908000000117</t>
  </si>
  <si>
    <t>330300481093ZLMK02</t>
  </si>
  <si>
    <t>330300334201ZLMK01</t>
  </si>
  <si>
    <t>乐清市淡溪镇丁岙村</t>
  </si>
  <si>
    <t>33038200000177</t>
  </si>
  <si>
    <t>330300334201ZLMK02</t>
  </si>
  <si>
    <t>330300339920_2JKMK01</t>
  </si>
  <si>
    <t>330300481093JKMK01</t>
  </si>
  <si>
    <t>330300334201JKMK01</t>
  </si>
  <si>
    <t>330300342580ZLMK01</t>
  </si>
  <si>
    <t>昆阳里斜西</t>
  </si>
  <si>
    <t>33032401000135</t>
  </si>
  <si>
    <t>330300342580ZLMK02</t>
  </si>
  <si>
    <t>330300342580JKMK01</t>
  </si>
  <si>
    <t>330300377224ZLMK01</t>
  </si>
  <si>
    <t>文成黄坦兴华路</t>
  </si>
  <si>
    <t>330328908000000249</t>
  </si>
  <si>
    <t>330300377224ZLMK02</t>
  </si>
  <si>
    <t>330300377224JKMK01</t>
  </si>
  <si>
    <t>330300140122ZLMK01</t>
  </si>
  <si>
    <t>瑞安凤山村</t>
  </si>
  <si>
    <t>330381908000000806</t>
  </si>
  <si>
    <t>330300140122ZLMK02</t>
  </si>
  <si>
    <t>330300140122ZLMK03</t>
  </si>
  <si>
    <t>330300140122ZLMK04</t>
  </si>
  <si>
    <t>330300140122ZLMK05</t>
  </si>
  <si>
    <t>330300140122JKMK01</t>
  </si>
  <si>
    <t>330300161327ZLMK01</t>
  </si>
  <si>
    <t>苍南桥墩飞林学校搬迁</t>
  </si>
  <si>
    <t>330327500000001639</t>
  </si>
  <si>
    <t>330300161327ZLMK02</t>
  </si>
  <si>
    <t>330300161327JKMK01</t>
  </si>
  <si>
    <t>330300165420ZLMK01</t>
  </si>
  <si>
    <t>330300165420ZLMK02</t>
  </si>
  <si>
    <t>330300330872_2JKMK01</t>
  </si>
  <si>
    <t>330300165420JKMK01</t>
  </si>
  <si>
    <t>330300406696ZLMK01</t>
  </si>
  <si>
    <t>苍南龙港临港大道与新城大道口</t>
  </si>
  <si>
    <t>330327010000001669</t>
  </si>
  <si>
    <t>330300406696ZLMK02</t>
  </si>
  <si>
    <t>330300143655ZLMK01</t>
  </si>
  <si>
    <t>苍南龙港上厂街M</t>
  </si>
  <si>
    <t>330327908000001040</t>
  </si>
  <si>
    <t>330300143655ZLMK02</t>
  </si>
  <si>
    <t>330300357442ZLMK01</t>
  </si>
  <si>
    <t>苍南龙港文楼村超市</t>
  </si>
  <si>
    <t>33032700000068</t>
  </si>
  <si>
    <t>330300357442ZLMK02</t>
  </si>
  <si>
    <t>330300406696JKMK01</t>
  </si>
  <si>
    <t>330300143655JKMK01</t>
  </si>
  <si>
    <t>330300357442JKMK01</t>
  </si>
  <si>
    <t>330300362556ZLMK01</t>
  </si>
  <si>
    <t>瑞安莘塍董三南</t>
  </si>
  <si>
    <t>330381500000000435</t>
  </si>
  <si>
    <t>330300362556JKMK01</t>
  </si>
  <si>
    <t>330300147469ZLMK01</t>
  </si>
  <si>
    <t>苍南龙港龙跃路</t>
  </si>
  <si>
    <t>330327908000000087</t>
  </si>
  <si>
    <t>330300147469ZLMK02</t>
  </si>
  <si>
    <t>330300120042ZLMK01</t>
  </si>
  <si>
    <t>瑞安场桥浦桥工业区</t>
  </si>
  <si>
    <t>330381908000001597</t>
  </si>
  <si>
    <t>330300330959ZLMK01</t>
  </si>
  <si>
    <t>瑞安市三都三南</t>
  </si>
  <si>
    <t>330381500000000312</t>
  </si>
  <si>
    <t>330300147469JKMK01</t>
  </si>
  <si>
    <t>330300120042JKMK01</t>
  </si>
  <si>
    <t>330300330959JKMK01</t>
  </si>
  <si>
    <t>330300123659JKMK01</t>
  </si>
  <si>
    <t>泰顺三魁炉梨寺</t>
  </si>
  <si>
    <t>330329908000000357</t>
  </si>
  <si>
    <t>330300377770JKMK01</t>
  </si>
  <si>
    <t>泰顺仕阳龟阳</t>
  </si>
  <si>
    <t>330329908000000480</t>
  </si>
  <si>
    <t>330300123659ZLMK01</t>
  </si>
  <si>
    <t>型号不同</t>
  </si>
  <si>
    <t>330300123659ZLMK02</t>
  </si>
  <si>
    <t>330300377770ZLMK01</t>
  </si>
  <si>
    <t>330300377770ZLMK02</t>
  </si>
  <si>
    <t>330300331692_2ZLMK01</t>
  </si>
  <si>
    <t>瑞安罗山大道南</t>
  </si>
  <si>
    <t>330381500000000139</t>
  </si>
  <si>
    <t>330300384309ZLMK01</t>
  </si>
  <si>
    <t>瑞安塘下罗凤开拓路</t>
  </si>
  <si>
    <t>330381500000000480</t>
  </si>
  <si>
    <t>330300331692_2JKMK01</t>
  </si>
  <si>
    <t>330300384309JKMK01</t>
  </si>
  <si>
    <t>330300129068ZLMK01</t>
  </si>
  <si>
    <t>瑞安大南西安</t>
  </si>
  <si>
    <t>330381908000000281</t>
  </si>
  <si>
    <t>330300129068JKMK01</t>
  </si>
  <si>
    <t>330300373243ZLMK01</t>
  </si>
  <si>
    <t>瓯海甬台温高铁潘桥方岙村</t>
  </si>
  <si>
    <t>330304500000000379</t>
  </si>
  <si>
    <t>330300373243ZLMK02</t>
  </si>
  <si>
    <t>330300373243ZLMK03</t>
  </si>
  <si>
    <t>330300373243JKMK01</t>
  </si>
  <si>
    <t>330300326773ZLMK01</t>
  </si>
  <si>
    <t>瑞安塘下汽摩配工业区</t>
  </si>
  <si>
    <t>330381500000000294</t>
  </si>
  <si>
    <t>330300326773ZLMK02</t>
  </si>
  <si>
    <t>330300326773ZLMK03</t>
  </si>
  <si>
    <t>330300326773JKMK01</t>
  </si>
  <si>
    <t>330300116841ZLMK01</t>
  </si>
  <si>
    <t>温州鹿城临江沙头</t>
  </si>
  <si>
    <t>330302908000001302</t>
  </si>
  <si>
    <t>330300116841ZLMK02</t>
  </si>
  <si>
    <t>330300116841ZLMK03</t>
  </si>
  <si>
    <t>330300116841JKMK01</t>
  </si>
  <si>
    <t>330300161978ZLMK01</t>
  </si>
  <si>
    <t>330300161978JKMK01</t>
  </si>
  <si>
    <t>330300122596ZLMK01</t>
  </si>
  <si>
    <t>泰顺泗溪筠竹坑</t>
  </si>
  <si>
    <t>330329908000000529</t>
  </si>
  <si>
    <t>330300122596ZLMK02</t>
  </si>
  <si>
    <t>330300122596JKMK01</t>
  </si>
  <si>
    <t>330300142229ZLMK01</t>
  </si>
  <si>
    <t>泰顺仕阳双路</t>
  </si>
  <si>
    <t>330329908000000537</t>
  </si>
  <si>
    <t>330300142229JKMK01</t>
  </si>
  <si>
    <t>330300334941ZLMK01</t>
  </si>
  <si>
    <t>乐清中雁西</t>
  </si>
  <si>
    <t>33038201000266</t>
  </si>
  <si>
    <t>330300334941ZLMK02</t>
  </si>
  <si>
    <t>330300334941ZLMK03</t>
  </si>
  <si>
    <t>330300334941ZLMK04</t>
  </si>
  <si>
    <t>330300334941JKMK01</t>
  </si>
  <si>
    <t>330300162513ZLMK01</t>
  </si>
  <si>
    <t>洞头大门小荆基站</t>
  </si>
  <si>
    <t>330322908000000020</t>
  </si>
  <si>
    <t>330300162513ZLMK02</t>
  </si>
  <si>
    <t>330300162513ZLMK03</t>
  </si>
  <si>
    <t>330300162513JKMK01</t>
  </si>
  <si>
    <t>330300373260ZLMK01</t>
  </si>
  <si>
    <t>鹿城仰义范桥</t>
  </si>
  <si>
    <t>330302500000000230</t>
  </si>
  <si>
    <t>330300373260ZLMK02</t>
  </si>
  <si>
    <t>330300373260ZLMK03</t>
  </si>
  <si>
    <t>330300373260JKMK01</t>
  </si>
  <si>
    <t>330300377666ZLMK01</t>
  </si>
  <si>
    <t>乐清雁芙兰章田村</t>
  </si>
  <si>
    <t>330382500000000437</t>
  </si>
  <si>
    <t>330300377666ZLMK02</t>
  </si>
  <si>
    <t>330300377666ZLMK03</t>
  </si>
  <si>
    <t>330300377666JKMK01</t>
  </si>
  <si>
    <t>330300350653ZLMK01</t>
  </si>
  <si>
    <t>洞头大门豆岩后港基站</t>
  </si>
  <si>
    <t>330322908000000129</t>
  </si>
  <si>
    <t>330300350653ZLMK02</t>
  </si>
  <si>
    <t>330300368305ZLMK01</t>
  </si>
  <si>
    <t>洞头码头</t>
  </si>
  <si>
    <t>330322908000000174</t>
  </si>
  <si>
    <t>330300368305ZLMK02</t>
  </si>
  <si>
    <t>330300120270ZLMK01</t>
  </si>
  <si>
    <t>鹿城葡萄棚车管所搬迁</t>
  </si>
  <si>
    <t>330302010000000146</t>
  </si>
  <si>
    <t>330300120270ZLMK02</t>
  </si>
  <si>
    <t>330300350653JKMK01</t>
  </si>
  <si>
    <t>330300368305JKMK01</t>
  </si>
  <si>
    <t>330300120270JKMK01</t>
  </si>
  <si>
    <t>33032801000065ZLMK01</t>
  </si>
  <si>
    <t>文成下垟考地</t>
  </si>
  <si>
    <t>33032801000065</t>
  </si>
  <si>
    <t>33032801000065ZLMK02</t>
  </si>
  <si>
    <t>33032801000065JKMK01</t>
  </si>
  <si>
    <t>330300151828ZLMK01</t>
  </si>
  <si>
    <t>文成百丈际景区</t>
  </si>
  <si>
    <t>330328908000000390</t>
  </si>
  <si>
    <t>330300151828ZLMK02</t>
  </si>
  <si>
    <t>330300154342ZLMK01</t>
  </si>
  <si>
    <t>文成百丈际西里</t>
  </si>
  <si>
    <t>330328908000000309</t>
  </si>
  <si>
    <t>330300140117ZLMK01</t>
  </si>
  <si>
    <t>文成百丈漈景区-2</t>
  </si>
  <si>
    <t>330328908000000542</t>
  </si>
  <si>
    <t>330300140117ZLMK02</t>
  </si>
  <si>
    <t>330300108107ZLMK01</t>
  </si>
  <si>
    <t>文成大峃珊门</t>
  </si>
  <si>
    <t>330328908000000019</t>
  </si>
  <si>
    <t>330300108107ZLMK02</t>
  </si>
  <si>
    <t>330300133965ZLMK01</t>
  </si>
  <si>
    <t>文成黄坦林山-2</t>
  </si>
  <si>
    <t>330328908000000704</t>
  </si>
  <si>
    <t>330300328904_2ZLMK01</t>
  </si>
  <si>
    <t>文成龙麒源东</t>
  </si>
  <si>
    <t>330300328904_2ZLMK02</t>
  </si>
  <si>
    <t>330300148683ZLMK01</t>
  </si>
  <si>
    <t>文成上林</t>
  </si>
  <si>
    <t>330328908000000333</t>
  </si>
  <si>
    <t>330300148683ZLMK02</t>
  </si>
  <si>
    <t>330300151828JKMK01</t>
  </si>
  <si>
    <t>330300154342JKMK01</t>
  </si>
  <si>
    <t>330300140117JKMK01</t>
  </si>
  <si>
    <t>330300108107JKMK01</t>
  </si>
  <si>
    <t>330300133965JKMK01</t>
  </si>
  <si>
    <t>330300328904_2JKMK01</t>
  </si>
  <si>
    <t>330300328892_2JKMK01</t>
  </si>
  <si>
    <t>文成铜铃山国家森林公园七</t>
  </si>
  <si>
    <t>330328010000000080</t>
  </si>
  <si>
    <t>330300119807ZLMK01</t>
  </si>
  <si>
    <t>瑞安安阳万松西路</t>
  </si>
  <si>
    <t>330381908000001539</t>
  </si>
  <si>
    <t>330300124227ZLMK01</t>
  </si>
  <si>
    <t>瑞安塘下东陈工业区</t>
  </si>
  <si>
    <t>330381908000001421</t>
  </si>
  <si>
    <t>330300119807JKMK01</t>
  </si>
  <si>
    <t>330300124227JKMK01</t>
  </si>
  <si>
    <t>330300142322ZLMK01</t>
  </si>
  <si>
    <t>LF_H_乐清交警中队</t>
  </si>
  <si>
    <t>330382908000000748</t>
  </si>
  <si>
    <t>330300142322ZLMK02</t>
  </si>
  <si>
    <t>330300310773ZLMK01</t>
  </si>
  <si>
    <t>乐清鹤盛箬袅</t>
  </si>
  <si>
    <t>330324908000000705</t>
  </si>
  <si>
    <t>330300310773ZLMK02</t>
  </si>
  <si>
    <t>330300151270ZLMK01</t>
  </si>
  <si>
    <t>乐清虹桥仙垟工业区</t>
  </si>
  <si>
    <t>330382908000000509</t>
  </si>
  <si>
    <t>330300151270ZLMK02</t>
  </si>
  <si>
    <t>330300152359ZLMK01</t>
  </si>
  <si>
    <t>乐清乐清城西路二</t>
  </si>
  <si>
    <t>330382908000001632</t>
  </si>
  <si>
    <t>330300152359ZLMK02</t>
  </si>
  <si>
    <t>330300165240ZLMK01</t>
  </si>
  <si>
    <t>乐清柳市电器城</t>
  </si>
  <si>
    <t>330382908000000391</t>
  </si>
  <si>
    <t>330300165240ZLMK02</t>
  </si>
  <si>
    <t>330300155988ZLMK01</t>
  </si>
  <si>
    <t>乐清仙溪高塘-2</t>
  </si>
  <si>
    <t>330382908000001289</t>
  </si>
  <si>
    <t>330300155988ZLMK02</t>
  </si>
  <si>
    <t>330382908000001099开关电源01ZLMK01</t>
  </si>
  <si>
    <t>乐清雁荡上垟村</t>
  </si>
  <si>
    <t>330382908000001099</t>
  </si>
  <si>
    <t>330382908000001099开关电源01ZLMK02</t>
  </si>
  <si>
    <t>330300142322JKMK01</t>
  </si>
  <si>
    <t>330300310773JKMK01</t>
  </si>
  <si>
    <t>330300151270JKMK01</t>
  </si>
  <si>
    <t>330300152359JKMK01</t>
  </si>
  <si>
    <t>330300165240JKMK01</t>
  </si>
  <si>
    <t>330300155988JKMK01</t>
  </si>
  <si>
    <t>330382908000001099开关电源01JKMK01</t>
  </si>
  <si>
    <t>330300361411ZLMK01</t>
  </si>
  <si>
    <t>苍南巴曹沿河北路</t>
  </si>
  <si>
    <t>330327500000000192</t>
  </si>
  <si>
    <t>330300361411ZLMK02</t>
  </si>
  <si>
    <t>330300361411ZLMK03</t>
  </si>
  <si>
    <t>330300361411JKMK01</t>
  </si>
  <si>
    <t>330300110066ZLMK01</t>
  </si>
  <si>
    <t>温州鹿城奥林匹克酒店宏站</t>
  </si>
  <si>
    <t>330302908000001097</t>
  </si>
  <si>
    <t>330300110066ZLMK02</t>
  </si>
  <si>
    <t>330300160248ZLMK01</t>
  </si>
  <si>
    <t>温州鹿城上陡门七组团</t>
  </si>
  <si>
    <t>330302908000001377</t>
  </si>
  <si>
    <t>330300160248ZLMK02</t>
  </si>
  <si>
    <t>330300110066JKMK01</t>
  </si>
  <si>
    <t>330300160248JKMK01</t>
  </si>
  <si>
    <t>330300351063ZLMK01</t>
  </si>
  <si>
    <t>瑞安林溪傍山</t>
  </si>
  <si>
    <t>330381908000000909</t>
  </si>
  <si>
    <t>330300351063JKMK01</t>
  </si>
  <si>
    <t>330300346601ZLMK01</t>
  </si>
  <si>
    <t>H773516龙湾张家牌</t>
  </si>
  <si>
    <t>33030301000130</t>
  </si>
  <si>
    <t>330300346601ZLMK02</t>
  </si>
  <si>
    <t>330300346601JKMK01</t>
  </si>
  <si>
    <t>330300143453ZLMK01</t>
  </si>
  <si>
    <t>330300143453ZLMK02</t>
  </si>
  <si>
    <t>330300143453JKMK01</t>
  </si>
  <si>
    <t>330300357493ZLMK01</t>
  </si>
  <si>
    <t>H777494仰义周岙底宏站</t>
  </si>
  <si>
    <t>33030201000092</t>
  </si>
  <si>
    <t>330300357493ZLMK02</t>
  </si>
  <si>
    <t>330300353524ZLMK01</t>
  </si>
  <si>
    <t>洞头东岙岙内-1</t>
  </si>
  <si>
    <t>330322500000000052</t>
  </si>
  <si>
    <t>330300353524ZLMK02</t>
  </si>
  <si>
    <t>330300333401ZLMK01</t>
  </si>
  <si>
    <t>鹿城仰义太山北</t>
  </si>
  <si>
    <t>33030200000041</t>
  </si>
  <si>
    <t>330300333401ZLMK02</t>
  </si>
  <si>
    <t>330300371234ZLMK01</t>
  </si>
  <si>
    <t>鹿城仰义云鼎山庄</t>
  </si>
  <si>
    <t>33030200000013</t>
  </si>
  <si>
    <t>330300371234ZLMK02</t>
  </si>
  <si>
    <t>330300354212ZLMK01</t>
  </si>
  <si>
    <t>温州鹿城将军桥上桥</t>
  </si>
  <si>
    <t>330302908000000668</t>
  </si>
  <si>
    <t>330300354212ZLMK02</t>
  </si>
  <si>
    <t>330300164535ZLMK01</t>
  </si>
  <si>
    <t>温州鹿城双乐搬迁</t>
  </si>
  <si>
    <t>330302908000000897</t>
  </si>
  <si>
    <t>330300164535ZLMK02</t>
  </si>
  <si>
    <t>330300124311ZLMK01</t>
  </si>
  <si>
    <t>温州仰义周岙底</t>
  </si>
  <si>
    <t>330302908000000064</t>
  </si>
  <si>
    <t>330300124311ZLMK02</t>
  </si>
  <si>
    <t>330300357493JKMK01</t>
  </si>
  <si>
    <t>330300353524JKMK01</t>
  </si>
  <si>
    <t>330300333401JKMK01</t>
  </si>
  <si>
    <t>330300371234JKMK01</t>
  </si>
  <si>
    <t>330300354212JKMK01</t>
  </si>
  <si>
    <t>330300164535JKMK01</t>
  </si>
  <si>
    <t>330300124311JKMK01</t>
  </si>
  <si>
    <t>330300116780ZLMK01</t>
  </si>
  <si>
    <t>瑞安滨江新村</t>
  </si>
  <si>
    <t>330381908000001007</t>
  </si>
  <si>
    <t>330300370598ZLMK01</t>
  </si>
  <si>
    <t>瑞安市滨海大道肖宅</t>
  </si>
  <si>
    <t>330381500000000411</t>
  </si>
  <si>
    <t>330300389815ZLMK01</t>
  </si>
  <si>
    <t>瑞安塘下鲍田鲍六</t>
  </si>
  <si>
    <t>330381500000001835</t>
  </si>
  <si>
    <t>330300158683ZLMK01</t>
  </si>
  <si>
    <t>瑞安塘下陈宅旺村</t>
  </si>
  <si>
    <t>330381908000001419</t>
  </si>
  <si>
    <t>330300163886ZLMK01</t>
  </si>
  <si>
    <t>瑞安塘下佳达机车</t>
  </si>
  <si>
    <t>330381908000001414</t>
  </si>
  <si>
    <t>330300162152ZLMK01</t>
  </si>
  <si>
    <t>瑞安汀田金后</t>
  </si>
  <si>
    <t>330381908000000261</t>
  </si>
  <si>
    <t>330381500000000234开关电源01ZLMK01</t>
  </si>
  <si>
    <t>瑞安新东山南</t>
  </si>
  <si>
    <t>330381500000000234</t>
  </si>
  <si>
    <t>330300116780JKMK01</t>
  </si>
  <si>
    <t>330300370598JKMK01</t>
  </si>
  <si>
    <t>330300389815JKMK01</t>
  </si>
  <si>
    <t>330300158683JKMK01</t>
  </si>
  <si>
    <t>330300163886JKMK01</t>
  </si>
  <si>
    <t>330300162152JKMK01</t>
  </si>
  <si>
    <t>330381500000000234开关电源01JKMK01</t>
  </si>
  <si>
    <t>330300129702ZLMK01</t>
  </si>
  <si>
    <t>苍南宜山仁寿街</t>
  </si>
  <si>
    <t>330327908000000072</t>
  </si>
  <si>
    <t>330300129702ZLMK02</t>
  </si>
  <si>
    <t>330300129702ZLMK03</t>
  </si>
  <si>
    <t>330300129702JKMK01</t>
  </si>
  <si>
    <t>330300109581ZLMK01</t>
  </si>
  <si>
    <t>330300109581ZLMK02</t>
  </si>
  <si>
    <t>330300109581ZLMK03</t>
  </si>
  <si>
    <t>330300109581ZLMK04</t>
  </si>
  <si>
    <t>330300109581JKMK01</t>
  </si>
  <si>
    <t>330300387162ZLMK01</t>
  </si>
  <si>
    <t>龙湾瑶溪南洋公园</t>
  </si>
  <si>
    <t>330303500000001706</t>
  </si>
  <si>
    <t>330300387162ZLMK02</t>
  </si>
  <si>
    <t>330300387162ZLMK03</t>
  </si>
  <si>
    <t>330300387162ZLMK04</t>
  </si>
  <si>
    <t>33032401000139ZLMK01</t>
  </si>
  <si>
    <t>四海山收费站</t>
  </si>
  <si>
    <t>33032401000139</t>
  </si>
  <si>
    <t>33032401000139ZLMK02</t>
  </si>
  <si>
    <t>330300378312ZLMK01</t>
  </si>
  <si>
    <t>永嘉北城上塘城北搬迁</t>
  </si>
  <si>
    <t>330324500000001170</t>
  </si>
  <si>
    <t>330300378312ZLMK02</t>
  </si>
  <si>
    <t>330300134869ZLMK01</t>
  </si>
  <si>
    <t>永嘉陡门绍山</t>
  </si>
  <si>
    <t>330324908000000788</t>
  </si>
  <si>
    <t>330300134869ZLMK02</t>
  </si>
  <si>
    <t>330300151362ZLMK01</t>
  </si>
  <si>
    <t>永嘉黄南村委</t>
  </si>
  <si>
    <t>330324908000000192</t>
  </si>
  <si>
    <t>330300151362ZLMK02</t>
  </si>
  <si>
    <t>330300120569ZLMK01</t>
  </si>
  <si>
    <t>永嘉界坑-2</t>
  </si>
  <si>
    <t>330324908000000764</t>
  </si>
  <si>
    <t>330300120569ZLMK02</t>
  </si>
  <si>
    <t>330300387162JKMK01</t>
  </si>
  <si>
    <t>33032401000139JKMK01</t>
  </si>
  <si>
    <t>330300378312JKMK01</t>
  </si>
  <si>
    <t>330300134869JKMK01</t>
  </si>
  <si>
    <t>330300151362JKMK01</t>
  </si>
  <si>
    <t>330300120569JKMK01</t>
  </si>
  <si>
    <t>无资产编码</t>
  </si>
  <si>
    <t>瑞安马屿后姜</t>
  </si>
  <si>
    <t>330381908000000432</t>
  </si>
  <si>
    <t>瑞安瑞安仙降后林</t>
  </si>
  <si>
    <t>330381908000000375</t>
  </si>
  <si>
    <t>铁的</t>
  </si>
  <si>
    <t>平阳昆阳城东工业区</t>
  </si>
  <si>
    <t>330326908000000274</t>
  </si>
  <si>
    <t>温州龙湾梅头工业区二</t>
  </si>
  <si>
    <t>330303908000000163</t>
  </si>
  <si>
    <t>苍南鹤顶山坑边隧道</t>
  </si>
  <si>
    <t>33032700000010</t>
  </si>
  <si>
    <t>永嘉上塘茶坪村</t>
  </si>
  <si>
    <t>330324500000000075</t>
  </si>
  <si>
    <t>乐清柳市绕城高速七里港大道</t>
  </si>
  <si>
    <t>330328500000001379</t>
  </si>
  <si>
    <t>温州滨海瑞丰实业</t>
  </si>
  <si>
    <t>330303908000001048</t>
  </si>
  <si>
    <t>温州滨海路易诗兰</t>
  </si>
  <si>
    <t>330303908000001006</t>
  </si>
  <si>
    <t>温州龙湾状元石坦村二</t>
  </si>
  <si>
    <t>330303908000000340</t>
  </si>
  <si>
    <t>洞头北岙擂网岙</t>
  </si>
  <si>
    <t>330322908000000229</t>
  </si>
  <si>
    <t>文成龙川樟山</t>
  </si>
  <si>
    <t>330328908000000359</t>
  </si>
  <si>
    <t>临区南</t>
  </si>
  <si>
    <t>33032601000117</t>
  </si>
  <si>
    <t>乐清虹桥仙垟陈工业区</t>
  </si>
  <si>
    <t>330382908000001283</t>
  </si>
  <si>
    <t>温州新桥中天公寓</t>
  </si>
  <si>
    <t>330304908000000002</t>
  </si>
  <si>
    <t>温州瓯海上汇正大眼镜</t>
  </si>
  <si>
    <t>330304908000000452</t>
  </si>
  <si>
    <t>温州黄石村大楼</t>
  </si>
  <si>
    <t>330303908000000881</t>
  </si>
  <si>
    <t>温州龙湾黄石村</t>
  </si>
  <si>
    <t>330303908000000673</t>
  </si>
  <si>
    <t>文成朱雅-3</t>
  </si>
  <si>
    <t>330328908000000571</t>
  </si>
  <si>
    <t>温州滨海文泉文教</t>
  </si>
  <si>
    <t>330303908000001047</t>
  </si>
  <si>
    <t>温州龙湾五甲工业区</t>
  </si>
  <si>
    <t>330303908000000590</t>
  </si>
  <si>
    <t>瓯海丽岙时尚制造小镇展示厅</t>
  </si>
  <si>
    <t>330304500000001868</t>
  </si>
  <si>
    <t>平阳肖江货运站</t>
  </si>
  <si>
    <t>330326908000000520</t>
  </si>
  <si>
    <t>泰顺罗阳龙丽温高速麻地</t>
  </si>
  <si>
    <t>330329500000001395</t>
  </si>
  <si>
    <t>苍南莒溪天井</t>
  </si>
  <si>
    <t>330327908000000892</t>
  </si>
  <si>
    <t>泰顺龙丽温高速月山下村东</t>
  </si>
  <si>
    <t>330329500000001394</t>
  </si>
  <si>
    <t>苍南苍南灵溪绿都花城</t>
  </si>
  <si>
    <t>330327908000001175</t>
  </si>
  <si>
    <t>龙湾瓯江口楠江科技公司</t>
  </si>
  <si>
    <t>330303500000000263</t>
  </si>
  <si>
    <t>永嘉永嘉桥头下近工业区</t>
  </si>
  <si>
    <t>330324908000000391</t>
  </si>
  <si>
    <t>3米</t>
  </si>
  <si>
    <t>1.5米</t>
  </si>
  <si>
    <t>电池线根</t>
  </si>
  <si>
    <t>4米</t>
  </si>
  <si>
    <t>0.5米</t>
  </si>
  <si>
    <t>各1米</t>
  </si>
  <si>
    <t>瑞安潘岱上溪</t>
  </si>
  <si>
    <t>330381908000001327</t>
  </si>
  <si>
    <t>瑞安高楼龙湖南</t>
  </si>
  <si>
    <t>33038100000090</t>
  </si>
  <si>
    <t>5米</t>
  </si>
  <si>
    <t>瑞安东山经济开发区搬迁</t>
  </si>
  <si>
    <t>330381500000001826</t>
  </si>
  <si>
    <t>永嘉县巽宅镇饭盆尖村</t>
  </si>
  <si>
    <t>33032400000009</t>
  </si>
  <si>
    <t>1.5米欧</t>
  </si>
  <si>
    <t>各1.5米</t>
  </si>
  <si>
    <t>文成铜铃山国家森林公园三</t>
  </si>
  <si>
    <t>33032801000058</t>
  </si>
  <si>
    <t>2米</t>
  </si>
  <si>
    <t>鹿城解放街街道站</t>
  </si>
  <si>
    <t>33030200000019</t>
  </si>
  <si>
    <t>瑞安马屿女岙</t>
  </si>
  <si>
    <t>330381908000000503</t>
  </si>
  <si>
    <t>永嘉岩头下日川-2</t>
  </si>
  <si>
    <t>330324908000000636</t>
  </si>
  <si>
    <t>永嘉上塘望江南路</t>
  </si>
  <si>
    <t>330324010000000228</t>
  </si>
  <si>
    <t>瑞安国际大酒店1扇区</t>
  </si>
  <si>
    <t>330381908000001039</t>
  </si>
  <si>
    <t>张溪西头</t>
  </si>
  <si>
    <t>33032401000145</t>
  </si>
  <si>
    <t>*报废批复文号</t>
  </si>
  <si>
    <t>*资产编码</t>
  </si>
  <si>
    <t>*资产名称</t>
  </si>
  <si>
    <t>*资产类别名称</t>
  </si>
  <si>
    <t>*资产原值（元，不含税）</t>
  </si>
  <si>
    <t>*资产净值（元，不含税）</t>
  </si>
  <si>
    <t>*资产数量</t>
  </si>
  <si>
    <t>*计量单位</t>
  </si>
  <si>
    <t>单节电池电压</t>
  </si>
  <si>
    <t>*规格型号</t>
  </si>
  <si>
    <t>*站点名称</t>
  </si>
  <si>
    <t>*站点编码</t>
  </si>
  <si>
    <t>关于2024年10月地市固定资产报废申请的批复</t>
  </si>
  <si>
    <t>330700152858</t>
  </si>
  <si>
    <t>空调</t>
  </si>
  <si>
    <t>兰溪古塘村</t>
  </si>
  <si>
    <t>330781908000000653</t>
  </si>
  <si>
    <t>2024B8</t>
  </si>
  <si>
    <t>330700109010</t>
  </si>
  <si>
    <t>兰溪溪源</t>
  </si>
  <si>
    <t>330781908000000365</t>
  </si>
  <si>
    <t>330700301365</t>
  </si>
  <si>
    <t>兰溪办事中心站（兰溪新时代广场）</t>
  </si>
  <si>
    <t>33078101000200</t>
  </si>
  <si>
    <t>330700303242</t>
  </si>
  <si>
    <t>兰溪兰江新陈</t>
  </si>
  <si>
    <t>330781700000112417</t>
  </si>
  <si>
    <t>330700309781</t>
  </si>
  <si>
    <t>兰溪上华前吴</t>
  </si>
  <si>
    <t>330781500000000044</t>
  </si>
  <si>
    <t>关于2024年12月地市固定资产报废申请的批复</t>
  </si>
  <si>
    <t>330700112303</t>
  </si>
  <si>
    <t>兰溪诸葛厚伦方</t>
  </si>
  <si>
    <t>330781908000000820</t>
  </si>
  <si>
    <t>2024B10</t>
  </si>
  <si>
    <t>2025年金华分公司第4次党委会会议纪要（金华铁塔党委会纪要〔2025〕第5期）</t>
  </si>
  <si>
    <t>330700152230</t>
  </si>
  <si>
    <t>兰溪云山小区</t>
  </si>
  <si>
    <t>330781908000000308</t>
  </si>
  <si>
    <t>2025B2</t>
  </si>
  <si>
    <t>2025年金华分公司第1次党委会会议纪要（金华铁塔党委会纪要〔2025〕第2期）</t>
  </si>
  <si>
    <t>330700163208</t>
  </si>
  <si>
    <t>义乌北苑PCS</t>
  </si>
  <si>
    <t>330782908000002429</t>
  </si>
  <si>
    <t>2025B1</t>
  </si>
  <si>
    <t>330700302501</t>
  </si>
  <si>
    <t>义乌北苑马村</t>
  </si>
  <si>
    <t>330782908000002061</t>
  </si>
  <si>
    <t>330700141023</t>
  </si>
  <si>
    <t>义乌佛堂镇政府-2</t>
  </si>
  <si>
    <t>330782908000002382</t>
  </si>
  <si>
    <t>330700157282</t>
  </si>
  <si>
    <t>义乌华溪森林公园</t>
  </si>
  <si>
    <t>330782908000000353</t>
  </si>
  <si>
    <t>330700115032</t>
  </si>
  <si>
    <t>义乌仁舜</t>
  </si>
  <si>
    <t>330782908000002595</t>
  </si>
  <si>
    <t>330700130480</t>
  </si>
  <si>
    <t>义乌童店新村三区</t>
  </si>
  <si>
    <t>330782908000002400</t>
  </si>
  <si>
    <t>330700102688</t>
  </si>
  <si>
    <t>义乌溪华</t>
  </si>
  <si>
    <t>330782908000001937</t>
  </si>
  <si>
    <t>330700100691</t>
  </si>
  <si>
    <t>义乌易源</t>
  </si>
  <si>
    <t>330782908000000762</t>
  </si>
  <si>
    <t>330700309767</t>
  </si>
  <si>
    <t>义乌东山村</t>
  </si>
  <si>
    <t>330782500000000173</t>
  </si>
  <si>
    <t>330700113757</t>
  </si>
  <si>
    <t>金华义乌万达商场3－5楼东侧SFNR</t>
  </si>
  <si>
    <t>330782010000002114</t>
  </si>
  <si>
    <t>330700159171</t>
  </si>
  <si>
    <t>330700124492</t>
  </si>
  <si>
    <t>义乌徐江2</t>
  </si>
  <si>
    <t>330782908000002409</t>
  </si>
  <si>
    <t>330700354019</t>
  </si>
  <si>
    <t>动环</t>
  </si>
  <si>
    <t>义乌荷叶塘龙岗路一街</t>
  </si>
  <si>
    <t>330782700000112561</t>
  </si>
  <si>
    <t>330700325000</t>
  </si>
  <si>
    <t>义乌洪华搬迁</t>
  </si>
  <si>
    <t>330782500000000187</t>
  </si>
  <si>
    <t>330700304275</t>
  </si>
  <si>
    <t>动环监控设备  无线通信模块</t>
  </si>
  <si>
    <t>ePLC-M002 M4-TDYY-A</t>
  </si>
  <si>
    <t>义乌环城南路6</t>
  </si>
  <si>
    <t>330782500000000010</t>
  </si>
  <si>
    <t>330700339534</t>
  </si>
  <si>
    <t>主设备室内型成套设备</t>
  </si>
  <si>
    <t>义乌季村</t>
  </si>
  <si>
    <t>33078201000684</t>
  </si>
  <si>
    <t>330700339736</t>
  </si>
  <si>
    <t>义乌立塘</t>
  </si>
  <si>
    <t>330782908000001365</t>
  </si>
  <si>
    <t>330700352698</t>
  </si>
  <si>
    <t>义乌上田畈北</t>
  </si>
  <si>
    <t>330782010000001688</t>
  </si>
  <si>
    <t>330700341318</t>
  </si>
  <si>
    <t>主设备室内型成套设备双柜配置模型</t>
  </si>
  <si>
    <t>义乌世贸中心（酒店）</t>
  </si>
  <si>
    <t>330782010000001043</t>
  </si>
  <si>
    <t>330700332865</t>
  </si>
  <si>
    <t>义乌新农贸市场</t>
  </si>
  <si>
    <t>330782500000000217</t>
  </si>
  <si>
    <t>330700008689</t>
  </si>
  <si>
    <t>义乌馨苑小区</t>
  </si>
  <si>
    <t>330782010000000747</t>
  </si>
  <si>
    <t>330700340469</t>
  </si>
  <si>
    <t>义乌义亭杭畴</t>
  </si>
  <si>
    <t>330782700000111835</t>
  </si>
  <si>
    <t>330700321124</t>
  </si>
  <si>
    <t>义乌义诸公路1</t>
  </si>
  <si>
    <t>330782500000000181</t>
  </si>
  <si>
    <t>2024 年金华分公司第23次党委会会议纪要（金华铁塔党委会纪要〔2024〕第25期）</t>
  </si>
  <si>
    <t>330700349586</t>
  </si>
  <si>
    <t>兰溪杭长旺新周</t>
  </si>
  <si>
    <t>330702908000001473</t>
  </si>
  <si>
    <t>2024B4</t>
  </si>
  <si>
    <t>330700318010</t>
  </si>
  <si>
    <t>兰溪黄店余粮山</t>
  </si>
  <si>
    <t>330781908000000697</t>
  </si>
  <si>
    <t>330700349593</t>
  </si>
  <si>
    <t>兰溪清胜塘工业区</t>
  </si>
  <si>
    <t>330781908000000944</t>
  </si>
  <si>
    <t>330700318164</t>
  </si>
  <si>
    <t>兰溪武校-2</t>
  </si>
  <si>
    <t>330781908000000812</t>
  </si>
  <si>
    <t>330700174896</t>
  </si>
  <si>
    <t>兰溪兰江上叶</t>
  </si>
  <si>
    <t>330781908000000921</t>
  </si>
  <si>
    <t>330700330384</t>
  </si>
  <si>
    <t>箱类</t>
  </si>
  <si>
    <t>义乌廿三里下朱宅</t>
  </si>
  <si>
    <t>330782908000002581</t>
  </si>
  <si>
    <t>330700342576</t>
  </si>
  <si>
    <t>义乌王阡二村Y</t>
  </si>
  <si>
    <t>330782500000000279</t>
  </si>
  <si>
    <t>330700133625</t>
  </si>
  <si>
    <t>义乌枫溪</t>
  </si>
  <si>
    <t>330782908000002657</t>
  </si>
  <si>
    <t>2024 年金华分公司第4次党委会会议纪要（金华铁塔党委会纪要〔2024〕第5期）</t>
  </si>
  <si>
    <t>330700100110</t>
  </si>
  <si>
    <t>金华婺城李家</t>
  </si>
  <si>
    <t>330702908000001407</t>
  </si>
  <si>
    <t>2024B1</t>
  </si>
  <si>
    <t>2024 年金华分公司第8次党委会会议纪要（金华铁塔党委会纪要〔2024〕第9期）</t>
  </si>
  <si>
    <t>330700138037</t>
  </si>
  <si>
    <t>油机转换箱</t>
  </si>
  <si>
    <t>发电机</t>
  </si>
  <si>
    <t>NXK1</t>
  </si>
  <si>
    <t>金华孝顺福泰隆</t>
  </si>
  <si>
    <t>330703908000000729</t>
  </si>
  <si>
    <t>2024B2</t>
  </si>
  <si>
    <t>330700341532</t>
  </si>
  <si>
    <t>330700308795</t>
  </si>
  <si>
    <t>永康芝英金铜路</t>
  </si>
  <si>
    <t>330784500000000080</t>
  </si>
  <si>
    <t>330700117225ZLMK01</t>
  </si>
  <si>
    <t>普通模块30A</t>
  </si>
  <si>
    <t>永康永拖</t>
  </si>
  <si>
    <t>330784908000000410</t>
  </si>
  <si>
    <t>330700117225ZLMK02</t>
  </si>
  <si>
    <t>330700117225ZLMK03</t>
  </si>
  <si>
    <t>外市电</t>
  </si>
  <si>
    <t>电线电缆</t>
  </si>
  <si>
    <t>16方2米/根</t>
  </si>
  <si>
    <t>东阳得邦</t>
  </si>
  <si>
    <t>330783908000001589</t>
  </si>
  <si>
    <t>16方6米/根</t>
  </si>
  <si>
    <t>70方5米/根</t>
  </si>
  <si>
    <t>永康花川工业园</t>
  </si>
  <si>
    <t>330784908000001205</t>
  </si>
  <si>
    <t>75方1米/根</t>
  </si>
  <si>
    <t>金东后畈村</t>
  </si>
  <si>
    <t>330703010000001573</t>
  </si>
  <si>
    <t>机房配套其他</t>
  </si>
  <si>
    <t>段</t>
  </si>
  <si>
    <t>汇流条</t>
  </si>
  <si>
    <t>基站构筑物</t>
  </si>
  <si>
    <t>16方5米/根</t>
  </si>
  <si>
    <t>4x25方13米/根</t>
  </si>
  <si>
    <t>75方10米/根</t>
  </si>
  <si>
    <t>铁牌</t>
  </si>
  <si>
    <t>资产编码</t>
  </si>
  <si>
    <t>物资所在</t>
  </si>
  <si>
    <t>总经理办公会纪要(2025)第5期</t>
  </si>
  <si>
    <t>331100301489</t>
  </si>
  <si>
    <t>第二批</t>
  </si>
  <si>
    <t>JY马飞岭</t>
  </si>
  <si>
    <t>331122908000000409</t>
  </si>
  <si>
    <t>莲都主体库</t>
  </si>
  <si>
    <t>331100310443</t>
  </si>
  <si>
    <t>小济阳区块</t>
  </si>
  <si>
    <t>331126500000000027</t>
  </si>
  <si>
    <t>331100104356</t>
  </si>
  <si>
    <t>缙云铁城-2</t>
  </si>
  <si>
    <t>331122908000000243</t>
  </si>
  <si>
    <t>331100104390</t>
  </si>
  <si>
    <t>正泰</t>
  </si>
  <si>
    <t>青田温溪郑岙</t>
  </si>
  <si>
    <t>331121908000000294</t>
  </si>
  <si>
    <t>331100104675</t>
  </si>
  <si>
    <t>丽水岩寺路</t>
  </si>
  <si>
    <t>331102908000000877</t>
  </si>
  <si>
    <t>331100307677</t>
  </si>
  <si>
    <t>缙云盛园</t>
  </si>
  <si>
    <t>331122908000000412</t>
  </si>
  <si>
    <t>331100111138</t>
  </si>
  <si>
    <t>缙云大坑</t>
  </si>
  <si>
    <t>331122908000000908</t>
  </si>
  <si>
    <t>331100110513</t>
  </si>
  <si>
    <t>缙云田洋-2</t>
  </si>
  <si>
    <t>331122908000000729</t>
  </si>
  <si>
    <t>331100118968</t>
  </si>
  <si>
    <t>缙云羊母田</t>
  </si>
  <si>
    <t>331122908000000876</t>
  </si>
  <si>
    <t>331100109788</t>
  </si>
  <si>
    <t>缙云古路-2</t>
  </si>
  <si>
    <t>331122908000000015</t>
  </si>
  <si>
    <t>331100118787</t>
  </si>
  <si>
    <t>缙云苍岭隧道-2</t>
  </si>
  <si>
    <t>331122908000000430</t>
  </si>
  <si>
    <t>331100118914</t>
  </si>
  <si>
    <t>丽水莲都周巷</t>
  </si>
  <si>
    <t>331102908000000181</t>
  </si>
  <si>
    <t>331100109428</t>
  </si>
  <si>
    <t>丽水市莲都区双达阀门</t>
  </si>
  <si>
    <t>331102908000000634</t>
  </si>
  <si>
    <t>331100119830</t>
  </si>
  <si>
    <t>丽水里东</t>
  </si>
  <si>
    <t>331102908000001010</t>
  </si>
  <si>
    <t>331100105634</t>
  </si>
  <si>
    <t>核达</t>
  </si>
  <si>
    <t>丽水莲都黄岭上</t>
  </si>
  <si>
    <t>331102908000000254</t>
  </si>
  <si>
    <t>331100101966</t>
  </si>
  <si>
    <t>丽水莲都雅里</t>
  </si>
  <si>
    <t>331102908000000066</t>
  </si>
  <si>
    <t>331100123860</t>
  </si>
  <si>
    <t>丽水莲都吴处</t>
  </si>
  <si>
    <t>331102908000000275</t>
  </si>
  <si>
    <t>331100101967</t>
  </si>
  <si>
    <t>丽水莲都银场</t>
  </si>
  <si>
    <t>331102908000000375</t>
  </si>
  <si>
    <t>331100110508</t>
  </si>
  <si>
    <t>丽水莲都职业学校</t>
  </si>
  <si>
    <t>331102908000000044</t>
  </si>
  <si>
    <t>331100301044</t>
  </si>
  <si>
    <t>丽水括苍房产</t>
  </si>
  <si>
    <t>331102908000001006</t>
  </si>
  <si>
    <t>331100110985</t>
  </si>
  <si>
    <t>丽水联城凤鸣</t>
  </si>
  <si>
    <t>331102908000000798</t>
  </si>
  <si>
    <t>331100109228</t>
  </si>
  <si>
    <t>丽水小安</t>
  </si>
  <si>
    <t>331102908000000873</t>
  </si>
  <si>
    <t>331100105118</t>
  </si>
  <si>
    <t>珠江</t>
  </si>
  <si>
    <t>331100102106</t>
  </si>
  <si>
    <t>缙云黄辽</t>
  </si>
  <si>
    <t>331122908000000685</t>
  </si>
  <si>
    <t>总经理办公会纪要〔2024〕第15期</t>
  </si>
  <si>
    <t>331100303568</t>
  </si>
  <si>
    <t>第四批</t>
  </si>
  <si>
    <t>龙泉双岭</t>
  </si>
  <si>
    <t>331181908000000265</t>
  </si>
  <si>
    <t>331100319792</t>
  </si>
  <si>
    <t>缙云壶镇供销社-2</t>
  </si>
  <si>
    <t>331122908000000334</t>
  </si>
  <si>
    <t>331100319726</t>
  </si>
  <si>
    <t>缙云唐市-2</t>
  </si>
  <si>
    <t>331122908000000242</t>
  </si>
  <si>
    <t>331100113959</t>
  </si>
  <si>
    <t>缙云新建镇谷川村</t>
  </si>
  <si>
    <t>33112200000168</t>
  </si>
  <si>
    <t>331100338713_1</t>
  </si>
  <si>
    <t>黑盾</t>
  </si>
  <si>
    <t>丽水南城永固</t>
  </si>
  <si>
    <t>331102908000000509</t>
  </si>
  <si>
    <t>331100349046_2</t>
  </si>
  <si>
    <t>南城富岭卫生院东</t>
  </si>
  <si>
    <t>331102500000001783</t>
  </si>
  <si>
    <t>331100348244_2</t>
  </si>
  <si>
    <t>商贸物流城</t>
  </si>
  <si>
    <t>331102500000000088</t>
  </si>
  <si>
    <t>331100315392_2</t>
  </si>
  <si>
    <t>五洲（南城）</t>
  </si>
  <si>
    <t>331102500000000181</t>
  </si>
  <si>
    <t>331100320727_2</t>
  </si>
  <si>
    <t>日海</t>
  </si>
  <si>
    <t>南城新华丽</t>
  </si>
  <si>
    <t>331102500000000219</t>
  </si>
  <si>
    <t>331100323637_2</t>
  </si>
  <si>
    <t>英维克</t>
  </si>
  <si>
    <t>财富公园（铁塔）</t>
  </si>
  <si>
    <t>331102500000001442</t>
  </si>
  <si>
    <t>331100328477</t>
  </si>
  <si>
    <t>缙云仁岸</t>
  </si>
  <si>
    <t>331122908000000896</t>
  </si>
  <si>
    <t>331100106253</t>
  </si>
  <si>
    <t>青田石门洞</t>
  </si>
  <si>
    <t>331121908000000649</t>
  </si>
  <si>
    <t>331100323195</t>
  </si>
  <si>
    <t>331100334402</t>
  </si>
  <si>
    <t>331100116985</t>
  </si>
  <si>
    <t>10KVA</t>
  </si>
  <si>
    <t>丽水枫树湾</t>
  </si>
  <si>
    <t>331102908000000704</t>
  </si>
  <si>
    <t>331100344832</t>
  </si>
  <si>
    <t>331100330037</t>
  </si>
  <si>
    <t>缙云大筠</t>
  </si>
  <si>
    <t>331122908000000421</t>
  </si>
  <si>
    <t>331100310238</t>
  </si>
  <si>
    <t>峰源乡二</t>
  </si>
  <si>
    <t>331102500000000133</t>
  </si>
  <si>
    <t>331100325783</t>
  </si>
  <si>
    <t>丽水南城水阁</t>
  </si>
  <si>
    <t>331102908000000008</t>
  </si>
  <si>
    <t>331100332741</t>
  </si>
  <si>
    <t>南城天地物流</t>
  </si>
  <si>
    <t>331102010000001700</t>
  </si>
  <si>
    <t>331100315670</t>
  </si>
  <si>
    <t>南城新富岭加油站</t>
  </si>
  <si>
    <t>331102500000000177</t>
  </si>
  <si>
    <t>331100310234</t>
  </si>
  <si>
    <t>前垟</t>
  </si>
  <si>
    <t>331102500000000082</t>
  </si>
  <si>
    <t>331100336947</t>
  </si>
  <si>
    <t>丽水南城华丰铝业</t>
  </si>
  <si>
    <t>331102908000000349</t>
  </si>
  <si>
    <t>331100332772</t>
  </si>
  <si>
    <t>331100335279</t>
  </si>
  <si>
    <t>云和梅山根</t>
  </si>
  <si>
    <t>331125908000000437</t>
  </si>
  <si>
    <t>331100334890</t>
  </si>
  <si>
    <t>丽水余庄前-2</t>
  </si>
  <si>
    <t>331102908000001113</t>
  </si>
  <si>
    <t>331100346171</t>
  </si>
  <si>
    <t>331100004164</t>
  </si>
  <si>
    <t>2x35</t>
  </si>
  <si>
    <t>碧湖缸窑</t>
  </si>
  <si>
    <t>331102500000000095</t>
  </si>
  <si>
    <t>331100303414</t>
  </si>
  <si>
    <t>龙泉尊龙商厦街道</t>
  </si>
  <si>
    <t>331181908000000386</t>
  </si>
  <si>
    <t>龙泉运维库</t>
  </si>
  <si>
    <t>331100303148</t>
  </si>
  <si>
    <t>庆元百山祖景区缘来驿站直放站</t>
  </si>
  <si>
    <t>331126908000000287</t>
  </si>
  <si>
    <t>331100105389</t>
  </si>
  <si>
    <t>庆元大祭头</t>
  </si>
  <si>
    <t>331126908000000471</t>
  </si>
  <si>
    <t>331100302304</t>
  </si>
  <si>
    <t>庆元竹口二直放站</t>
  </si>
  <si>
    <t>331126908000000284</t>
  </si>
  <si>
    <t>331100302211</t>
  </si>
  <si>
    <t>淤上二直放站</t>
  </si>
  <si>
    <t>331126908000000300</t>
  </si>
  <si>
    <t>331100315377</t>
  </si>
  <si>
    <t>壁挂式</t>
  </si>
  <si>
    <t>龙泉大枫岙</t>
  </si>
  <si>
    <t>331181500000000084</t>
  </si>
  <si>
    <t>331100119102</t>
  </si>
  <si>
    <t>龙泉河星</t>
  </si>
  <si>
    <t>331181908000000036</t>
  </si>
  <si>
    <t>331100309760</t>
  </si>
  <si>
    <t>插框</t>
  </si>
  <si>
    <t>坑背村</t>
  </si>
  <si>
    <t>33118100000048</t>
  </si>
  <si>
    <t>331100310410</t>
  </si>
  <si>
    <t>龙泉大高岭</t>
  </si>
  <si>
    <t>331181500000000035</t>
  </si>
  <si>
    <t>331100103154</t>
  </si>
  <si>
    <t>龙泉蛤湖-2</t>
  </si>
  <si>
    <t>331181908000000853</t>
  </si>
  <si>
    <t>331100120353</t>
  </si>
  <si>
    <t>龙泉竹坑</t>
  </si>
  <si>
    <t>331181908000000798</t>
  </si>
  <si>
    <t>331100304840</t>
  </si>
  <si>
    <t>龙泉仙仁-3</t>
  </si>
  <si>
    <t>331181908000000137</t>
  </si>
  <si>
    <t>331100112854</t>
  </si>
  <si>
    <t>龙泉朱山下</t>
  </si>
  <si>
    <t>331181908000000177</t>
  </si>
  <si>
    <t>331100107060</t>
  </si>
  <si>
    <t>龙泉供村-3</t>
  </si>
  <si>
    <t>331181908000000385</t>
  </si>
  <si>
    <t>331100124557</t>
  </si>
  <si>
    <t>龙泉龙南-2</t>
  </si>
  <si>
    <t>331181908000000002</t>
  </si>
  <si>
    <t>331100301176</t>
  </si>
  <si>
    <t>龙泉梧树洋直放站</t>
  </si>
  <si>
    <t>331181908000000342</t>
  </si>
  <si>
    <t>331100105217</t>
  </si>
  <si>
    <t>龙泉垟头</t>
  </si>
  <si>
    <t>331181908000000463</t>
  </si>
  <si>
    <t>331100309185</t>
  </si>
  <si>
    <t>山根村</t>
  </si>
  <si>
    <t>33118101000094</t>
  </si>
  <si>
    <t>331100306116</t>
  </si>
  <si>
    <t>双河口</t>
  </si>
  <si>
    <t>33118101000095</t>
  </si>
  <si>
    <t>331100309701</t>
  </si>
  <si>
    <t>城东联建房</t>
  </si>
  <si>
    <t>33118100000064</t>
  </si>
  <si>
    <t>331100103169</t>
  </si>
  <si>
    <t>龙泉双平</t>
  </si>
  <si>
    <t>331181908000000769</t>
  </si>
  <si>
    <t>331100307171</t>
  </si>
  <si>
    <t>庆元八都</t>
  </si>
  <si>
    <t>331126908000000323</t>
  </si>
  <si>
    <t>331100105298</t>
  </si>
  <si>
    <t>331100119653</t>
  </si>
  <si>
    <t>丽水市庆元县半山丘</t>
  </si>
  <si>
    <t>331126908000000249</t>
  </si>
  <si>
    <t>331100105400</t>
  </si>
  <si>
    <t>庆元黄坛</t>
  </si>
  <si>
    <t>331126908000000518</t>
  </si>
  <si>
    <t>331100119246</t>
  </si>
  <si>
    <t>庆元上洋-2</t>
  </si>
  <si>
    <t>331126908000000588</t>
  </si>
  <si>
    <t>331100123827</t>
  </si>
  <si>
    <t>庆元四山-2</t>
  </si>
  <si>
    <t>331181908000000312</t>
  </si>
  <si>
    <t>331100119301</t>
  </si>
  <si>
    <t>庆元姚村-2</t>
  </si>
  <si>
    <t>331126908000000454</t>
  </si>
  <si>
    <t>331100003933</t>
  </si>
  <si>
    <t>双溪村</t>
  </si>
  <si>
    <t>331126500000000026</t>
  </si>
  <si>
    <t>331100109547</t>
  </si>
  <si>
    <t>庆元十八卡</t>
  </si>
  <si>
    <t>331126908000000044</t>
  </si>
  <si>
    <t>331100105199</t>
  </si>
  <si>
    <t>331100105141</t>
  </si>
  <si>
    <t>331100101943</t>
  </si>
  <si>
    <t>庆元杨楼</t>
  </si>
  <si>
    <t>331126908000000546</t>
  </si>
  <si>
    <t>331100305165_2</t>
  </si>
  <si>
    <t>竹口夏湾</t>
  </si>
  <si>
    <t>331126500000000041</t>
  </si>
  <si>
    <t>331100324544_2</t>
  </si>
  <si>
    <t>昆拓</t>
  </si>
  <si>
    <t>庆元反岙二</t>
  </si>
  <si>
    <t>331126908000000218</t>
  </si>
  <si>
    <t>331100303010</t>
  </si>
  <si>
    <t>龙泉兰头</t>
  </si>
  <si>
    <t>331181908000000125</t>
  </si>
  <si>
    <t>331100303081</t>
  </si>
  <si>
    <t>龙泉马寮</t>
  </si>
  <si>
    <t>331181908000000037</t>
  </si>
  <si>
    <t>331100329019</t>
  </si>
  <si>
    <t>龙泉英力</t>
  </si>
  <si>
    <t>331181908000000436</t>
  </si>
  <si>
    <t>331100338321</t>
  </si>
  <si>
    <t>1x35</t>
  </si>
  <si>
    <t>龙泉安仁口</t>
  </si>
  <si>
    <t>331181908000000263</t>
  </si>
  <si>
    <t>331100339815</t>
  </si>
  <si>
    <t>4x25</t>
  </si>
  <si>
    <t>衢宁龙泉安民隧道南</t>
  </si>
  <si>
    <t>331181500000001479</t>
  </si>
  <si>
    <t>331100006112</t>
  </si>
  <si>
    <t>塔石二</t>
  </si>
  <si>
    <t>331181500000000050</t>
  </si>
  <si>
    <t>331100351466</t>
  </si>
  <si>
    <t>龙泉剑池工业区搬迁</t>
  </si>
  <si>
    <t>331181500010001609</t>
  </si>
  <si>
    <t>331100302416</t>
  </si>
  <si>
    <t>云和黄坑口直放站</t>
  </si>
  <si>
    <t>331125908000000294</t>
  </si>
  <si>
    <t>松阳运维库</t>
  </si>
  <si>
    <t>331100302005</t>
  </si>
  <si>
    <t>室外机柜</t>
  </si>
  <si>
    <t>云和李家直放站</t>
  </si>
  <si>
    <t>331125700000075381</t>
  </si>
  <si>
    <t>331100302350</t>
  </si>
  <si>
    <t>云和牛角山直放站</t>
  </si>
  <si>
    <t>331125908000000168</t>
  </si>
  <si>
    <t>331100302351</t>
  </si>
  <si>
    <t>云和沙铺垄直放站</t>
  </si>
  <si>
    <t>331125908000000271</t>
  </si>
  <si>
    <t>331100112964</t>
  </si>
  <si>
    <t>331100101976</t>
  </si>
  <si>
    <t>2025年丽水分公司第一次党委会会议纪要</t>
  </si>
  <si>
    <t>331100102615</t>
  </si>
  <si>
    <t>第一批</t>
  </si>
  <si>
    <t>云和大南山</t>
  </si>
  <si>
    <t>331125908000000419</t>
  </si>
  <si>
    <t>331100112555</t>
  </si>
  <si>
    <t>云和广电街道（司法局）</t>
  </si>
  <si>
    <t>331125908000000328</t>
  </si>
  <si>
    <t>331100105040</t>
  </si>
  <si>
    <t>云和瓦窑岭脚新村</t>
  </si>
  <si>
    <t>331125908000000409</t>
  </si>
  <si>
    <t>331100125650</t>
  </si>
  <si>
    <t>云和武洋</t>
  </si>
  <si>
    <t>331125908000000435</t>
  </si>
  <si>
    <t>331100112814</t>
  </si>
  <si>
    <t>云和云章</t>
  </si>
  <si>
    <t>331125908000000361</t>
  </si>
  <si>
    <t>331100119153</t>
  </si>
  <si>
    <t>云和高山</t>
  </si>
  <si>
    <t>331125908000000350</t>
  </si>
  <si>
    <t>331100102624</t>
  </si>
  <si>
    <t>云和南洞</t>
  </si>
  <si>
    <t>331125908000000326</t>
  </si>
  <si>
    <t>331100119415</t>
  </si>
  <si>
    <t>云和朱宅</t>
  </si>
  <si>
    <t>331125908000000465</t>
  </si>
  <si>
    <t>331100112551</t>
  </si>
  <si>
    <t>331100112553</t>
  </si>
  <si>
    <t>331100118814</t>
  </si>
  <si>
    <t>组合</t>
  </si>
  <si>
    <t>遂昌古楼</t>
  </si>
  <si>
    <t>331123908000000467</t>
  </si>
  <si>
    <t>331100112872</t>
  </si>
  <si>
    <t>杭州中恒</t>
  </si>
  <si>
    <t>遂昌安门</t>
  </si>
  <si>
    <t>331123908000000119</t>
  </si>
  <si>
    <t>331100112876</t>
  </si>
  <si>
    <t>遂昌垵坑</t>
  </si>
  <si>
    <t>331123908000000149</t>
  </si>
  <si>
    <t>331100126161</t>
  </si>
  <si>
    <t>遂昌成屏一级水电站</t>
  </si>
  <si>
    <t>331123908000000029</t>
  </si>
  <si>
    <t>331100002511</t>
  </si>
  <si>
    <t>塔潭</t>
  </si>
  <si>
    <t>331123500000000003</t>
  </si>
  <si>
    <t>331100323915</t>
  </si>
  <si>
    <t>遂昌源口北（铁塔）</t>
  </si>
  <si>
    <t>331123500000001424</t>
  </si>
  <si>
    <t>331100119067</t>
  </si>
  <si>
    <t>景宁白鹤-3</t>
  </si>
  <si>
    <t>331127908000000437</t>
  </si>
  <si>
    <t>331100109866</t>
  </si>
  <si>
    <t>景宁林坑-2</t>
  </si>
  <si>
    <t>331127908000000509</t>
  </si>
  <si>
    <t>331100102170</t>
  </si>
  <si>
    <t>景宁张坑</t>
  </si>
  <si>
    <t>331127908000000421</t>
  </si>
  <si>
    <t>331100129266</t>
  </si>
  <si>
    <t>插框机柜</t>
  </si>
  <si>
    <t>景宁仙山村</t>
  </si>
  <si>
    <t>331127908000000484</t>
  </si>
  <si>
    <t>331100348015</t>
  </si>
  <si>
    <t>遂昌洋浩口</t>
  </si>
  <si>
    <t>331123500010001488</t>
  </si>
  <si>
    <t>331100326832</t>
  </si>
  <si>
    <t>遂昌徐村-2</t>
  </si>
  <si>
    <t>331123908000000363</t>
  </si>
  <si>
    <t>331100316336</t>
  </si>
  <si>
    <t>松阳清路村</t>
  </si>
  <si>
    <t>331124500000000103</t>
  </si>
  <si>
    <t>331100331095_2</t>
  </si>
  <si>
    <t>景宁渤海</t>
  </si>
  <si>
    <t>331127908000000402</t>
  </si>
  <si>
    <t>331100344008_2</t>
  </si>
  <si>
    <t>清水湾</t>
  </si>
  <si>
    <t>331125500000000015</t>
  </si>
  <si>
    <t>331100336442</t>
  </si>
  <si>
    <t>室内型</t>
  </si>
  <si>
    <t>景宁岚头</t>
  </si>
  <si>
    <t>331127908000000340</t>
  </si>
  <si>
    <t>331100310933</t>
  </si>
  <si>
    <t>室外型</t>
  </si>
  <si>
    <t>景宁白云林场</t>
  </si>
  <si>
    <t>331127908000000286</t>
  </si>
  <si>
    <t>331100308850</t>
  </si>
  <si>
    <t>鸬鹚乡</t>
  </si>
  <si>
    <t>331127500000000023</t>
  </si>
  <si>
    <t>331100321785</t>
  </si>
  <si>
    <t>坑里村东</t>
  </si>
  <si>
    <t>331123500000000025</t>
  </si>
  <si>
    <t>无编码</t>
  </si>
  <si>
    <t>云和杨柳河工业区三直放站</t>
  </si>
  <si>
    <t>331125700000112637</t>
  </si>
  <si>
    <t>景宁惠明路街道</t>
  </si>
  <si>
    <t>331127908000000466</t>
  </si>
  <si>
    <t>遂昌龙口-3</t>
  </si>
  <si>
    <t>331123908000000650</t>
  </si>
  <si>
    <t>松阳阳溪</t>
  </si>
  <si>
    <t>331124908000000401</t>
  </si>
  <si>
    <t>丽水莲都黄塘窑</t>
  </si>
  <si>
    <t>331102908000000106</t>
  </si>
  <si>
    <t>古竹村南</t>
  </si>
  <si>
    <t>331125500000000034</t>
  </si>
  <si>
    <t>丽水碧湖黄塘窑</t>
  </si>
  <si>
    <t>331102908000000836</t>
  </si>
  <si>
    <t>莲都上赵东</t>
  </si>
  <si>
    <t>331102500000000208</t>
  </si>
  <si>
    <t>江山</t>
  </si>
  <si>
    <t>龙泉严山岭隧道西</t>
  </si>
  <si>
    <t>331181908000000153</t>
  </si>
  <si>
    <t>青田剑石化工</t>
  </si>
  <si>
    <t>331121908000000823</t>
  </si>
  <si>
    <t>缙云格竹院</t>
  </si>
  <si>
    <t>331122908000000499</t>
  </si>
  <si>
    <t>缙云溶江乡西岙村</t>
  </si>
  <si>
    <t>33112200000217</t>
  </si>
  <si>
    <t>龙泉工业区二</t>
  </si>
  <si>
    <t>331181500000000069</t>
  </si>
  <si>
    <t>龙泉炉田-2</t>
  </si>
  <si>
    <t>331181908000000059</t>
  </si>
  <si>
    <t>遂昌坑口二</t>
  </si>
  <si>
    <t>331123500000000013</t>
  </si>
  <si>
    <t>遂昌古院新区</t>
  </si>
  <si>
    <t>33112300000005</t>
  </si>
  <si>
    <t>遂昌冬梅-3</t>
  </si>
  <si>
    <t>331123908000000681</t>
  </si>
  <si>
    <t>遂昌龙板山工业园区纽扣厂</t>
  </si>
  <si>
    <t>331123500000000086</t>
  </si>
  <si>
    <t>总经理办公会纪要〔2025〕第10期</t>
  </si>
  <si>
    <t>330500105747</t>
  </si>
  <si>
    <t>01220501</t>
  </si>
  <si>
    <t>48V-500A(模块50A)-100</t>
  </si>
  <si>
    <t>吴兴妙西野猫山</t>
  </si>
  <si>
    <t>330502908000000476</t>
  </si>
  <si>
    <t>330500316011</t>
  </si>
  <si>
    <t>3匹室内外成套</t>
  </si>
  <si>
    <t>01230102</t>
  </si>
  <si>
    <t>3P单冷三相整机</t>
  </si>
  <si>
    <t>吴兴环渚北塘桥村</t>
  </si>
  <si>
    <t>330502500000000318</t>
  </si>
  <si>
    <t>330500390805</t>
  </si>
  <si>
    <t>01249901</t>
  </si>
  <si>
    <t>直流远供系统-局端设备-供电单元-5kW-机框5kW</t>
  </si>
  <si>
    <t>德清武康溪山美墅搬迁</t>
  </si>
  <si>
    <t>330521900010002031</t>
  </si>
  <si>
    <t>330500102413</t>
  </si>
  <si>
    <t>01220305</t>
  </si>
  <si>
    <t>面</t>
  </si>
  <si>
    <t>德清禹越天皇殿基站</t>
  </si>
  <si>
    <t>330521908000000260</t>
  </si>
  <si>
    <t>330500313789</t>
  </si>
  <si>
    <t>330500326081</t>
  </si>
  <si>
    <t>01239901</t>
  </si>
  <si>
    <t>RRU安装架室内RRU安装架</t>
  </si>
  <si>
    <t>330500312080</t>
  </si>
  <si>
    <t>01230301</t>
  </si>
  <si>
    <t>府庙6号楼</t>
  </si>
  <si>
    <t>330502908000000005</t>
  </si>
  <si>
    <t>330500304604</t>
  </si>
  <si>
    <t>动力及环境监控单元-基础配置</t>
  </si>
  <si>
    <t>安吉孝丰大河村前河口</t>
  </si>
  <si>
    <t>33052301000113</t>
  </si>
  <si>
    <t>330500350706</t>
  </si>
  <si>
    <t>安吉递铺桐桥</t>
  </si>
  <si>
    <t>330523500000001185</t>
  </si>
  <si>
    <t>330500312234</t>
  </si>
  <si>
    <t>安吉孝源职教中心东</t>
  </si>
  <si>
    <t>330523600000000209</t>
  </si>
  <si>
    <t>总经理办公会纪要〔2025〕第5期</t>
  </si>
  <si>
    <t>330500305177</t>
  </si>
  <si>
    <t>长兴海洋城</t>
  </si>
  <si>
    <t>330522010000000222</t>
  </si>
  <si>
    <t>330500315491</t>
  </si>
  <si>
    <t>长兴雉城西峰坝</t>
  </si>
  <si>
    <t>330522908000000187</t>
  </si>
  <si>
    <t>330500320053</t>
  </si>
  <si>
    <t>长兴雉城渚山</t>
  </si>
  <si>
    <t>330522908000000175</t>
  </si>
  <si>
    <t>330500313939</t>
  </si>
  <si>
    <t>330500348129</t>
  </si>
  <si>
    <t>商合杭长兴桑园村</t>
  </si>
  <si>
    <t>330522500000001735</t>
  </si>
  <si>
    <t>330500310021</t>
  </si>
  <si>
    <t>吴兴杨家埠中维药业西</t>
  </si>
  <si>
    <t>330502500000000094</t>
  </si>
  <si>
    <t>330500330669</t>
  </si>
  <si>
    <t>新市王鸭坝</t>
  </si>
  <si>
    <t>330521908000000531</t>
  </si>
  <si>
    <t>330500311314</t>
  </si>
  <si>
    <t>南浔振华路东</t>
  </si>
  <si>
    <t>330503500000000094</t>
  </si>
  <si>
    <t>330500333148</t>
  </si>
  <si>
    <t>01220503</t>
  </si>
  <si>
    <t>48V/150A高效系统(50A高效模块)150A室内型</t>
  </si>
  <si>
    <t>南浔力维佳苑</t>
  </si>
  <si>
    <t>330503010000001457</t>
  </si>
  <si>
    <t>330500003241</t>
  </si>
  <si>
    <t>01220502</t>
  </si>
  <si>
    <t>48V/200A高效系统150A</t>
  </si>
  <si>
    <t>德清钟管城东安置区</t>
  </si>
  <si>
    <t>33052101000196</t>
  </si>
  <si>
    <t>330500305425</t>
  </si>
  <si>
    <t>48V/300A高效系统150A</t>
  </si>
  <si>
    <t>德清武康奔腾建材基站</t>
  </si>
  <si>
    <t>330521908000000326</t>
  </si>
  <si>
    <t>330500318595</t>
  </si>
  <si>
    <t>德清武康塔山街搬迁</t>
  </si>
  <si>
    <t>330521500000001388</t>
  </si>
  <si>
    <t>330500320581</t>
  </si>
  <si>
    <t>湖州吴兴康山新城国际基站</t>
  </si>
  <si>
    <t>330502908000001426</t>
  </si>
  <si>
    <t>330500103154</t>
  </si>
  <si>
    <t>48V/600A高效系统(50A高效模块)150A</t>
  </si>
  <si>
    <t>南浔练市南沙村</t>
  </si>
  <si>
    <t>330503908000000634</t>
  </si>
  <si>
    <t>330500339312</t>
  </si>
  <si>
    <t>双林工商所</t>
  </si>
  <si>
    <t>330503908000000582</t>
  </si>
  <si>
    <t>330500119317</t>
  </si>
  <si>
    <t>同庆桥</t>
  </si>
  <si>
    <t>330503908000000587</t>
  </si>
  <si>
    <t>330500311543</t>
  </si>
  <si>
    <t>吴兴西塞人家（高铁）</t>
  </si>
  <si>
    <t>330502500000000284</t>
  </si>
  <si>
    <t>330500119500</t>
  </si>
  <si>
    <t>吴兴织里利娇制衣</t>
  </si>
  <si>
    <t>330502908000000531</t>
  </si>
  <si>
    <t>330500126509</t>
  </si>
  <si>
    <t>蔡介阧</t>
  </si>
  <si>
    <t>330503908000000555</t>
  </si>
  <si>
    <t>330500111128</t>
  </si>
  <si>
    <t>南浔和孚陈塔村委</t>
  </si>
  <si>
    <t>330503908000000428</t>
  </si>
  <si>
    <t>330500119154</t>
  </si>
  <si>
    <t>南浔菱湖勤俭大坝里</t>
  </si>
  <si>
    <t>330503908000000434</t>
  </si>
  <si>
    <t>330500105736</t>
  </si>
  <si>
    <t>吴兴织里费家汇</t>
  </si>
  <si>
    <t>330502908000000443</t>
  </si>
  <si>
    <t>330500111142</t>
  </si>
  <si>
    <t>48V-500A(模块50A)-150</t>
  </si>
  <si>
    <t>湖滨花园</t>
  </si>
  <si>
    <t>330503908000000569</t>
  </si>
  <si>
    <t>330500119950</t>
  </si>
  <si>
    <t>48V-600A(50A模块)-150</t>
  </si>
  <si>
    <t>湖州南浔旧馆塘南村基站</t>
  </si>
  <si>
    <t>330503908000000174</t>
  </si>
  <si>
    <t>330500118957</t>
  </si>
  <si>
    <t>湖州南浔旧管北港基站</t>
  </si>
  <si>
    <t>330503908000000011</t>
  </si>
  <si>
    <t>330500119064</t>
  </si>
  <si>
    <t>吴兴织里施努贝</t>
  </si>
  <si>
    <t>330502908000000470</t>
  </si>
  <si>
    <t>330500122694</t>
  </si>
  <si>
    <t>48V-600A(50A模块)-200</t>
  </si>
  <si>
    <t>湖州南浔菱湖灵山基站</t>
  </si>
  <si>
    <t>330503908000000060</t>
  </si>
  <si>
    <t>330500302495</t>
  </si>
  <si>
    <t>嵌入式高频开关电源-48V/300A高效系统-150A</t>
  </si>
  <si>
    <t>德清武康宋村安置小区13号楼</t>
  </si>
  <si>
    <t>330521500000000066</t>
  </si>
  <si>
    <t>330500302506</t>
  </si>
  <si>
    <t>德清武康宋村安置小区18号楼</t>
  </si>
  <si>
    <t>330521500000000069</t>
  </si>
  <si>
    <t>330500338309</t>
  </si>
  <si>
    <t>湖州长兴和平南丁村</t>
  </si>
  <si>
    <t>330522500010002216</t>
  </si>
  <si>
    <t>330500005797</t>
  </si>
  <si>
    <t>嵌入式开关电源32A/3Px1（室外标准机柜用）</t>
  </si>
  <si>
    <t>洛舍三家村何家坝</t>
  </si>
  <si>
    <t>33052101000032</t>
  </si>
  <si>
    <t>330500003763</t>
  </si>
  <si>
    <t>吴兴杨家埠盛湾隧道</t>
  </si>
  <si>
    <t>33050200000050</t>
  </si>
  <si>
    <t>330500313688</t>
  </si>
  <si>
    <t>3P单冷</t>
  </si>
  <si>
    <t>吴兴织里世纪名都</t>
  </si>
  <si>
    <t>330502908000000532</t>
  </si>
  <si>
    <t>330500300348</t>
  </si>
  <si>
    <t>3P三相柜式（单冷）</t>
  </si>
  <si>
    <t>吴兴道场乡施家桥村</t>
  </si>
  <si>
    <t>330502010000000274</t>
  </si>
  <si>
    <t>330500123694</t>
  </si>
  <si>
    <t>KF-72LW</t>
  </si>
  <si>
    <t>德清三合二都北-2</t>
  </si>
  <si>
    <t>330521908000000558</t>
  </si>
  <si>
    <t>330500313654</t>
  </si>
  <si>
    <t>KFR-75L-KFR-75W</t>
  </si>
  <si>
    <t>吴兴八里店独市</t>
  </si>
  <si>
    <t>330502908000000344</t>
  </si>
  <si>
    <t>330500308297</t>
  </si>
  <si>
    <t>01230101</t>
  </si>
  <si>
    <t>LF75WGT</t>
  </si>
  <si>
    <t>长兴湖埂高速（杭长1）</t>
  </si>
  <si>
    <t>330522500000000158</t>
  </si>
  <si>
    <t>330500300144</t>
  </si>
  <si>
    <t>基站专用柜式分体12KW单冷三相空调</t>
  </si>
  <si>
    <t>德清武康邮政局基站</t>
  </si>
  <si>
    <t>330521908000000382</t>
  </si>
  <si>
    <t>330500123157</t>
  </si>
  <si>
    <t>01230104</t>
  </si>
  <si>
    <t>基站专用柜式分体5KW单冷单相</t>
  </si>
  <si>
    <t>湖州南浔会大村基站</t>
  </si>
  <si>
    <t>330503908000000182</t>
  </si>
  <si>
    <t>330500300710</t>
  </si>
  <si>
    <t>基站专用柜式分体7KW单冷三相空调</t>
  </si>
  <si>
    <t>德清武康金都阳光田园</t>
  </si>
  <si>
    <t>330521010000000214</t>
  </si>
  <si>
    <t>330500300993</t>
  </si>
  <si>
    <t>330500305937</t>
  </si>
  <si>
    <t>湖州市德清县禹越北窑村基站</t>
  </si>
  <si>
    <t>330521908000000126</t>
  </si>
  <si>
    <t>330500315156</t>
  </si>
  <si>
    <t>01200101</t>
  </si>
  <si>
    <t>330500325019</t>
  </si>
  <si>
    <t>01209901</t>
  </si>
  <si>
    <t>330500325020</t>
  </si>
  <si>
    <t>塔桅平台</t>
  </si>
  <si>
    <t>拉线塔拉线</t>
  </si>
  <si>
    <t>湖州吴兴凤凰街道凤凰(电信公司)基站</t>
  </si>
  <si>
    <t>330502908000000742</t>
  </si>
  <si>
    <t>塔桅附属物资无资产卡片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</si>
</sst>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0_ "/>
    <numFmt numFmtId="179" formatCode="#,##0.000"/>
    <numFmt numFmtId="180" formatCode="0_);[Red]\(0\)"/>
  </numFmts>
  <fonts count="41">
    <font>
      <sz val="11"/>
      <color theme="1"/>
      <name val="宋体"/>
      <charset val="134"/>
      <scheme val="minor"/>
    </font>
    <font>
      <b/>
      <sz val="11"/>
      <name val="仿宋"/>
      <charset val="134"/>
    </font>
    <font>
      <b/>
      <sz val="11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b/>
      <sz val="11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2"/>
      <color theme="1"/>
      <name val="仿宋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6" borderId="6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8" fillId="0" borderId="0" applyBorder="0"/>
    <xf numFmtId="0" fontId="0" fillId="0" borderId="0"/>
    <xf numFmtId="0" fontId="0" fillId="0" borderId="0"/>
    <xf numFmtId="0" fontId="0" fillId="0" borderId="0"/>
  </cellStyleXfs>
  <cellXfs count="101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49" fontId="6" fillId="0" borderId="1" xfId="5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/>
    <xf numFmtId="49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177" fontId="11" fillId="0" borderId="1" xfId="0" applyNumberFormat="1" applyFont="1" applyBorder="1" applyAlignment="1"/>
    <xf numFmtId="0" fontId="12" fillId="0" borderId="1" xfId="0" applyNumberFormat="1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/>
    <xf numFmtId="0" fontId="13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 wrapText="1"/>
    </xf>
    <xf numFmtId="177" fontId="0" fillId="2" borderId="1" xfId="53" applyNumberFormat="1" applyFill="1" applyBorder="1" applyAlignment="1">
      <alignment horizontal="center" vertical="center" wrapText="1"/>
    </xf>
    <xf numFmtId="178" fontId="0" fillId="2" borderId="1" xfId="53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0" fillId="0" borderId="1" xfId="53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3" fontId="14" fillId="0" borderId="1" xfId="0" applyNumberFormat="1" applyFont="1" applyFill="1" applyBorder="1" applyAlignment="1">
      <alignment horizontal="center"/>
    </xf>
    <xf numFmtId="0" fontId="0" fillId="0" borderId="1" xfId="53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9" fontId="14" fillId="0" borderId="1" xfId="0" applyNumberFormat="1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17" fontId="0" fillId="0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15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9" fontId="0" fillId="0" borderId="1" xfId="0" applyNumberFormat="1" applyFill="1" applyBorder="1" applyAlignment="1">
      <alignment horizontal="center"/>
    </xf>
    <xf numFmtId="0" fontId="0" fillId="3" borderId="1" xfId="53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0" fontId="0" fillId="0" borderId="1" xfId="53" applyFill="1" applyBorder="1" applyAlignment="1">
      <alignment horizontal="center"/>
    </xf>
    <xf numFmtId="177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177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9" fontId="0" fillId="0" borderId="1" xfId="3" applyFont="1" applyFill="1" applyBorder="1" applyAlignment="1" applyProtection="1">
      <alignment horizontal="center" vertical="center"/>
    </xf>
    <xf numFmtId="0" fontId="0" fillId="0" borderId="0" xfId="0" applyFill="1" applyAlignment="1">
      <alignment horizontal="center"/>
    </xf>
    <xf numFmtId="0" fontId="0" fillId="0" borderId="1" xfId="53" applyFont="1" applyFill="1" applyBorder="1" applyAlignment="1">
      <alignment horizontal="left" vertical="center"/>
    </xf>
    <xf numFmtId="10" fontId="0" fillId="0" borderId="1" xfId="53" applyNumberFormat="1" applyFont="1" applyFill="1" applyBorder="1" applyAlignment="1">
      <alignment horizontal="center" vertical="center"/>
    </xf>
    <xf numFmtId="0" fontId="0" fillId="0" borderId="0" xfId="0" applyFont="1" applyFill="1" applyAlignment="1"/>
    <xf numFmtId="9" fontId="0" fillId="0" borderId="1" xfId="53" applyNumberFormat="1" applyFont="1" applyFill="1" applyBorder="1" applyAlignment="1">
      <alignment horizontal="center" vertical="center"/>
    </xf>
    <xf numFmtId="0" fontId="0" fillId="0" borderId="2" xfId="53" applyFill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80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7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80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0" fontId="14" fillId="0" borderId="1" xfId="0" applyFont="1" applyFill="1" applyBorder="1" applyAlignment="1" quotePrefix="1">
      <alignment horizontal="center" vertical="center"/>
    </xf>
    <xf numFmtId="0" fontId="0" fillId="0" borderId="1" xfId="0" applyNumberFormat="1" applyFill="1" applyBorder="1" applyAlignment="1" quotePrefix="1">
      <alignment horizont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  <cellStyle name="常规 3 2" xfId="58"/>
    <cellStyle name="常规 4" xfId="5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7"/>
  <sheetViews>
    <sheetView tabSelected="1" workbookViewId="0">
      <selection activeCell="C15" sqref="$A15:$XFD22"/>
    </sheetView>
  </sheetViews>
  <sheetFormatPr defaultColWidth="8.87037037037037" defaultRowHeight="14.4" outlineLevelRow="6"/>
  <cols>
    <col min="1" max="1" width="14.6296296296296" style="84" customWidth="1"/>
    <col min="2" max="2" width="9.5" style="85" customWidth="1"/>
    <col min="3" max="4" width="16.5" style="86" customWidth="1"/>
    <col min="5" max="5" width="12.5" style="87" customWidth="1"/>
    <col min="6" max="6" width="16.5" style="86" customWidth="1"/>
    <col min="7" max="8" width="17.1111111111111"/>
    <col min="9" max="10" width="14.1111111111111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88" t="s">
        <v>0</v>
      </c>
      <c r="B1" s="89" t="s">
        <v>1</v>
      </c>
      <c r="C1" s="90" t="s">
        <v>2</v>
      </c>
      <c r="D1" s="90" t="s">
        <v>3</v>
      </c>
      <c r="E1" s="91" t="s">
        <v>4</v>
      </c>
      <c r="F1" s="90" t="s">
        <v>5</v>
      </c>
      <c r="I1" s="95"/>
      <c r="J1" s="96"/>
      <c r="K1" s="96"/>
      <c r="L1" s="96"/>
      <c r="M1" s="96"/>
      <c r="N1" s="96"/>
      <c r="O1" s="96"/>
      <c r="P1" s="96"/>
      <c r="Q1" s="95"/>
    </row>
    <row r="2" spans="1:17">
      <c r="A2" s="92" t="s">
        <v>6</v>
      </c>
      <c r="B2" s="93">
        <v>166</v>
      </c>
      <c r="C2" s="64">
        <v>815433.980000001</v>
      </c>
      <c r="D2" s="64">
        <v>158482.8</v>
      </c>
      <c r="E2" s="94">
        <f>D2/C2</f>
        <v>0.194353931632822</v>
      </c>
      <c r="F2" s="90">
        <v>11146.89759</v>
      </c>
      <c r="I2" s="95"/>
      <c r="J2" s="97"/>
      <c r="K2" s="98"/>
      <c r="L2" s="99"/>
      <c r="M2" s="100"/>
      <c r="N2" s="100"/>
      <c r="O2" s="100"/>
      <c r="P2" s="97"/>
      <c r="Q2" s="95"/>
    </row>
    <row r="3" spans="1:17">
      <c r="A3" s="92" t="s">
        <v>7</v>
      </c>
      <c r="B3" s="93">
        <v>596</v>
      </c>
      <c r="C3" s="64">
        <v>562256.49</v>
      </c>
      <c r="D3" s="64">
        <v>124413.88</v>
      </c>
      <c r="E3" s="94">
        <f>D3/C3</f>
        <v>0.221276022976631</v>
      </c>
      <c r="F3" s="64">
        <v>23339.2938</v>
      </c>
      <c r="I3" s="95"/>
      <c r="J3" s="97"/>
      <c r="K3" s="98"/>
      <c r="L3" s="99"/>
      <c r="M3" s="100"/>
      <c r="N3" s="100"/>
      <c r="O3" s="100"/>
      <c r="P3" s="97"/>
      <c r="Q3" s="95"/>
    </row>
    <row r="4" spans="1:17">
      <c r="A4" s="92" t="s">
        <v>8</v>
      </c>
      <c r="B4" s="93">
        <v>56</v>
      </c>
      <c r="C4" s="64">
        <v>160665.5</v>
      </c>
      <c r="D4" s="64">
        <v>4820</v>
      </c>
      <c r="E4" s="94">
        <f>D4/C4</f>
        <v>0.0300002178439055</v>
      </c>
      <c r="F4" s="64">
        <v>17209.3615</v>
      </c>
      <c r="I4" s="95"/>
      <c r="J4" s="97"/>
      <c r="K4" s="98"/>
      <c r="L4" s="99"/>
      <c r="M4" s="100"/>
      <c r="N4" s="100"/>
      <c r="O4" s="100"/>
      <c r="P4" s="97"/>
      <c r="Q4" s="95"/>
    </row>
    <row r="5" spans="1:17">
      <c r="A5" s="92" t="s">
        <v>9</v>
      </c>
      <c r="B5" s="93">
        <v>147</v>
      </c>
      <c r="C5" s="64">
        <v>858757.779999999</v>
      </c>
      <c r="D5" s="64">
        <v>61447.73</v>
      </c>
      <c r="E5" s="94">
        <f>D5/C5</f>
        <v>0.0715542047258076</v>
      </c>
      <c r="F5" s="64">
        <v>28686.9903</v>
      </c>
      <c r="I5" s="95"/>
      <c r="J5" s="97"/>
      <c r="K5" s="98"/>
      <c r="L5" s="99"/>
      <c r="M5" s="100"/>
      <c r="N5" s="100"/>
      <c r="O5" s="100"/>
      <c r="P5" s="97"/>
      <c r="Q5" s="95"/>
    </row>
    <row r="6" spans="1:17">
      <c r="A6" s="92" t="s">
        <v>10</v>
      </c>
      <c r="B6" s="93">
        <v>56</v>
      </c>
      <c r="C6" s="64">
        <v>244609.26</v>
      </c>
      <c r="D6" s="64">
        <v>29812.47</v>
      </c>
      <c r="E6" s="94">
        <f>D6/C6</f>
        <v>0.12187792890588</v>
      </c>
      <c r="F6" s="64">
        <v>18776.58</v>
      </c>
      <c r="I6" s="95"/>
      <c r="J6" s="97"/>
      <c r="K6" s="98"/>
      <c r="L6" s="99"/>
      <c r="M6" s="100"/>
      <c r="N6" s="100"/>
      <c r="O6" s="100"/>
      <c r="P6" s="97"/>
      <c r="Q6" s="95"/>
    </row>
    <row r="7" spans="1:17">
      <c r="A7" s="92" t="s">
        <v>11</v>
      </c>
      <c r="B7" s="93">
        <f>SUM(B2:B6)</f>
        <v>1021</v>
      </c>
      <c r="C7" s="64">
        <f>SUM(C2:C6)</f>
        <v>2641723.01</v>
      </c>
      <c r="D7" s="64">
        <f>SUM(D2:D6)</f>
        <v>378976.88</v>
      </c>
      <c r="E7" s="94">
        <f>D7/C7</f>
        <v>0.143458219716987</v>
      </c>
      <c r="F7" s="64">
        <f>SUM(F2:F6)</f>
        <v>99159.12319</v>
      </c>
      <c r="I7" s="95"/>
      <c r="J7" s="97"/>
      <c r="K7" s="98"/>
      <c r="L7" s="99"/>
      <c r="M7" s="100"/>
      <c r="N7" s="100"/>
      <c r="O7" s="100"/>
      <c r="P7" s="97"/>
      <c r="Q7" s="95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110"/>
  <sheetViews>
    <sheetView workbookViewId="0">
      <pane ySplit="1" topLeftCell="A83" activePane="bottomLeft" state="frozen"/>
      <selection/>
      <selection pane="bottomLeft" activeCell="J1" sqref="J$1:J$1048576"/>
    </sheetView>
  </sheetViews>
  <sheetFormatPr defaultColWidth="16.4074074074074" defaultRowHeight="14" customHeight="1"/>
  <cols>
    <col min="1" max="1" width="9.55555555555556" style="55" customWidth="1"/>
    <col min="2" max="2" width="12.7777777777778" style="55" customWidth="1"/>
    <col min="3" max="3" width="16.4074074074074" style="55" customWidth="1"/>
    <col min="4" max="4" width="30.4907407407407" style="55" customWidth="1"/>
    <col min="5" max="8" width="16.4074074074074" style="55" customWidth="1"/>
    <col min="9" max="9" width="27.1574074074074" style="55" customWidth="1"/>
    <col min="10" max="16384" width="16.4074074074074" style="55" customWidth="1"/>
  </cols>
  <sheetData>
    <row r="1" s="52" customFormat="1" customHeight="1" spans="1:11">
      <c r="A1" s="27" t="s">
        <v>0</v>
      </c>
      <c r="B1" s="27" t="s">
        <v>12</v>
      </c>
      <c r="C1" s="56" t="s">
        <v>13</v>
      </c>
      <c r="D1" s="56" t="s">
        <v>14</v>
      </c>
      <c r="E1" s="27" t="s">
        <v>15</v>
      </c>
      <c r="F1" s="27" t="s">
        <v>16</v>
      </c>
      <c r="G1" s="57" t="s">
        <v>17</v>
      </c>
      <c r="H1" s="27" t="s">
        <v>18</v>
      </c>
      <c r="I1" s="64" t="s">
        <v>19</v>
      </c>
      <c r="J1" s="64" t="s">
        <v>20</v>
      </c>
      <c r="K1" s="56" t="s">
        <v>21</v>
      </c>
    </row>
    <row r="2" s="53" customFormat="1" ht="15.6" spans="1:11">
      <c r="A2" s="47" t="s">
        <v>6</v>
      </c>
      <c r="B2" s="58" t="s">
        <v>22</v>
      </c>
      <c r="C2" s="47" t="s">
        <v>23</v>
      </c>
      <c r="D2" s="58" t="s">
        <v>24</v>
      </c>
      <c r="E2" s="47" t="s">
        <v>25</v>
      </c>
      <c r="F2" s="47">
        <v>19</v>
      </c>
      <c r="G2" s="47">
        <v>49.44</v>
      </c>
      <c r="H2" s="59">
        <v>0.23</v>
      </c>
      <c r="I2" s="65" t="s">
        <v>26</v>
      </c>
      <c r="J2" s="66">
        <f>67710/1000*H2*G2</f>
        <v>769.943952</v>
      </c>
      <c r="K2" s="67" t="s">
        <v>27</v>
      </c>
    </row>
    <row r="3" s="53" customFormat="1" ht="15.6" spans="1:11">
      <c r="A3" s="47" t="s">
        <v>6</v>
      </c>
      <c r="B3" s="58" t="s">
        <v>22</v>
      </c>
      <c r="C3" s="47" t="s">
        <v>28</v>
      </c>
      <c r="D3" s="47" t="s">
        <v>29</v>
      </c>
      <c r="E3" s="47" t="s">
        <v>30</v>
      </c>
      <c r="F3" s="47">
        <v>1</v>
      </c>
      <c r="G3" s="47" t="s">
        <v>31</v>
      </c>
      <c r="H3" s="59">
        <v>0</v>
      </c>
      <c r="I3" s="65" t="s">
        <v>32</v>
      </c>
      <c r="J3" s="68">
        <f>(922*H3+178)*F3</f>
        <v>178</v>
      </c>
      <c r="K3" s="67" t="s">
        <v>33</v>
      </c>
    </row>
    <row r="4" s="53" customFormat="1" ht="14.4" spans="1:11">
      <c r="A4" s="47" t="s">
        <v>6</v>
      </c>
      <c r="B4" s="58" t="s">
        <v>22</v>
      </c>
      <c r="C4" s="47" t="s">
        <v>34</v>
      </c>
      <c r="D4" s="58" t="s">
        <v>35</v>
      </c>
      <c r="E4" s="47" t="s">
        <v>36</v>
      </c>
      <c r="F4" s="47">
        <v>1</v>
      </c>
      <c r="G4" s="47" t="s">
        <v>31</v>
      </c>
      <c r="H4" s="47"/>
      <c r="I4" s="58">
        <v>505</v>
      </c>
      <c r="J4" s="69">
        <f t="shared" ref="J4:J6" si="0">I4*F4</f>
        <v>505</v>
      </c>
      <c r="K4" s="67" t="s">
        <v>37</v>
      </c>
    </row>
    <row r="5" s="53" customFormat="1" ht="14.4" spans="1:11">
      <c r="A5" s="47" t="s">
        <v>6</v>
      </c>
      <c r="B5" s="58" t="s">
        <v>22</v>
      </c>
      <c r="C5" s="60" t="s">
        <v>38</v>
      </c>
      <c r="D5" s="58" t="s">
        <v>39</v>
      </c>
      <c r="E5" s="47" t="s">
        <v>36</v>
      </c>
      <c r="F5" s="47">
        <v>3</v>
      </c>
      <c r="G5" s="47" t="s">
        <v>31</v>
      </c>
      <c r="H5" s="47"/>
      <c r="I5" s="58">
        <v>910</v>
      </c>
      <c r="J5" s="70">
        <f t="shared" si="0"/>
        <v>2730</v>
      </c>
      <c r="K5" s="67" t="s">
        <v>37</v>
      </c>
    </row>
    <row r="6" s="54" customFormat="1" ht="15.6" spans="1:11">
      <c r="A6" s="47" t="s">
        <v>6</v>
      </c>
      <c r="B6" s="58" t="s">
        <v>22</v>
      </c>
      <c r="C6" s="61" t="s">
        <v>40</v>
      </c>
      <c r="D6" s="58" t="s">
        <v>41</v>
      </c>
      <c r="E6" s="61" t="s">
        <v>42</v>
      </c>
      <c r="F6" s="61">
        <v>31</v>
      </c>
      <c r="G6" s="47" t="s">
        <v>31</v>
      </c>
      <c r="H6" s="61"/>
      <c r="I6" s="65">
        <v>16</v>
      </c>
      <c r="J6" s="71">
        <f t="shared" si="0"/>
        <v>496</v>
      </c>
      <c r="K6" s="67" t="s">
        <v>43</v>
      </c>
    </row>
    <row r="7" s="54" customFormat="1" ht="15.6" spans="1:11">
      <c r="A7" s="47" t="s">
        <v>6</v>
      </c>
      <c r="B7" s="58" t="s">
        <v>22</v>
      </c>
      <c r="C7" s="61" t="s">
        <v>44</v>
      </c>
      <c r="D7" s="58" t="s">
        <v>45</v>
      </c>
      <c r="E7" s="47" t="s">
        <v>42</v>
      </c>
      <c r="F7" s="47">
        <v>4</v>
      </c>
      <c r="G7" s="61">
        <v>1</v>
      </c>
      <c r="H7" s="61"/>
      <c r="I7" s="65" t="s">
        <v>46</v>
      </c>
      <c r="J7" s="69">
        <f t="shared" ref="J7:J13" si="1">2040/1000*G7</f>
        <v>2.04</v>
      </c>
      <c r="K7" s="67" t="s">
        <v>27</v>
      </c>
    </row>
    <row r="8" s="54" customFormat="1" ht="15.6" spans="1:11">
      <c r="A8" s="47" t="s">
        <v>6</v>
      </c>
      <c r="B8" s="58" t="s">
        <v>22</v>
      </c>
      <c r="C8" s="61" t="s">
        <v>47</v>
      </c>
      <c r="D8" s="58" t="s">
        <v>45</v>
      </c>
      <c r="E8" s="47" t="s">
        <v>42</v>
      </c>
      <c r="F8" s="47">
        <v>6</v>
      </c>
      <c r="G8" s="61">
        <v>7.2</v>
      </c>
      <c r="H8" s="61"/>
      <c r="I8" s="65" t="s">
        <v>46</v>
      </c>
      <c r="J8" s="69">
        <f t="shared" si="1"/>
        <v>14.688</v>
      </c>
      <c r="K8" s="67" t="s">
        <v>27</v>
      </c>
    </row>
    <row r="9" s="54" customFormat="1" ht="15.6" spans="1:11">
      <c r="A9" s="47" t="s">
        <v>6</v>
      </c>
      <c r="B9" s="58" t="s">
        <v>22</v>
      </c>
      <c r="C9" s="61" t="s">
        <v>48</v>
      </c>
      <c r="D9" s="58" t="s">
        <v>45</v>
      </c>
      <c r="E9" s="47" t="s">
        <v>42</v>
      </c>
      <c r="F9" s="47">
        <v>2</v>
      </c>
      <c r="G9" s="61">
        <v>0.4</v>
      </c>
      <c r="H9" s="61"/>
      <c r="I9" s="65" t="s">
        <v>46</v>
      </c>
      <c r="J9" s="69">
        <f t="shared" si="1"/>
        <v>0.816</v>
      </c>
      <c r="K9" s="67" t="s">
        <v>27</v>
      </c>
    </row>
    <row r="10" s="54" customFormat="1" ht="15.6" spans="1:11">
      <c r="A10" s="47" t="s">
        <v>6</v>
      </c>
      <c r="B10" s="58" t="s">
        <v>22</v>
      </c>
      <c r="C10" s="61" t="s">
        <v>49</v>
      </c>
      <c r="D10" s="58" t="s">
        <v>45</v>
      </c>
      <c r="E10" s="47" t="s">
        <v>42</v>
      </c>
      <c r="F10" s="47">
        <v>1</v>
      </c>
      <c r="G10" s="61">
        <v>0.1</v>
      </c>
      <c r="H10" s="61"/>
      <c r="I10" s="65" t="s">
        <v>46</v>
      </c>
      <c r="J10" s="69">
        <f t="shared" si="1"/>
        <v>0.204</v>
      </c>
      <c r="K10" s="67" t="s">
        <v>27</v>
      </c>
    </row>
    <row r="11" s="54" customFormat="1" ht="15.6" spans="1:11">
      <c r="A11" s="47" t="s">
        <v>6</v>
      </c>
      <c r="B11" s="58" t="s">
        <v>22</v>
      </c>
      <c r="C11" s="61" t="s">
        <v>50</v>
      </c>
      <c r="D11" s="58" t="s">
        <v>45</v>
      </c>
      <c r="E11" s="47" t="s">
        <v>42</v>
      </c>
      <c r="F11" s="47">
        <v>3</v>
      </c>
      <c r="G11" s="61">
        <v>0.7</v>
      </c>
      <c r="H11" s="61"/>
      <c r="I11" s="65" t="s">
        <v>46</v>
      </c>
      <c r="J11" s="69">
        <f t="shared" si="1"/>
        <v>1.428</v>
      </c>
      <c r="K11" s="67" t="s">
        <v>27</v>
      </c>
    </row>
    <row r="12" s="54" customFormat="1" ht="15.6" spans="1:11">
      <c r="A12" s="47" t="s">
        <v>6</v>
      </c>
      <c r="B12" s="58" t="s">
        <v>22</v>
      </c>
      <c r="C12" s="61" t="s">
        <v>51</v>
      </c>
      <c r="D12" s="58" t="s">
        <v>45</v>
      </c>
      <c r="E12" s="47" t="s">
        <v>42</v>
      </c>
      <c r="F12" s="47">
        <v>2</v>
      </c>
      <c r="G12" s="61">
        <v>0.5</v>
      </c>
      <c r="H12" s="61"/>
      <c r="I12" s="65" t="s">
        <v>46</v>
      </c>
      <c r="J12" s="69">
        <f t="shared" si="1"/>
        <v>1.02</v>
      </c>
      <c r="K12" s="67" t="s">
        <v>27</v>
      </c>
    </row>
    <row r="13" s="54" customFormat="1" ht="15.6" spans="1:11">
      <c r="A13" s="47" t="s">
        <v>6</v>
      </c>
      <c r="B13" s="58" t="s">
        <v>22</v>
      </c>
      <c r="C13" s="61" t="s">
        <v>52</v>
      </c>
      <c r="D13" s="58" t="s">
        <v>45</v>
      </c>
      <c r="E13" s="47" t="s">
        <v>42</v>
      </c>
      <c r="F13" s="47">
        <v>1</v>
      </c>
      <c r="G13" s="61">
        <v>3.8</v>
      </c>
      <c r="H13" s="61"/>
      <c r="I13" s="65" t="s">
        <v>46</v>
      </c>
      <c r="J13" s="69">
        <f t="shared" si="1"/>
        <v>7.752</v>
      </c>
      <c r="K13" s="67" t="s">
        <v>27</v>
      </c>
    </row>
    <row r="14" s="54" customFormat="1" ht="15.6" spans="1:11">
      <c r="A14" s="47" t="s">
        <v>6</v>
      </c>
      <c r="B14" s="58" t="s">
        <v>22</v>
      </c>
      <c r="C14" s="61" t="s">
        <v>53</v>
      </c>
      <c r="D14" s="61" t="s">
        <v>54</v>
      </c>
      <c r="E14" s="47" t="s">
        <v>42</v>
      </c>
      <c r="F14" s="47">
        <v>4</v>
      </c>
      <c r="G14" s="47" t="s">
        <v>31</v>
      </c>
      <c r="H14" s="61"/>
      <c r="I14" s="65">
        <v>102</v>
      </c>
      <c r="J14" s="69">
        <f>I14*F14</f>
        <v>408</v>
      </c>
      <c r="K14" s="72" t="s">
        <v>43</v>
      </c>
    </row>
    <row r="15" s="54" customFormat="1" ht="15.6" spans="1:11">
      <c r="A15" s="47" t="s">
        <v>6</v>
      </c>
      <c r="B15" s="58" t="s">
        <v>22</v>
      </c>
      <c r="C15" s="47" t="s">
        <v>55</v>
      </c>
      <c r="D15" s="58" t="s">
        <v>45</v>
      </c>
      <c r="E15" s="47" t="s">
        <v>30</v>
      </c>
      <c r="F15" s="47">
        <v>5</v>
      </c>
      <c r="G15" s="47">
        <v>187.5</v>
      </c>
      <c r="H15" s="47"/>
      <c r="I15" s="65" t="s">
        <v>46</v>
      </c>
      <c r="J15" s="69">
        <f t="shared" ref="J15:J17" si="2">2040/1000*G15</f>
        <v>382.5</v>
      </c>
      <c r="K15" s="67" t="s">
        <v>27</v>
      </c>
    </row>
    <row r="16" s="54" customFormat="1" ht="15.6" spans="1:11">
      <c r="A16" s="47" t="s">
        <v>6</v>
      </c>
      <c r="B16" s="58" t="s">
        <v>22</v>
      </c>
      <c r="C16" s="47" t="s">
        <v>56</v>
      </c>
      <c r="D16" s="58" t="s">
        <v>45</v>
      </c>
      <c r="E16" s="47" t="s">
        <v>30</v>
      </c>
      <c r="F16" s="47">
        <v>4</v>
      </c>
      <c r="G16" s="47">
        <v>74.5</v>
      </c>
      <c r="H16" s="59"/>
      <c r="I16" s="65" t="s">
        <v>46</v>
      </c>
      <c r="J16" s="69">
        <f t="shared" si="2"/>
        <v>151.98</v>
      </c>
      <c r="K16" s="67" t="s">
        <v>27</v>
      </c>
    </row>
    <row r="17" s="54" customFormat="1" ht="15.6" spans="1:11">
      <c r="A17" s="47" t="s">
        <v>6</v>
      </c>
      <c r="B17" s="58" t="s">
        <v>22</v>
      </c>
      <c r="C17" s="61" t="s">
        <v>57</v>
      </c>
      <c r="D17" s="58" t="s">
        <v>45</v>
      </c>
      <c r="E17" s="47" t="s">
        <v>42</v>
      </c>
      <c r="F17" s="47">
        <v>4</v>
      </c>
      <c r="G17" s="61">
        <v>7</v>
      </c>
      <c r="H17" s="61"/>
      <c r="I17" s="65" t="s">
        <v>46</v>
      </c>
      <c r="J17" s="69">
        <f t="shared" si="2"/>
        <v>14.28</v>
      </c>
      <c r="K17" s="67" t="s">
        <v>27</v>
      </c>
    </row>
    <row r="18" s="54" customFormat="1" ht="15.6" spans="1:11">
      <c r="A18" s="47" t="s">
        <v>6</v>
      </c>
      <c r="B18" s="58" t="s">
        <v>22</v>
      </c>
      <c r="C18" s="61" t="s">
        <v>58</v>
      </c>
      <c r="D18" s="61" t="s">
        <v>54</v>
      </c>
      <c r="E18" s="47" t="s">
        <v>42</v>
      </c>
      <c r="F18" s="47">
        <v>1</v>
      </c>
      <c r="G18" s="61">
        <v>7</v>
      </c>
      <c r="H18" s="61"/>
      <c r="I18" s="65">
        <v>102</v>
      </c>
      <c r="J18" s="69">
        <f>I18*F18</f>
        <v>102</v>
      </c>
      <c r="K18" s="67" t="s">
        <v>27</v>
      </c>
    </row>
    <row r="19" s="54" customFormat="1" ht="15.6" spans="1:11">
      <c r="A19" s="47" t="s">
        <v>6</v>
      </c>
      <c r="B19" s="58" t="s">
        <v>22</v>
      </c>
      <c r="C19" s="61" t="s">
        <v>59</v>
      </c>
      <c r="D19" s="58" t="s">
        <v>60</v>
      </c>
      <c r="E19" s="47" t="s">
        <v>61</v>
      </c>
      <c r="F19" s="47">
        <v>2</v>
      </c>
      <c r="G19" s="61">
        <v>4.5</v>
      </c>
      <c r="H19" s="62">
        <v>0.95</v>
      </c>
      <c r="I19" s="65" t="s">
        <v>26</v>
      </c>
      <c r="J19" s="66">
        <f>67710/1000*H19*G19</f>
        <v>289.46025</v>
      </c>
      <c r="K19" s="67" t="s">
        <v>27</v>
      </c>
    </row>
    <row r="20" s="54" customFormat="1" ht="15.6" spans="1:11">
      <c r="A20" s="47" t="s">
        <v>6</v>
      </c>
      <c r="B20" s="58" t="s">
        <v>22</v>
      </c>
      <c r="C20" s="61" t="s">
        <v>62</v>
      </c>
      <c r="D20" s="58" t="s">
        <v>45</v>
      </c>
      <c r="E20" s="47" t="s">
        <v>42</v>
      </c>
      <c r="F20" s="47">
        <v>1</v>
      </c>
      <c r="G20" s="61">
        <v>2.5</v>
      </c>
      <c r="H20" s="61"/>
      <c r="I20" s="65" t="s">
        <v>46</v>
      </c>
      <c r="J20" s="69">
        <f t="shared" ref="J20:J23" si="3">2040/1000*G20</f>
        <v>5.1</v>
      </c>
      <c r="K20" s="67" t="s">
        <v>27</v>
      </c>
    </row>
    <row r="21" s="54" customFormat="1" ht="15.6" spans="1:11">
      <c r="A21" s="47" t="s">
        <v>6</v>
      </c>
      <c r="B21" s="58" t="s">
        <v>22</v>
      </c>
      <c r="C21" s="61" t="s">
        <v>63</v>
      </c>
      <c r="D21" s="58" t="s">
        <v>45</v>
      </c>
      <c r="E21" s="47" t="s">
        <v>42</v>
      </c>
      <c r="F21" s="47">
        <v>1</v>
      </c>
      <c r="G21" s="61">
        <v>2.5</v>
      </c>
      <c r="H21" s="61"/>
      <c r="I21" s="65" t="s">
        <v>46</v>
      </c>
      <c r="J21" s="69">
        <f t="shared" si="3"/>
        <v>5.1</v>
      </c>
      <c r="K21" s="67" t="s">
        <v>27</v>
      </c>
    </row>
    <row r="22" s="54" customFormat="1" ht="14.4" spans="1:11">
      <c r="A22" s="47" t="s">
        <v>6</v>
      </c>
      <c r="B22" s="58" t="s">
        <v>22</v>
      </c>
      <c r="C22" s="47" t="s">
        <v>64</v>
      </c>
      <c r="D22" s="58" t="s">
        <v>65</v>
      </c>
      <c r="E22" s="47" t="s">
        <v>25</v>
      </c>
      <c r="F22" s="47">
        <v>20</v>
      </c>
      <c r="G22" s="47">
        <v>83.9</v>
      </c>
      <c r="H22" s="59">
        <v>0.23</v>
      </c>
      <c r="I22" s="73" t="s">
        <v>66</v>
      </c>
      <c r="J22" s="66">
        <f>16690/1000*H22*G22</f>
        <v>322.06693</v>
      </c>
      <c r="K22" s="67" t="s">
        <v>27</v>
      </c>
    </row>
    <row r="23" s="54" customFormat="1" ht="15.6" spans="1:11">
      <c r="A23" s="47" t="s">
        <v>6</v>
      </c>
      <c r="B23" s="58" t="s">
        <v>22</v>
      </c>
      <c r="C23" s="61" t="s">
        <v>67</v>
      </c>
      <c r="D23" s="58" t="s">
        <v>45</v>
      </c>
      <c r="E23" s="47" t="s">
        <v>42</v>
      </c>
      <c r="F23" s="47">
        <v>3</v>
      </c>
      <c r="G23" s="61">
        <v>36.5</v>
      </c>
      <c r="H23" s="61"/>
      <c r="I23" s="65" t="s">
        <v>46</v>
      </c>
      <c r="J23" s="69">
        <f t="shared" si="3"/>
        <v>74.46</v>
      </c>
      <c r="K23" s="67" t="s">
        <v>27</v>
      </c>
    </row>
    <row r="24" s="54" customFormat="1" ht="15.6" spans="1:11">
      <c r="A24" s="47" t="s">
        <v>6</v>
      </c>
      <c r="B24" s="58" t="s">
        <v>22</v>
      </c>
      <c r="C24" s="47" t="s">
        <v>23</v>
      </c>
      <c r="D24" s="58" t="s">
        <v>24</v>
      </c>
      <c r="E24" s="47" t="s">
        <v>25</v>
      </c>
      <c r="F24" s="47">
        <v>3</v>
      </c>
      <c r="G24" s="47">
        <v>3.26</v>
      </c>
      <c r="H24" s="59">
        <v>0.23</v>
      </c>
      <c r="I24" s="65" t="s">
        <v>26</v>
      </c>
      <c r="J24" s="74">
        <f>67710/1000*H24*G24</f>
        <v>50.768958</v>
      </c>
      <c r="K24" s="67" t="s">
        <v>27</v>
      </c>
    </row>
    <row r="25" s="54" customFormat="1" ht="15.6" spans="1:11">
      <c r="A25" s="47" t="s">
        <v>6</v>
      </c>
      <c r="B25" s="58" t="s">
        <v>22</v>
      </c>
      <c r="C25" s="47" t="s">
        <v>68</v>
      </c>
      <c r="D25" s="47" t="s">
        <v>29</v>
      </c>
      <c r="E25" s="47" t="s">
        <v>30</v>
      </c>
      <c r="F25" s="47">
        <v>6</v>
      </c>
      <c r="G25" s="47" t="s">
        <v>31</v>
      </c>
      <c r="H25" s="59">
        <v>0</v>
      </c>
      <c r="I25" s="65" t="s">
        <v>32</v>
      </c>
      <c r="J25" s="73">
        <f>(922*H25+178)*F25</f>
        <v>1068</v>
      </c>
      <c r="K25" s="67" t="s">
        <v>33</v>
      </c>
    </row>
    <row r="26" s="54" customFormat="1" ht="14.4" spans="1:11">
      <c r="A26" s="47" t="s">
        <v>6</v>
      </c>
      <c r="B26" s="58" t="s">
        <v>22</v>
      </c>
      <c r="C26" s="47" t="s">
        <v>34</v>
      </c>
      <c r="D26" s="58" t="s">
        <v>35</v>
      </c>
      <c r="E26" s="47" t="s">
        <v>36</v>
      </c>
      <c r="F26" s="47">
        <v>1</v>
      </c>
      <c r="G26" s="47" t="s">
        <v>31</v>
      </c>
      <c r="H26" s="47"/>
      <c r="I26" s="58">
        <v>505</v>
      </c>
      <c r="J26" s="75">
        <f t="shared" ref="J26:J28" si="4">I26*F26</f>
        <v>505</v>
      </c>
      <c r="K26" s="67" t="s">
        <v>37</v>
      </c>
    </row>
    <row r="27" s="54" customFormat="1" ht="14.4" spans="1:11">
      <c r="A27" s="47" t="s">
        <v>6</v>
      </c>
      <c r="B27" s="58" t="s">
        <v>22</v>
      </c>
      <c r="C27" s="60" t="s">
        <v>38</v>
      </c>
      <c r="D27" s="58" t="s">
        <v>39</v>
      </c>
      <c r="E27" s="47" t="s">
        <v>36</v>
      </c>
      <c r="F27" s="47">
        <v>3</v>
      </c>
      <c r="G27" s="47" t="s">
        <v>31</v>
      </c>
      <c r="H27" s="47"/>
      <c r="I27" s="58">
        <v>910</v>
      </c>
      <c r="J27" s="58">
        <f t="shared" si="4"/>
        <v>2730</v>
      </c>
      <c r="K27" s="67" t="s">
        <v>37</v>
      </c>
    </row>
    <row r="28" s="54" customFormat="1" ht="15.6" spans="1:11">
      <c r="A28" s="47" t="s">
        <v>6</v>
      </c>
      <c r="B28" s="58" t="s">
        <v>22</v>
      </c>
      <c r="C28" s="61" t="s">
        <v>40</v>
      </c>
      <c r="D28" s="58" t="s">
        <v>41</v>
      </c>
      <c r="E28" s="61" t="s">
        <v>42</v>
      </c>
      <c r="F28" s="61">
        <v>10</v>
      </c>
      <c r="G28" s="47" t="s">
        <v>31</v>
      </c>
      <c r="H28" s="61"/>
      <c r="I28" s="65">
        <v>16</v>
      </c>
      <c r="J28" s="76">
        <f t="shared" si="4"/>
        <v>160</v>
      </c>
      <c r="K28" s="67" t="s">
        <v>43</v>
      </c>
    </row>
    <row r="29" s="54" customFormat="1" ht="15.6" spans="1:11">
      <c r="A29" s="47" t="s">
        <v>6</v>
      </c>
      <c r="B29" s="58" t="s">
        <v>22</v>
      </c>
      <c r="C29" s="61" t="s">
        <v>44</v>
      </c>
      <c r="D29" s="58" t="s">
        <v>45</v>
      </c>
      <c r="E29" s="47" t="s">
        <v>42</v>
      </c>
      <c r="F29" s="47">
        <v>1</v>
      </c>
      <c r="G29" s="61">
        <v>0.25</v>
      </c>
      <c r="H29" s="61"/>
      <c r="I29" s="65" t="s">
        <v>46</v>
      </c>
      <c r="J29" s="75">
        <f t="shared" ref="J29:J34" si="5">2040/1000*G29</f>
        <v>0.51</v>
      </c>
      <c r="K29" s="67" t="s">
        <v>27</v>
      </c>
    </row>
    <row r="30" s="54" customFormat="1" ht="15.6" spans="1:11">
      <c r="A30" s="47" t="s">
        <v>6</v>
      </c>
      <c r="B30" s="58" t="s">
        <v>22</v>
      </c>
      <c r="C30" s="61" t="s">
        <v>48</v>
      </c>
      <c r="D30" s="58" t="s">
        <v>45</v>
      </c>
      <c r="E30" s="47" t="s">
        <v>42</v>
      </c>
      <c r="F30" s="47">
        <v>1</v>
      </c>
      <c r="G30" s="61">
        <v>0.5</v>
      </c>
      <c r="H30" s="61"/>
      <c r="I30" s="65" t="s">
        <v>46</v>
      </c>
      <c r="J30" s="75">
        <f t="shared" si="5"/>
        <v>1.02</v>
      </c>
      <c r="K30" s="67" t="s">
        <v>27</v>
      </c>
    </row>
    <row r="31" s="54" customFormat="1" ht="15.6" spans="1:11">
      <c r="A31" s="47" t="s">
        <v>6</v>
      </c>
      <c r="B31" s="58" t="s">
        <v>22</v>
      </c>
      <c r="C31" s="61" t="s">
        <v>49</v>
      </c>
      <c r="D31" s="58" t="s">
        <v>45</v>
      </c>
      <c r="E31" s="47" t="s">
        <v>42</v>
      </c>
      <c r="F31" s="47">
        <v>1</v>
      </c>
      <c r="G31" s="61">
        <v>0.1</v>
      </c>
      <c r="H31" s="61"/>
      <c r="I31" s="65" t="s">
        <v>46</v>
      </c>
      <c r="J31" s="75">
        <f t="shared" si="5"/>
        <v>0.204</v>
      </c>
      <c r="K31" s="67" t="s">
        <v>27</v>
      </c>
    </row>
    <row r="32" s="54" customFormat="1" ht="15.6" spans="1:11">
      <c r="A32" s="47" t="s">
        <v>6</v>
      </c>
      <c r="B32" s="58" t="s">
        <v>22</v>
      </c>
      <c r="C32" s="47" t="s">
        <v>68</v>
      </c>
      <c r="D32" s="47" t="s">
        <v>29</v>
      </c>
      <c r="E32" s="47" t="s">
        <v>30</v>
      </c>
      <c r="F32" s="47">
        <v>3</v>
      </c>
      <c r="G32" s="47">
        <v>30</v>
      </c>
      <c r="H32" s="59"/>
      <c r="I32" s="65" t="s">
        <v>46</v>
      </c>
      <c r="J32" s="75">
        <f t="shared" si="5"/>
        <v>61.2</v>
      </c>
      <c r="K32" s="67" t="s">
        <v>27</v>
      </c>
    </row>
    <row r="33" s="54" customFormat="1" ht="15.6" spans="1:11">
      <c r="A33" s="47" t="s">
        <v>6</v>
      </c>
      <c r="B33" s="58" t="s">
        <v>22</v>
      </c>
      <c r="C33" s="61" t="s">
        <v>57</v>
      </c>
      <c r="D33" s="58" t="s">
        <v>45</v>
      </c>
      <c r="E33" s="47" t="s">
        <v>42</v>
      </c>
      <c r="F33" s="47">
        <v>1</v>
      </c>
      <c r="G33" s="61">
        <v>1.2</v>
      </c>
      <c r="H33" s="61"/>
      <c r="I33" s="65" t="s">
        <v>46</v>
      </c>
      <c r="J33" s="75">
        <f t="shared" si="5"/>
        <v>2.448</v>
      </c>
      <c r="K33" s="67" t="s">
        <v>27</v>
      </c>
    </row>
    <row r="34" s="54" customFormat="1" ht="15.6" spans="1:11">
      <c r="A34" s="47" t="s">
        <v>6</v>
      </c>
      <c r="B34" s="58" t="s">
        <v>22</v>
      </c>
      <c r="C34" s="61" t="s">
        <v>63</v>
      </c>
      <c r="D34" s="58" t="s">
        <v>45</v>
      </c>
      <c r="E34" s="47" t="s">
        <v>42</v>
      </c>
      <c r="F34" s="47">
        <v>5</v>
      </c>
      <c r="G34" s="61">
        <v>10.18</v>
      </c>
      <c r="H34" s="61"/>
      <c r="I34" s="65" t="s">
        <v>46</v>
      </c>
      <c r="J34" s="75">
        <f t="shared" si="5"/>
        <v>20.7672</v>
      </c>
      <c r="K34" s="67" t="s">
        <v>27</v>
      </c>
    </row>
    <row r="35" s="54" customFormat="1" ht="14.4" spans="1:11">
      <c r="A35" s="47" t="s">
        <v>6</v>
      </c>
      <c r="B35" s="58" t="s">
        <v>22</v>
      </c>
      <c r="C35" s="47" t="s">
        <v>64</v>
      </c>
      <c r="D35" s="58" t="s">
        <v>65</v>
      </c>
      <c r="E35" s="47" t="s">
        <v>25</v>
      </c>
      <c r="F35" s="47">
        <v>6</v>
      </c>
      <c r="G35" s="47">
        <v>9</v>
      </c>
      <c r="H35" s="59">
        <v>0.23</v>
      </c>
      <c r="I35" s="73" t="s">
        <v>66</v>
      </c>
      <c r="J35" s="74">
        <f>16690/1000*H35*G35</f>
        <v>34.5483</v>
      </c>
      <c r="K35" s="67" t="s">
        <v>27</v>
      </c>
    </row>
    <row r="36" s="54" customFormat="1" ht="15.6" spans="1:11">
      <c r="A36" s="47" t="s">
        <v>6</v>
      </c>
      <c r="B36" s="58" t="s">
        <v>22</v>
      </c>
      <c r="C36" s="47" t="s">
        <v>69</v>
      </c>
      <c r="D36" s="58" t="s">
        <v>45</v>
      </c>
      <c r="E36" s="47" t="s">
        <v>42</v>
      </c>
      <c r="F36" s="47">
        <v>1</v>
      </c>
      <c r="G36" s="61">
        <v>6</v>
      </c>
      <c r="H36" s="61"/>
      <c r="I36" s="65" t="s">
        <v>46</v>
      </c>
      <c r="J36" s="75">
        <f t="shared" ref="J36:J40" si="6">2040/1000*G36</f>
        <v>12.24</v>
      </c>
      <c r="K36" s="67" t="s">
        <v>27</v>
      </c>
    </row>
    <row r="37" s="54" customFormat="1" ht="15.6" spans="1:11">
      <c r="A37" s="47" t="s">
        <v>6</v>
      </c>
      <c r="B37" s="58" t="s">
        <v>22</v>
      </c>
      <c r="C37" s="47" t="s">
        <v>51</v>
      </c>
      <c r="D37" s="58" t="s">
        <v>45</v>
      </c>
      <c r="E37" s="47" t="s">
        <v>42</v>
      </c>
      <c r="F37" s="47">
        <v>1</v>
      </c>
      <c r="G37" s="61">
        <v>0.1</v>
      </c>
      <c r="H37" s="61"/>
      <c r="I37" s="65" t="s">
        <v>46</v>
      </c>
      <c r="J37" s="75">
        <f t="shared" si="6"/>
        <v>0.204</v>
      </c>
      <c r="K37" s="67" t="s">
        <v>27</v>
      </c>
    </row>
    <row r="38" s="54" customFormat="1" ht="15.6" spans="1:11">
      <c r="A38" s="47" t="s">
        <v>6</v>
      </c>
      <c r="B38" s="58" t="s">
        <v>22</v>
      </c>
      <c r="C38" s="47" t="s">
        <v>70</v>
      </c>
      <c r="D38" s="58" t="s">
        <v>45</v>
      </c>
      <c r="E38" s="47" t="s">
        <v>42</v>
      </c>
      <c r="F38" s="47">
        <v>2</v>
      </c>
      <c r="G38" s="61">
        <v>8.4</v>
      </c>
      <c r="H38" s="61"/>
      <c r="I38" s="65" t="s">
        <v>46</v>
      </c>
      <c r="J38" s="75">
        <f t="shared" si="6"/>
        <v>17.136</v>
      </c>
      <c r="K38" s="67" t="s">
        <v>27</v>
      </c>
    </row>
    <row r="39" s="54" customFormat="1" ht="15.6" spans="1:11">
      <c r="A39" s="47" t="s">
        <v>6</v>
      </c>
      <c r="B39" s="58" t="s">
        <v>22</v>
      </c>
      <c r="C39" s="47" t="s">
        <v>71</v>
      </c>
      <c r="D39" s="58" t="s">
        <v>45</v>
      </c>
      <c r="E39" s="47" t="s">
        <v>42</v>
      </c>
      <c r="F39" s="47">
        <v>1</v>
      </c>
      <c r="G39" s="61">
        <v>2.5</v>
      </c>
      <c r="H39" s="61"/>
      <c r="I39" s="65" t="s">
        <v>46</v>
      </c>
      <c r="J39" s="75">
        <f t="shared" si="6"/>
        <v>5.1</v>
      </c>
      <c r="K39" s="67" t="s">
        <v>27</v>
      </c>
    </row>
    <row r="40" s="54" customFormat="1" ht="15.6" spans="1:11">
      <c r="A40" s="47" t="s">
        <v>6</v>
      </c>
      <c r="B40" s="58" t="s">
        <v>22</v>
      </c>
      <c r="C40" s="61" t="s">
        <v>67</v>
      </c>
      <c r="D40" s="58" t="s">
        <v>45</v>
      </c>
      <c r="E40" s="47" t="s">
        <v>42</v>
      </c>
      <c r="F40" s="47">
        <v>1</v>
      </c>
      <c r="G40" s="61">
        <v>7.8</v>
      </c>
      <c r="H40" s="61"/>
      <c r="I40" s="65" t="s">
        <v>46</v>
      </c>
      <c r="J40" s="75">
        <f t="shared" si="6"/>
        <v>15.912</v>
      </c>
      <c r="K40" s="67" t="s">
        <v>27</v>
      </c>
    </row>
    <row r="41" s="53" customFormat="1" ht="14.4" spans="1:11">
      <c r="A41" s="47" t="s">
        <v>7</v>
      </c>
      <c r="B41" s="58" t="s">
        <v>22</v>
      </c>
      <c r="C41" s="47" t="s">
        <v>72</v>
      </c>
      <c r="D41" s="47" t="s">
        <v>72</v>
      </c>
      <c r="E41" s="47" t="s">
        <v>36</v>
      </c>
      <c r="F41" s="47">
        <v>1</v>
      </c>
      <c r="G41" s="47" t="s">
        <v>73</v>
      </c>
      <c r="H41" s="47"/>
      <c r="I41" s="58">
        <v>396</v>
      </c>
      <c r="J41" s="75">
        <f t="shared" ref="J41:J47" si="7">I41*F41</f>
        <v>396</v>
      </c>
      <c r="K41" s="67"/>
    </row>
    <row r="42" s="53" customFormat="1" ht="14.4" spans="1:11">
      <c r="A42" s="47" t="s">
        <v>7</v>
      </c>
      <c r="B42" s="58" t="s">
        <v>22</v>
      </c>
      <c r="C42" s="47" t="s">
        <v>74</v>
      </c>
      <c r="D42" s="47" t="s">
        <v>74</v>
      </c>
      <c r="E42" s="47" t="s">
        <v>36</v>
      </c>
      <c r="F42" s="47">
        <v>8</v>
      </c>
      <c r="G42" s="47" t="s">
        <v>73</v>
      </c>
      <c r="H42" s="47"/>
      <c r="I42" s="58">
        <v>737</v>
      </c>
      <c r="J42" s="58">
        <f t="shared" si="7"/>
        <v>5896</v>
      </c>
      <c r="K42" s="67"/>
    </row>
    <row r="43" s="53" customFormat="1" ht="15.6" spans="1:11">
      <c r="A43" s="47" t="s">
        <v>7</v>
      </c>
      <c r="B43" s="58" t="s">
        <v>22</v>
      </c>
      <c r="C43" s="47" t="s">
        <v>75</v>
      </c>
      <c r="D43" s="47" t="s">
        <v>29</v>
      </c>
      <c r="E43" s="47" t="s">
        <v>30</v>
      </c>
      <c r="F43" s="47">
        <v>1</v>
      </c>
      <c r="G43" s="47" t="s">
        <v>73</v>
      </c>
      <c r="H43" s="59">
        <v>0.1</v>
      </c>
      <c r="I43" s="65" t="s">
        <v>32</v>
      </c>
      <c r="J43" s="73">
        <f>(922*H43+178)*F43</f>
        <v>270.2</v>
      </c>
      <c r="K43" s="67"/>
    </row>
    <row r="44" s="53" customFormat="1" ht="15.6" spans="1:11">
      <c r="A44" s="47" t="s">
        <v>7</v>
      </c>
      <c r="B44" s="58" t="s">
        <v>22</v>
      </c>
      <c r="C44" s="47" t="s">
        <v>76</v>
      </c>
      <c r="D44" s="61" t="s">
        <v>54</v>
      </c>
      <c r="E44" s="47" t="s">
        <v>42</v>
      </c>
      <c r="F44" s="47">
        <v>2</v>
      </c>
      <c r="G44" s="47" t="s">
        <v>73</v>
      </c>
      <c r="H44" s="47"/>
      <c r="I44" s="65">
        <v>102</v>
      </c>
      <c r="J44" s="75">
        <f t="shared" si="7"/>
        <v>204</v>
      </c>
      <c r="K44" s="67"/>
    </row>
    <row r="45" s="54" customFormat="1" ht="15.6" spans="1:11">
      <c r="A45" s="47" t="s">
        <v>7</v>
      </c>
      <c r="B45" s="58" t="s">
        <v>22</v>
      </c>
      <c r="C45" s="47" t="s">
        <v>53</v>
      </c>
      <c r="D45" s="61" t="s">
        <v>54</v>
      </c>
      <c r="E45" s="47" t="s">
        <v>36</v>
      </c>
      <c r="F45" s="47">
        <v>1</v>
      </c>
      <c r="G45" s="47" t="s">
        <v>73</v>
      </c>
      <c r="H45" s="47"/>
      <c r="I45" s="65">
        <v>102</v>
      </c>
      <c r="J45" s="75">
        <f t="shared" si="7"/>
        <v>102</v>
      </c>
      <c r="K45" s="67"/>
    </row>
    <row r="46" s="54" customFormat="1" ht="15.6" spans="1:11">
      <c r="A46" s="47" t="s">
        <v>7</v>
      </c>
      <c r="B46" s="58" t="s">
        <v>22</v>
      </c>
      <c r="C46" s="47" t="s">
        <v>77</v>
      </c>
      <c r="D46" s="47" t="s">
        <v>77</v>
      </c>
      <c r="E46" s="47" t="s">
        <v>42</v>
      </c>
      <c r="F46" s="47">
        <v>21</v>
      </c>
      <c r="G46" s="47" t="s">
        <v>73</v>
      </c>
      <c r="H46" s="47"/>
      <c r="I46" s="65">
        <v>159</v>
      </c>
      <c r="J46" s="75">
        <f t="shared" si="7"/>
        <v>3339</v>
      </c>
      <c r="K46" s="67"/>
    </row>
    <row r="47" s="54" customFormat="1" ht="15.6" spans="1:11">
      <c r="A47" s="47" t="s">
        <v>7</v>
      </c>
      <c r="B47" s="58" t="s">
        <v>22</v>
      </c>
      <c r="C47" s="47" t="s">
        <v>78</v>
      </c>
      <c r="D47" s="58" t="s">
        <v>41</v>
      </c>
      <c r="E47" s="47" t="s">
        <v>42</v>
      </c>
      <c r="F47" s="47">
        <v>24</v>
      </c>
      <c r="G47" s="47" t="s">
        <v>73</v>
      </c>
      <c r="H47" s="47"/>
      <c r="I47" s="65">
        <v>16</v>
      </c>
      <c r="J47" s="76">
        <f t="shared" si="7"/>
        <v>384</v>
      </c>
      <c r="K47" s="47" t="s">
        <v>79</v>
      </c>
    </row>
    <row r="48" s="54" customFormat="1" ht="15.6" spans="1:11">
      <c r="A48" s="47" t="s">
        <v>7</v>
      </c>
      <c r="B48" s="58" t="s">
        <v>22</v>
      </c>
      <c r="C48" s="47" t="s">
        <v>80</v>
      </c>
      <c r="D48" s="58" t="s">
        <v>45</v>
      </c>
      <c r="E48" s="47" t="s">
        <v>42</v>
      </c>
      <c r="F48" s="47">
        <v>5</v>
      </c>
      <c r="G48" s="47">
        <v>100</v>
      </c>
      <c r="H48" s="47"/>
      <c r="I48" s="65" t="s">
        <v>46</v>
      </c>
      <c r="J48" s="75">
        <f t="shared" ref="J48:J57" si="8">2040/1000*G48</f>
        <v>204</v>
      </c>
      <c r="K48" s="67"/>
    </row>
    <row r="49" s="54" customFormat="1" ht="15.6" spans="1:11">
      <c r="A49" s="47" t="s">
        <v>7</v>
      </c>
      <c r="B49" s="58" t="s">
        <v>22</v>
      </c>
      <c r="C49" s="47" t="s">
        <v>81</v>
      </c>
      <c r="D49" s="47" t="s">
        <v>82</v>
      </c>
      <c r="E49" s="47" t="s">
        <v>36</v>
      </c>
      <c r="F49" s="47">
        <v>5</v>
      </c>
      <c r="G49" s="47">
        <v>600</v>
      </c>
      <c r="H49" s="47"/>
      <c r="I49" s="65" t="s">
        <v>83</v>
      </c>
      <c r="J49" s="75">
        <f>12710/1000*G49</f>
        <v>7626</v>
      </c>
      <c r="K49" s="67"/>
    </row>
    <row r="50" s="54" customFormat="1" ht="15.6" spans="1:11">
      <c r="A50" s="47" t="s">
        <v>7</v>
      </c>
      <c r="B50" s="58" t="s">
        <v>22</v>
      </c>
      <c r="C50" s="47" t="s">
        <v>47</v>
      </c>
      <c r="D50" s="58" t="s">
        <v>45</v>
      </c>
      <c r="E50" s="47" t="s">
        <v>42</v>
      </c>
      <c r="F50" s="47">
        <v>5</v>
      </c>
      <c r="G50" s="47">
        <v>1</v>
      </c>
      <c r="H50" s="47"/>
      <c r="I50" s="65" t="s">
        <v>46</v>
      </c>
      <c r="J50" s="75">
        <f t="shared" si="8"/>
        <v>2.04</v>
      </c>
      <c r="K50" s="67"/>
    </row>
    <row r="51" s="54" customFormat="1" ht="15.6" spans="1:11">
      <c r="A51" s="47" t="s">
        <v>7</v>
      </c>
      <c r="B51" s="58" t="s">
        <v>22</v>
      </c>
      <c r="C51" s="47" t="s">
        <v>84</v>
      </c>
      <c r="D51" s="61" t="s">
        <v>54</v>
      </c>
      <c r="E51" s="47" t="s">
        <v>42</v>
      </c>
      <c r="F51" s="47">
        <v>1</v>
      </c>
      <c r="G51" s="63">
        <v>5</v>
      </c>
      <c r="H51" s="47"/>
      <c r="I51" s="65">
        <v>102</v>
      </c>
      <c r="J51" s="75">
        <f>I51*F51</f>
        <v>102</v>
      </c>
      <c r="K51" s="67"/>
    </row>
    <row r="52" s="54" customFormat="1" ht="15.6" spans="1:11">
      <c r="A52" s="47" t="s">
        <v>7</v>
      </c>
      <c r="B52" s="58" t="s">
        <v>22</v>
      </c>
      <c r="C52" s="47" t="s">
        <v>85</v>
      </c>
      <c r="D52" s="58" t="s">
        <v>45</v>
      </c>
      <c r="E52" s="47" t="s">
        <v>42</v>
      </c>
      <c r="F52" s="47">
        <v>3</v>
      </c>
      <c r="G52" s="63">
        <v>60</v>
      </c>
      <c r="H52" s="47"/>
      <c r="I52" s="65" t="s">
        <v>46</v>
      </c>
      <c r="J52" s="75">
        <f t="shared" si="8"/>
        <v>122.4</v>
      </c>
      <c r="K52" s="67"/>
    </row>
    <row r="53" s="54" customFormat="1" ht="15.6" spans="1:11">
      <c r="A53" s="47" t="s">
        <v>7</v>
      </c>
      <c r="B53" s="58" t="s">
        <v>22</v>
      </c>
      <c r="C53" s="47" t="s">
        <v>86</v>
      </c>
      <c r="D53" s="58" t="s">
        <v>45</v>
      </c>
      <c r="E53" s="47" t="s">
        <v>42</v>
      </c>
      <c r="F53" s="47">
        <v>3</v>
      </c>
      <c r="G53" s="63">
        <v>1</v>
      </c>
      <c r="H53" s="47"/>
      <c r="I53" s="65" t="s">
        <v>46</v>
      </c>
      <c r="J53" s="75">
        <f t="shared" si="8"/>
        <v>2.04</v>
      </c>
      <c r="K53" s="72"/>
    </row>
    <row r="54" s="54" customFormat="1" ht="15.6" spans="1:11">
      <c r="A54" s="47" t="s">
        <v>7</v>
      </c>
      <c r="B54" s="58" t="s">
        <v>22</v>
      </c>
      <c r="C54" s="47" t="s">
        <v>87</v>
      </c>
      <c r="D54" s="58" t="s">
        <v>45</v>
      </c>
      <c r="E54" s="47" t="s">
        <v>42</v>
      </c>
      <c r="F54" s="47">
        <v>5</v>
      </c>
      <c r="G54" s="63">
        <v>10</v>
      </c>
      <c r="H54" s="47"/>
      <c r="I54" s="65" t="s">
        <v>46</v>
      </c>
      <c r="J54" s="75">
        <f t="shared" si="8"/>
        <v>20.4</v>
      </c>
      <c r="K54" s="67"/>
    </row>
    <row r="55" s="54" customFormat="1" ht="15.6" spans="1:11">
      <c r="A55" s="47" t="s">
        <v>7</v>
      </c>
      <c r="B55" s="58" t="s">
        <v>22</v>
      </c>
      <c r="C55" s="47" t="s">
        <v>88</v>
      </c>
      <c r="D55" s="58" t="s">
        <v>45</v>
      </c>
      <c r="E55" s="47" t="s">
        <v>42</v>
      </c>
      <c r="F55" s="47">
        <v>3</v>
      </c>
      <c r="G55" s="63">
        <v>1</v>
      </c>
      <c r="H55" s="47"/>
      <c r="I55" s="65" t="s">
        <v>46</v>
      </c>
      <c r="J55" s="75">
        <f t="shared" si="8"/>
        <v>2.04</v>
      </c>
      <c r="K55" s="67"/>
    </row>
    <row r="56" s="54" customFormat="1" ht="15.6" spans="1:11">
      <c r="A56" s="47" t="s">
        <v>7</v>
      </c>
      <c r="B56" s="58" t="s">
        <v>22</v>
      </c>
      <c r="C56" s="47" t="s">
        <v>89</v>
      </c>
      <c r="D56" s="58" t="s">
        <v>45</v>
      </c>
      <c r="E56" s="47" t="s">
        <v>42</v>
      </c>
      <c r="F56" s="47">
        <v>109</v>
      </c>
      <c r="G56" s="63">
        <v>22</v>
      </c>
      <c r="H56" s="47"/>
      <c r="I56" s="65" t="s">
        <v>46</v>
      </c>
      <c r="J56" s="75">
        <f t="shared" si="8"/>
        <v>44.88</v>
      </c>
      <c r="K56" s="67"/>
    </row>
    <row r="57" s="54" customFormat="1" ht="15.6" spans="1:11">
      <c r="A57" s="47" t="s">
        <v>7</v>
      </c>
      <c r="B57" s="58" t="s">
        <v>22</v>
      </c>
      <c r="C57" s="47" t="s">
        <v>90</v>
      </c>
      <c r="D57" s="58" t="s">
        <v>45</v>
      </c>
      <c r="E57" s="47" t="s">
        <v>61</v>
      </c>
      <c r="F57" s="47">
        <v>68</v>
      </c>
      <c r="G57" s="63">
        <v>68</v>
      </c>
      <c r="H57" s="47"/>
      <c r="I57" s="65" t="s">
        <v>46</v>
      </c>
      <c r="J57" s="75">
        <f t="shared" si="8"/>
        <v>138.72</v>
      </c>
      <c r="K57" s="67"/>
    </row>
    <row r="58" s="54" customFormat="1" ht="14.4" spans="1:11">
      <c r="A58" s="47" t="s">
        <v>7</v>
      </c>
      <c r="B58" s="58" t="s">
        <v>22</v>
      </c>
      <c r="C58" s="47" t="s">
        <v>64</v>
      </c>
      <c r="D58" s="58" t="s">
        <v>65</v>
      </c>
      <c r="E58" s="47" t="s">
        <v>25</v>
      </c>
      <c r="F58" s="47">
        <v>12</v>
      </c>
      <c r="G58" s="63">
        <v>24</v>
      </c>
      <c r="H58" s="59">
        <v>0.23</v>
      </c>
      <c r="I58" s="73" t="s">
        <v>66</v>
      </c>
      <c r="J58" s="74">
        <f>16690/1000*H58*G58</f>
        <v>92.1288</v>
      </c>
      <c r="K58" s="67"/>
    </row>
    <row r="59" s="54" customFormat="1" ht="15.6" spans="1:11">
      <c r="A59" s="47" t="s">
        <v>7</v>
      </c>
      <c r="B59" s="58" t="s">
        <v>22</v>
      </c>
      <c r="C59" s="47" t="s">
        <v>91</v>
      </c>
      <c r="D59" s="58" t="s">
        <v>45</v>
      </c>
      <c r="E59" s="47" t="s">
        <v>42</v>
      </c>
      <c r="F59" s="47">
        <v>7</v>
      </c>
      <c r="G59" s="63">
        <v>3</v>
      </c>
      <c r="H59" s="47"/>
      <c r="I59" s="65" t="s">
        <v>46</v>
      </c>
      <c r="J59" s="75">
        <f t="shared" ref="J59:J61" si="9">2040/1000*G59</f>
        <v>6.12</v>
      </c>
      <c r="K59" s="67"/>
    </row>
    <row r="60" s="54" customFormat="1" ht="15.6" spans="1:11">
      <c r="A60" s="47" t="s">
        <v>7</v>
      </c>
      <c r="B60" s="58" t="s">
        <v>22</v>
      </c>
      <c r="C60" s="47" t="s">
        <v>92</v>
      </c>
      <c r="D60" s="58" t="s">
        <v>45</v>
      </c>
      <c r="E60" s="47" t="s">
        <v>36</v>
      </c>
      <c r="F60" s="47">
        <v>1</v>
      </c>
      <c r="G60" s="63">
        <v>60</v>
      </c>
      <c r="H60" s="47"/>
      <c r="I60" s="65" t="s">
        <v>46</v>
      </c>
      <c r="J60" s="75">
        <f t="shared" si="9"/>
        <v>122.4</v>
      </c>
      <c r="K60" s="67"/>
    </row>
    <row r="61" s="54" customFormat="1" ht="15.6" spans="1:11">
      <c r="A61" s="47" t="s">
        <v>7</v>
      </c>
      <c r="B61" s="58" t="s">
        <v>22</v>
      </c>
      <c r="C61" s="47" t="s">
        <v>93</v>
      </c>
      <c r="D61" s="58" t="s">
        <v>45</v>
      </c>
      <c r="E61" s="47" t="s">
        <v>30</v>
      </c>
      <c r="F61" s="47">
        <v>4</v>
      </c>
      <c r="G61" s="63">
        <v>60</v>
      </c>
      <c r="H61" s="47"/>
      <c r="I61" s="65" t="s">
        <v>46</v>
      </c>
      <c r="J61" s="75">
        <f t="shared" si="9"/>
        <v>122.4</v>
      </c>
      <c r="K61" s="67"/>
    </row>
    <row r="62" s="54" customFormat="1" ht="15.6" spans="1:11">
      <c r="A62" s="47" t="s">
        <v>7</v>
      </c>
      <c r="B62" s="58" t="s">
        <v>22</v>
      </c>
      <c r="C62" s="47" t="s">
        <v>94</v>
      </c>
      <c r="D62" s="58" t="s">
        <v>60</v>
      </c>
      <c r="E62" s="47" t="s">
        <v>25</v>
      </c>
      <c r="F62" s="47">
        <v>28</v>
      </c>
      <c r="G62" s="63">
        <v>10</v>
      </c>
      <c r="H62" s="59">
        <v>0.5</v>
      </c>
      <c r="I62" s="65" t="s">
        <v>26</v>
      </c>
      <c r="J62" s="74">
        <f>67710/1000*H62*G62</f>
        <v>338.55</v>
      </c>
      <c r="K62" s="67"/>
    </row>
    <row r="63" s="54" customFormat="1" ht="15.6" spans="1:11">
      <c r="A63" s="47" t="s">
        <v>7</v>
      </c>
      <c r="B63" s="58" t="s">
        <v>22</v>
      </c>
      <c r="C63" s="47" t="s">
        <v>23</v>
      </c>
      <c r="D63" s="58" t="s">
        <v>24</v>
      </c>
      <c r="E63" s="47" t="s">
        <v>25</v>
      </c>
      <c r="F63" s="47">
        <v>50</v>
      </c>
      <c r="G63" s="63">
        <v>65</v>
      </c>
      <c r="H63" s="59">
        <v>0.5</v>
      </c>
      <c r="I63" s="65" t="s">
        <v>26</v>
      </c>
      <c r="J63" s="74">
        <f>67710/1000*H63*G63</f>
        <v>2200.575</v>
      </c>
      <c r="K63" s="67"/>
    </row>
    <row r="64" s="54" customFormat="1" ht="15.6" spans="1:11">
      <c r="A64" s="47" t="s">
        <v>7</v>
      </c>
      <c r="B64" s="58" t="s">
        <v>22</v>
      </c>
      <c r="C64" s="47" t="s">
        <v>95</v>
      </c>
      <c r="D64" s="58" t="s">
        <v>45</v>
      </c>
      <c r="E64" s="47" t="s">
        <v>42</v>
      </c>
      <c r="F64" s="47">
        <v>219</v>
      </c>
      <c r="G64" s="63">
        <v>545</v>
      </c>
      <c r="H64" s="47"/>
      <c r="I64" s="65" t="s">
        <v>46</v>
      </c>
      <c r="J64" s="75">
        <f t="shared" ref="J64:J68" si="10">2040/1000*G64</f>
        <v>1111.8</v>
      </c>
      <c r="K64" s="67"/>
    </row>
    <row r="65" s="54" customFormat="1" ht="15.6" spans="1:11">
      <c r="A65" s="47" t="s">
        <v>7</v>
      </c>
      <c r="B65" s="58" t="s">
        <v>22</v>
      </c>
      <c r="C65" s="47" t="s">
        <v>67</v>
      </c>
      <c r="D65" s="58" t="s">
        <v>45</v>
      </c>
      <c r="E65" s="47" t="s">
        <v>42</v>
      </c>
      <c r="F65" s="47">
        <v>79</v>
      </c>
      <c r="G65" s="63">
        <v>237</v>
      </c>
      <c r="H65" s="47"/>
      <c r="I65" s="65" t="s">
        <v>46</v>
      </c>
      <c r="J65" s="75">
        <f t="shared" si="10"/>
        <v>483.48</v>
      </c>
      <c r="K65" s="67"/>
    </row>
    <row r="66" s="54" customFormat="1" ht="15.6" spans="1:11">
      <c r="A66" s="47" t="s">
        <v>7</v>
      </c>
      <c r="B66" s="58" t="s">
        <v>22</v>
      </c>
      <c r="C66" s="47" t="s">
        <v>96</v>
      </c>
      <c r="D66" s="58" t="s">
        <v>45</v>
      </c>
      <c r="E66" s="47" t="s">
        <v>42</v>
      </c>
      <c r="F66" s="47">
        <v>11</v>
      </c>
      <c r="G66" s="63">
        <v>1</v>
      </c>
      <c r="H66" s="47"/>
      <c r="I66" s="65" t="s">
        <v>46</v>
      </c>
      <c r="J66" s="75">
        <f t="shared" si="10"/>
        <v>2.04</v>
      </c>
      <c r="K66" s="67"/>
    </row>
    <row r="67" s="54" customFormat="1" ht="15.6" spans="1:11">
      <c r="A67" s="47" t="s">
        <v>7</v>
      </c>
      <c r="B67" s="58" t="s">
        <v>22</v>
      </c>
      <c r="C67" s="47" t="s">
        <v>97</v>
      </c>
      <c r="D67" s="58" t="s">
        <v>45</v>
      </c>
      <c r="E67" s="47" t="s">
        <v>42</v>
      </c>
      <c r="F67" s="47">
        <v>2</v>
      </c>
      <c r="G67" s="63">
        <v>1</v>
      </c>
      <c r="H67" s="47"/>
      <c r="I67" s="65" t="s">
        <v>46</v>
      </c>
      <c r="J67" s="75">
        <f t="shared" si="10"/>
        <v>2.04</v>
      </c>
      <c r="K67" s="67"/>
    </row>
    <row r="68" s="54" customFormat="1" ht="15.6" spans="1:11">
      <c r="A68" s="47" t="s">
        <v>7</v>
      </c>
      <c r="B68" s="58" t="s">
        <v>22</v>
      </c>
      <c r="C68" s="47" t="s">
        <v>98</v>
      </c>
      <c r="D68" s="58" t="s">
        <v>45</v>
      </c>
      <c r="E68" s="47" t="s">
        <v>42</v>
      </c>
      <c r="F68" s="47">
        <v>1</v>
      </c>
      <c r="G68" s="63">
        <v>1</v>
      </c>
      <c r="H68" s="47"/>
      <c r="I68" s="65" t="s">
        <v>46</v>
      </c>
      <c r="J68" s="75">
        <f t="shared" si="10"/>
        <v>2.04</v>
      </c>
      <c r="K68" s="67"/>
    </row>
    <row r="69" s="53" customFormat="1" ht="14.4" spans="1:11">
      <c r="A69" s="47" t="s">
        <v>8</v>
      </c>
      <c r="B69" s="58" t="s">
        <v>22</v>
      </c>
      <c r="C69" s="72" t="s">
        <v>99</v>
      </c>
      <c r="D69" s="47" t="s">
        <v>74</v>
      </c>
      <c r="E69" s="47" t="s">
        <v>100</v>
      </c>
      <c r="F69" s="47">
        <v>14</v>
      </c>
      <c r="G69" s="47" t="s">
        <v>31</v>
      </c>
      <c r="H69" s="47" t="s">
        <v>31</v>
      </c>
      <c r="I69" s="58">
        <v>737</v>
      </c>
      <c r="J69" s="58">
        <f t="shared" ref="J69:J73" si="11">I69*F69</f>
        <v>10318</v>
      </c>
      <c r="K69" s="72" t="s">
        <v>101</v>
      </c>
    </row>
    <row r="70" s="53" customFormat="1" ht="14.4" spans="1:11">
      <c r="A70" s="47" t="s">
        <v>8</v>
      </c>
      <c r="B70" s="58" t="s">
        <v>22</v>
      </c>
      <c r="C70" s="72" t="s">
        <v>102</v>
      </c>
      <c r="D70" s="47" t="s">
        <v>72</v>
      </c>
      <c r="E70" s="47" t="s">
        <v>100</v>
      </c>
      <c r="F70" s="47">
        <v>2</v>
      </c>
      <c r="G70" s="47" t="s">
        <v>31</v>
      </c>
      <c r="H70" s="47" t="s">
        <v>31</v>
      </c>
      <c r="I70" s="58">
        <v>396</v>
      </c>
      <c r="J70" s="58">
        <f t="shared" si="11"/>
        <v>792</v>
      </c>
      <c r="K70" s="72" t="s">
        <v>101</v>
      </c>
    </row>
    <row r="71" s="53" customFormat="1" ht="15.6" spans="1:11">
      <c r="A71" s="47" t="s">
        <v>8</v>
      </c>
      <c r="B71" s="58" t="s">
        <v>22</v>
      </c>
      <c r="C71" s="72" t="s">
        <v>103</v>
      </c>
      <c r="D71" s="58" t="s">
        <v>24</v>
      </c>
      <c r="E71" s="47" t="s">
        <v>25</v>
      </c>
      <c r="F71" s="47">
        <v>8</v>
      </c>
      <c r="G71" s="47">
        <v>15</v>
      </c>
      <c r="H71" s="77">
        <v>0.3</v>
      </c>
      <c r="I71" s="65" t="s">
        <v>26</v>
      </c>
      <c r="J71" s="74">
        <f t="shared" ref="J71:J76" si="12">67710/1000*H71*G71</f>
        <v>304.695</v>
      </c>
      <c r="K71" s="83"/>
    </row>
    <row r="72" s="53" customFormat="1" ht="15.6" spans="1:11">
      <c r="A72" s="47" t="s">
        <v>8</v>
      </c>
      <c r="B72" s="58" t="s">
        <v>22</v>
      </c>
      <c r="C72" s="72" t="s">
        <v>104</v>
      </c>
      <c r="D72" s="58" t="s">
        <v>41</v>
      </c>
      <c r="E72" s="47" t="s">
        <v>42</v>
      </c>
      <c r="F72" s="47">
        <v>12</v>
      </c>
      <c r="G72" s="47">
        <v>42</v>
      </c>
      <c r="H72" s="59" t="s">
        <v>31</v>
      </c>
      <c r="I72" s="65">
        <v>16</v>
      </c>
      <c r="J72" s="76">
        <f t="shared" si="11"/>
        <v>192</v>
      </c>
      <c r="K72" s="72"/>
    </row>
    <row r="73" s="54" customFormat="1" ht="15.6" spans="1:11">
      <c r="A73" s="47" t="s">
        <v>8</v>
      </c>
      <c r="B73" s="58" t="s">
        <v>22</v>
      </c>
      <c r="C73" s="72" t="s">
        <v>53</v>
      </c>
      <c r="D73" s="61" t="s">
        <v>54</v>
      </c>
      <c r="E73" s="47" t="s">
        <v>42</v>
      </c>
      <c r="F73" s="47">
        <v>2</v>
      </c>
      <c r="G73" s="78" t="s">
        <v>31</v>
      </c>
      <c r="H73" s="59" t="s">
        <v>31</v>
      </c>
      <c r="I73" s="65">
        <v>102</v>
      </c>
      <c r="J73" s="75">
        <f t="shared" si="11"/>
        <v>204</v>
      </c>
      <c r="K73" s="72"/>
    </row>
    <row r="74" s="54" customFormat="1" ht="15.6" spans="1:11">
      <c r="A74" s="47" t="s">
        <v>8</v>
      </c>
      <c r="B74" s="58" t="s">
        <v>22</v>
      </c>
      <c r="C74" s="72" t="s">
        <v>105</v>
      </c>
      <c r="D74" s="58" t="s">
        <v>60</v>
      </c>
      <c r="E74" s="47" t="s">
        <v>25</v>
      </c>
      <c r="F74" s="47">
        <v>1</v>
      </c>
      <c r="G74" s="47">
        <v>1.5</v>
      </c>
      <c r="H74" s="77">
        <v>0.9</v>
      </c>
      <c r="I74" s="65" t="s">
        <v>26</v>
      </c>
      <c r="J74" s="74">
        <f t="shared" si="12"/>
        <v>91.4085</v>
      </c>
      <c r="K74" s="72"/>
    </row>
    <row r="75" s="54" customFormat="1" ht="15.6" spans="1:11">
      <c r="A75" s="47" t="s">
        <v>8</v>
      </c>
      <c r="B75" s="58" t="s">
        <v>22</v>
      </c>
      <c r="C75" s="72" t="s">
        <v>90</v>
      </c>
      <c r="D75" s="58" t="s">
        <v>45</v>
      </c>
      <c r="E75" s="47" t="s">
        <v>42</v>
      </c>
      <c r="F75" s="47">
        <v>1</v>
      </c>
      <c r="G75" s="78">
        <v>1.5</v>
      </c>
      <c r="H75" s="47" t="s">
        <v>31</v>
      </c>
      <c r="I75" s="65" t="s">
        <v>46</v>
      </c>
      <c r="J75" s="75">
        <f t="shared" ref="J75:J78" si="13">2040/1000*G75</f>
        <v>3.06</v>
      </c>
      <c r="K75" s="72"/>
    </row>
    <row r="76" s="54" customFormat="1" ht="15.6" spans="1:11">
      <c r="A76" s="47" t="s">
        <v>8</v>
      </c>
      <c r="B76" s="58" t="s">
        <v>22</v>
      </c>
      <c r="C76" s="72" t="s">
        <v>106</v>
      </c>
      <c r="D76" s="58" t="s">
        <v>60</v>
      </c>
      <c r="E76" s="47" t="s">
        <v>42</v>
      </c>
      <c r="F76" s="47">
        <v>1</v>
      </c>
      <c r="G76" s="47">
        <v>2</v>
      </c>
      <c r="H76" s="59">
        <v>0.9</v>
      </c>
      <c r="I76" s="65" t="s">
        <v>26</v>
      </c>
      <c r="J76" s="74">
        <f t="shared" si="12"/>
        <v>121.878</v>
      </c>
      <c r="K76" s="72"/>
    </row>
    <row r="77" s="54" customFormat="1" ht="15.6" spans="1:11">
      <c r="A77" s="47" t="s">
        <v>8</v>
      </c>
      <c r="B77" s="58" t="s">
        <v>22</v>
      </c>
      <c r="C77" s="72" t="s">
        <v>63</v>
      </c>
      <c r="D77" s="58" t="s">
        <v>45</v>
      </c>
      <c r="E77" s="47" t="s">
        <v>42</v>
      </c>
      <c r="F77" s="47">
        <v>3</v>
      </c>
      <c r="G77" s="47">
        <v>4.5</v>
      </c>
      <c r="H77" s="59" t="s">
        <v>31</v>
      </c>
      <c r="I77" s="65" t="s">
        <v>46</v>
      </c>
      <c r="J77" s="75">
        <f t="shared" si="13"/>
        <v>9.18</v>
      </c>
      <c r="K77" s="72"/>
    </row>
    <row r="78" s="54" customFormat="1" ht="15.6" spans="1:11">
      <c r="A78" s="47" t="s">
        <v>8</v>
      </c>
      <c r="B78" s="58" t="s">
        <v>22</v>
      </c>
      <c r="C78" s="72" t="s">
        <v>93</v>
      </c>
      <c r="D78" s="58" t="s">
        <v>45</v>
      </c>
      <c r="E78" s="47" t="s">
        <v>42</v>
      </c>
      <c r="F78" s="47">
        <v>1</v>
      </c>
      <c r="G78" s="47">
        <v>23.5</v>
      </c>
      <c r="H78" s="47" t="s">
        <v>31</v>
      </c>
      <c r="I78" s="65" t="s">
        <v>46</v>
      </c>
      <c r="J78" s="75">
        <f t="shared" si="13"/>
        <v>47.94</v>
      </c>
      <c r="K78" s="72" t="s">
        <v>107</v>
      </c>
    </row>
    <row r="79" s="54" customFormat="1" ht="15.6" spans="1:11">
      <c r="A79" s="47" t="s">
        <v>8</v>
      </c>
      <c r="B79" s="58" t="s">
        <v>22</v>
      </c>
      <c r="C79" s="72" t="s">
        <v>76</v>
      </c>
      <c r="D79" s="61" t="s">
        <v>54</v>
      </c>
      <c r="E79" s="47" t="s">
        <v>42</v>
      </c>
      <c r="F79" s="47">
        <v>1</v>
      </c>
      <c r="G79" s="47" t="s">
        <v>31</v>
      </c>
      <c r="H79" s="47" t="s">
        <v>31</v>
      </c>
      <c r="I79" s="65">
        <v>102</v>
      </c>
      <c r="J79" s="75">
        <f t="shared" ref="J79:J86" si="14">I79*F79</f>
        <v>102</v>
      </c>
      <c r="K79" s="83"/>
    </row>
    <row r="80" s="54" customFormat="1" ht="15.6" spans="1:11">
      <c r="A80" s="47" t="s">
        <v>8</v>
      </c>
      <c r="B80" s="58" t="s">
        <v>22</v>
      </c>
      <c r="C80" s="72" t="s">
        <v>108</v>
      </c>
      <c r="D80" s="61" t="s">
        <v>54</v>
      </c>
      <c r="E80" s="47" t="s">
        <v>42</v>
      </c>
      <c r="F80" s="47">
        <v>1</v>
      </c>
      <c r="G80" s="47" t="s">
        <v>31</v>
      </c>
      <c r="H80" s="47" t="s">
        <v>31</v>
      </c>
      <c r="I80" s="65">
        <v>102</v>
      </c>
      <c r="J80" s="75">
        <f t="shared" si="14"/>
        <v>102</v>
      </c>
      <c r="K80" s="72"/>
    </row>
    <row r="81" s="54" customFormat="1" ht="15.6" spans="1:11">
      <c r="A81" s="47" t="s">
        <v>8</v>
      </c>
      <c r="B81" s="58" t="s">
        <v>22</v>
      </c>
      <c r="C81" s="72" t="s">
        <v>75</v>
      </c>
      <c r="D81" s="47" t="s">
        <v>29</v>
      </c>
      <c r="E81" s="47" t="s">
        <v>42</v>
      </c>
      <c r="F81" s="47">
        <v>9</v>
      </c>
      <c r="G81" s="47" t="s">
        <v>31</v>
      </c>
      <c r="H81" s="77">
        <v>0.4</v>
      </c>
      <c r="I81" s="65" t="s">
        <v>32</v>
      </c>
      <c r="J81" s="73">
        <f>(922*H81+178)*F81</f>
        <v>4921.2</v>
      </c>
      <c r="K81" s="72" t="s">
        <v>107</v>
      </c>
    </row>
    <row r="82" s="53" customFormat="1" ht="14.4" spans="1:11">
      <c r="A82" s="47" t="s">
        <v>9</v>
      </c>
      <c r="B82" s="58" t="s">
        <v>22</v>
      </c>
      <c r="C82" s="79" t="s">
        <v>34</v>
      </c>
      <c r="D82" s="58" t="s">
        <v>35</v>
      </c>
      <c r="E82" s="60" t="s">
        <v>36</v>
      </c>
      <c r="F82" s="60">
        <v>3</v>
      </c>
      <c r="G82" s="60" t="s">
        <v>73</v>
      </c>
      <c r="H82" s="80"/>
      <c r="I82" s="58">
        <v>505</v>
      </c>
      <c r="J82" s="75">
        <f t="shared" si="14"/>
        <v>1515</v>
      </c>
      <c r="K82" s="72"/>
    </row>
    <row r="83" s="53" customFormat="1" ht="14.4" spans="1:11">
      <c r="A83" s="47" t="s">
        <v>9</v>
      </c>
      <c r="B83" s="58" t="s">
        <v>22</v>
      </c>
      <c r="C83" s="79" t="s">
        <v>38</v>
      </c>
      <c r="D83" s="58" t="s">
        <v>39</v>
      </c>
      <c r="E83" s="60" t="s">
        <v>36</v>
      </c>
      <c r="F83" s="60">
        <v>5</v>
      </c>
      <c r="G83" s="60" t="s">
        <v>73</v>
      </c>
      <c r="H83" s="60"/>
      <c r="I83" s="58">
        <v>910</v>
      </c>
      <c r="J83" s="58">
        <f t="shared" si="14"/>
        <v>4550</v>
      </c>
      <c r="K83" s="72"/>
    </row>
    <row r="84" s="53" customFormat="1" ht="15.6" spans="1:11">
      <c r="A84" s="47" t="s">
        <v>9</v>
      </c>
      <c r="B84" s="58" t="s">
        <v>22</v>
      </c>
      <c r="C84" s="79" t="s">
        <v>109</v>
      </c>
      <c r="D84" s="47" t="s">
        <v>77</v>
      </c>
      <c r="E84" s="60" t="s">
        <v>42</v>
      </c>
      <c r="F84" s="60">
        <v>11</v>
      </c>
      <c r="G84" s="60" t="s">
        <v>73</v>
      </c>
      <c r="H84" s="81"/>
      <c r="I84" s="65">
        <v>159</v>
      </c>
      <c r="J84" s="75">
        <f t="shared" si="14"/>
        <v>1749</v>
      </c>
      <c r="K84" s="83"/>
    </row>
    <row r="85" s="53" customFormat="1" ht="15.6" spans="1:11">
      <c r="A85" s="47" t="s">
        <v>9</v>
      </c>
      <c r="B85" s="58" t="s">
        <v>22</v>
      </c>
      <c r="C85" s="79" t="s">
        <v>40</v>
      </c>
      <c r="D85" s="58" t="s">
        <v>41</v>
      </c>
      <c r="E85" s="60" t="s">
        <v>42</v>
      </c>
      <c r="F85" s="60">
        <v>13</v>
      </c>
      <c r="G85" s="60" t="s">
        <v>73</v>
      </c>
      <c r="H85" s="60"/>
      <c r="I85" s="65">
        <v>16</v>
      </c>
      <c r="J85" s="76">
        <f t="shared" si="14"/>
        <v>208</v>
      </c>
      <c r="K85" s="72"/>
    </row>
    <row r="86" s="54" customFormat="1" ht="15.6" spans="1:11">
      <c r="A86" s="47" t="s">
        <v>9</v>
      </c>
      <c r="B86" s="58" t="s">
        <v>22</v>
      </c>
      <c r="C86" s="79" t="s">
        <v>58</v>
      </c>
      <c r="D86" s="61" t="s">
        <v>54</v>
      </c>
      <c r="E86" s="60" t="s">
        <v>42</v>
      </c>
      <c r="F86" s="60">
        <v>4</v>
      </c>
      <c r="G86" s="60" t="s">
        <v>73</v>
      </c>
      <c r="H86" s="60"/>
      <c r="I86" s="65">
        <v>102</v>
      </c>
      <c r="J86" s="75">
        <f t="shared" si="14"/>
        <v>408</v>
      </c>
      <c r="K86" s="72"/>
    </row>
    <row r="87" s="54" customFormat="1" ht="15.6" spans="1:11">
      <c r="A87" s="47" t="s">
        <v>9</v>
      </c>
      <c r="B87" s="58" t="s">
        <v>22</v>
      </c>
      <c r="C87" s="79" t="s">
        <v>75</v>
      </c>
      <c r="D87" s="47" t="s">
        <v>29</v>
      </c>
      <c r="E87" s="60" t="s">
        <v>30</v>
      </c>
      <c r="F87" s="60">
        <v>48</v>
      </c>
      <c r="G87" s="60" t="s">
        <v>73</v>
      </c>
      <c r="H87" s="82">
        <v>0.1</v>
      </c>
      <c r="I87" s="65" t="s">
        <v>32</v>
      </c>
      <c r="J87" s="73">
        <f>(922*H87+178)*F87</f>
        <v>12969.6</v>
      </c>
      <c r="K87" s="72"/>
    </row>
    <row r="88" s="54" customFormat="1" ht="15.6" spans="1:11">
      <c r="A88" s="47" t="s">
        <v>9</v>
      </c>
      <c r="B88" s="58" t="s">
        <v>22</v>
      </c>
      <c r="C88" s="79" t="s">
        <v>110</v>
      </c>
      <c r="D88" s="58" t="s">
        <v>45</v>
      </c>
      <c r="E88" s="60" t="s">
        <v>30</v>
      </c>
      <c r="F88" s="60">
        <v>1</v>
      </c>
      <c r="G88" s="60">
        <v>10</v>
      </c>
      <c r="H88" s="60"/>
      <c r="I88" s="65" t="s">
        <v>46</v>
      </c>
      <c r="J88" s="75">
        <f t="shared" ref="J88:J95" si="15">2040/1000*G88</f>
        <v>20.4</v>
      </c>
      <c r="K88" s="72"/>
    </row>
    <row r="89" s="54" customFormat="1" ht="15.6" spans="1:11">
      <c r="A89" s="47" t="s">
        <v>9</v>
      </c>
      <c r="B89" s="58" t="s">
        <v>22</v>
      </c>
      <c r="C89" s="79" t="s">
        <v>93</v>
      </c>
      <c r="D89" s="58" t="s">
        <v>45</v>
      </c>
      <c r="E89" s="60" t="s">
        <v>30</v>
      </c>
      <c r="F89" s="60">
        <v>23</v>
      </c>
      <c r="G89" s="60">
        <v>240</v>
      </c>
      <c r="H89" s="60"/>
      <c r="I89" s="65" t="s">
        <v>46</v>
      </c>
      <c r="J89" s="75">
        <f t="shared" si="15"/>
        <v>489.6</v>
      </c>
      <c r="K89" s="72"/>
    </row>
    <row r="90" s="54" customFormat="1" ht="15.6" spans="1:11">
      <c r="A90" s="47" t="s">
        <v>9</v>
      </c>
      <c r="B90" s="58" t="s">
        <v>22</v>
      </c>
      <c r="C90" s="79" t="s">
        <v>111</v>
      </c>
      <c r="D90" s="60" t="s">
        <v>112</v>
      </c>
      <c r="E90" s="60" t="s">
        <v>36</v>
      </c>
      <c r="F90" s="60">
        <v>3</v>
      </c>
      <c r="G90" s="60">
        <v>190</v>
      </c>
      <c r="H90" s="60"/>
      <c r="I90" s="65" t="s">
        <v>113</v>
      </c>
      <c r="J90" s="75">
        <f>5860/1000*G90</f>
        <v>1113.4</v>
      </c>
      <c r="K90" s="72"/>
    </row>
    <row r="91" s="54" customFormat="1" ht="15.6" spans="1:11">
      <c r="A91" s="47" t="s">
        <v>9</v>
      </c>
      <c r="B91" s="58" t="s">
        <v>22</v>
      </c>
      <c r="C91" s="79" t="s">
        <v>114</v>
      </c>
      <c r="D91" s="60" t="s">
        <v>114</v>
      </c>
      <c r="E91" s="60" t="s">
        <v>36</v>
      </c>
      <c r="F91" s="60">
        <v>10</v>
      </c>
      <c r="G91" s="60">
        <v>90</v>
      </c>
      <c r="H91" s="60"/>
      <c r="I91" s="65" t="s">
        <v>115</v>
      </c>
      <c r="J91" s="75">
        <f>9730/1000*G91</f>
        <v>875.7</v>
      </c>
      <c r="K91" s="72"/>
    </row>
    <row r="92" s="54" customFormat="1" ht="15.6" spans="1:11">
      <c r="A92" s="47" t="s">
        <v>9</v>
      </c>
      <c r="B92" s="58" t="s">
        <v>22</v>
      </c>
      <c r="C92" s="79" t="s">
        <v>44</v>
      </c>
      <c r="D92" s="58" t="s">
        <v>45</v>
      </c>
      <c r="E92" s="60" t="s">
        <v>42</v>
      </c>
      <c r="F92" s="60">
        <v>1</v>
      </c>
      <c r="G92" s="60">
        <v>1</v>
      </c>
      <c r="H92" s="60"/>
      <c r="I92" s="65" t="s">
        <v>46</v>
      </c>
      <c r="J92" s="75">
        <f t="shared" si="15"/>
        <v>2.04</v>
      </c>
      <c r="K92" s="83"/>
    </row>
    <row r="93" s="54" customFormat="1" ht="15.6" spans="1:11">
      <c r="A93" s="47" t="s">
        <v>9</v>
      </c>
      <c r="B93" s="58" t="s">
        <v>22</v>
      </c>
      <c r="C93" s="79" t="s">
        <v>47</v>
      </c>
      <c r="D93" s="58" t="s">
        <v>45</v>
      </c>
      <c r="E93" s="60" t="s">
        <v>42</v>
      </c>
      <c r="F93" s="60">
        <v>1</v>
      </c>
      <c r="G93" s="60">
        <v>1</v>
      </c>
      <c r="H93" s="60"/>
      <c r="I93" s="65" t="s">
        <v>46</v>
      </c>
      <c r="J93" s="75">
        <f t="shared" si="15"/>
        <v>2.04</v>
      </c>
      <c r="K93" s="72"/>
    </row>
    <row r="94" s="54" customFormat="1" ht="15.6" spans="1:11">
      <c r="A94" s="47" t="s">
        <v>9</v>
      </c>
      <c r="B94" s="58" t="s">
        <v>22</v>
      </c>
      <c r="C94" s="79" t="s">
        <v>69</v>
      </c>
      <c r="D94" s="58" t="s">
        <v>45</v>
      </c>
      <c r="E94" s="60" t="s">
        <v>42</v>
      </c>
      <c r="F94" s="60">
        <v>1</v>
      </c>
      <c r="G94" s="60">
        <v>1</v>
      </c>
      <c r="H94" s="60"/>
      <c r="I94" s="65" t="s">
        <v>46</v>
      </c>
      <c r="J94" s="75">
        <f t="shared" si="15"/>
        <v>2.04</v>
      </c>
      <c r="K94" s="72"/>
    </row>
    <row r="95" s="54" customFormat="1" ht="15.6" spans="1:11">
      <c r="A95" s="47" t="s">
        <v>9</v>
      </c>
      <c r="B95" s="58" t="s">
        <v>22</v>
      </c>
      <c r="C95" s="79" t="s">
        <v>57</v>
      </c>
      <c r="D95" s="58" t="s">
        <v>45</v>
      </c>
      <c r="E95" s="60" t="s">
        <v>42</v>
      </c>
      <c r="F95" s="60">
        <v>1</v>
      </c>
      <c r="G95" s="60">
        <v>1</v>
      </c>
      <c r="H95" s="60"/>
      <c r="I95" s="65" t="s">
        <v>46</v>
      </c>
      <c r="J95" s="75">
        <f t="shared" si="15"/>
        <v>2.04</v>
      </c>
      <c r="K95" s="67"/>
    </row>
    <row r="96" s="54" customFormat="1" ht="14.4" spans="1:11">
      <c r="A96" s="47" t="s">
        <v>9</v>
      </c>
      <c r="B96" s="58" t="s">
        <v>22</v>
      </c>
      <c r="C96" s="79" t="s">
        <v>64</v>
      </c>
      <c r="D96" s="58" t="s">
        <v>65</v>
      </c>
      <c r="E96" s="60" t="s">
        <v>116</v>
      </c>
      <c r="F96" s="60">
        <v>769</v>
      </c>
      <c r="G96" s="60">
        <v>769</v>
      </c>
      <c r="H96" s="82">
        <v>0.23</v>
      </c>
      <c r="I96" s="73" t="s">
        <v>66</v>
      </c>
      <c r="J96" s="74">
        <f>16690/1000*H96*G96</f>
        <v>2951.9603</v>
      </c>
      <c r="K96" s="67"/>
    </row>
    <row r="97" s="54" customFormat="1" ht="15.6" spans="1:11">
      <c r="A97" s="47" t="s">
        <v>9</v>
      </c>
      <c r="B97" s="58" t="s">
        <v>22</v>
      </c>
      <c r="C97" s="79" t="s">
        <v>23</v>
      </c>
      <c r="D97" s="58" t="s">
        <v>24</v>
      </c>
      <c r="E97" s="60" t="s">
        <v>25</v>
      </c>
      <c r="F97" s="60">
        <v>8</v>
      </c>
      <c r="G97" s="60">
        <v>54</v>
      </c>
      <c r="H97" s="82">
        <v>0.5</v>
      </c>
      <c r="I97" s="65" t="s">
        <v>26</v>
      </c>
      <c r="J97" s="74">
        <f>67710/1000*H97*G97</f>
        <v>1828.17</v>
      </c>
      <c r="K97" s="67"/>
    </row>
    <row r="98" s="53" customFormat="1" ht="14.4" spans="1:11">
      <c r="A98" s="47" t="s">
        <v>10</v>
      </c>
      <c r="B98" s="58" t="s">
        <v>22</v>
      </c>
      <c r="C98" s="60" t="s">
        <v>35</v>
      </c>
      <c r="D98" s="60" t="s">
        <v>35</v>
      </c>
      <c r="E98" s="60" t="s">
        <v>36</v>
      </c>
      <c r="F98" s="60">
        <v>1</v>
      </c>
      <c r="G98" s="60"/>
      <c r="H98" s="80"/>
      <c r="I98" s="58">
        <v>505</v>
      </c>
      <c r="J98" s="75">
        <f t="shared" ref="J98:J100" si="16">I98*F98</f>
        <v>505</v>
      </c>
      <c r="K98" s="72"/>
    </row>
    <row r="99" s="53" customFormat="1" ht="14.4" spans="1:11">
      <c r="A99" s="47" t="s">
        <v>10</v>
      </c>
      <c r="B99" s="58" t="s">
        <v>22</v>
      </c>
      <c r="C99" s="60" t="s">
        <v>117</v>
      </c>
      <c r="D99" s="60" t="s">
        <v>117</v>
      </c>
      <c r="E99" s="60" t="s">
        <v>36</v>
      </c>
      <c r="F99" s="60">
        <v>7</v>
      </c>
      <c r="G99" s="60"/>
      <c r="H99" s="60"/>
      <c r="I99" s="58">
        <v>737</v>
      </c>
      <c r="J99" s="58">
        <f t="shared" si="16"/>
        <v>5159</v>
      </c>
      <c r="K99" s="72"/>
    </row>
    <row r="100" s="53" customFormat="1" ht="14.4" spans="1:11">
      <c r="A100" s="47" t="s">
        <v>10</v>
      </c>
      <c r="B100" s="58" t="s">
        <v>22</v>
      </c>
      <c r="C100" s="60" t="s">
        <v>39</v>
      </c>
      <c r="D100" s="60" t="s">
        <v>39</v>
      </c>
      <c r="E100" s="60" t="s">
        <v>36</v>
      </c>
      <c r="F100" s="60">
        <v>3</v>
      </c>
      <c r="G100" s="60"/>
      <c r="H100" s="81"/>
      <c r="I100" s="58">
        <v>910</v>
      </c>
      <c r="J100" s="58">
        <f t="shared" si="16"/>
        <v>2730</v>
      </c>
      <c r="K100" s="83"/>
    </row>
    <row r="101" s="53" customFormat="1" ht="15.6" spans="1:11">
      <c r="A101" s="47" t="s">
        <v>10</v>
      </c>
      <c r="B101" s="58" t="s">
        <v>22</v>
      </c>
      <c r="C101" s="60" t="s">
        <v>118</v>
      </c>
      <c r="D101" s="60" t="s">
        <v>118</v>
      </c>
      <c r="E101" s="60" t="s">
        <v>42</v>
      </c>
      <c r="F101" s="60">
        <v>15</v>
      </c>
      <c r="G101" s="60"/>
      <c r="H101" s="82">
        <v>0.5</v>
      </c>
      <c r="I101" s="65" t="s">
        <v>32</v>
      </c>
      <c r="J101" s="73">
        <f>(922*H101+178)*F101</f>
        <v>9585</v>
      </c>
      <c r="K101" s="72"/>
    </row>
    <row r="102" s="54" customFormat="1" ht="15.6" spans="1:11">
      <c r="A102" s="47" t="s">
        <v>10</v>
      </c>
      <c r="B102" s="58" t="s">
        <v>22</v>
      </c>
      <c r="C102" s="60" t="s">
        <v>58</v>
      </c>
      <c r="D102" s="61" t="s">
        <v>54</v>
      </c>
      <c r="E102" s="60" t="s">
        <v>42</v>
      </c>
      <c r="F102" s="60">
        <v>1</v>
      </c>
      <c r="G102" s="60"/>
      <c r="H102" s="60"/>
      <c r="I102" s="65">
        <v>102</v>
      </c>
      <c r="J102" s="75">
        <f>I102*F102</f>
        <v>102</v>
      </c>
      <c r="K102" s="72"/>
    </row>
    <row r="103" s="54" customFormat="1" ht="15.6" spans="1:11">
      <c r="A103" s="47" t="s">
        <v>10</v>
      </c>
      <c r="B103" s="58" t="s">
        <v>22</v>
      </c>
      <c r="C103" s="60" t="s">
        <v>119</v>
      </c>
      <c r="D103" s="58" t="s">
        <v>45</v>
      </c>
      <c r="E103" s="60" t="s">
        <v>42</v>
      </c>
      <c r="F103" s="60">
        <v>1</v>
      </c>
      <c r="G103" s="60">
        <v>30</v>
      </c>
      <c r="H103" s="82"/>
      <c r="I103" s="65" t="s">
        <v>46</v>
      </c>
      <c r="J103" s="75">
        <f t="shared" ref="J103:J107" si="17">2040/1000*G103</f>
        <v>61.2</v>
      </c>
      <c r="K103" s="72"/>
    </row>
    <row r="104" s="54" customFormat="1" ht="15.6" spans="1:11">
      <c r="A104" s="47" t="s">
        <v>10</v>
      </c>
      <c r="B104" s="58" t="s">
        <v>22</v>
      </c>
      <c r="C104" s="60" t="s">
        <v>110</v>
      </c>
      <c r="D104" s="58" t="s">
        <v>45</v>
      </c>
      <c r="E104" s="60" t="s">
        <v>42</v>
      </c>
      <c r="F104" s="60">
        <v>1</v>
      </c>
      <c r="G104" s="60">
        <v>20</v>
      </c>
      <c r="H104" s="60"/>
      <c r="I104" s="65" t="s">
        <v>46</v>
      </c>
      <c r="J104" s="75">
        <f t="shared" si="17"/>
        <v>40.8</v>
      </c>
      <c r="K104" s="72"/>
    </row>
    <row r="105" s="54" customFormat="1" ht="15.6" spans="1:11">
      <c r="A105" s="47" t="s">
        <v>10</v>
      </c>
      <c r="B105" s="58" t="s">
        <v>22</v>
      </c>
      <c r="C105" s="60" t="s">
        <v>86</v>
      </c>
      <c r="D105" s="58" t="s">
        <v>45</v>
      </c>
      <c r="E105" s="60" t="s">
        <v>42</v>
      </c>
      <c r="F105" s="60">
        <v>2</v>
      </c>
      <c r="G105" s="60">
        <v>5</v>
      </c>
      <c r="H105" s="60"/>
      <c r="I105" s="65" t="s">
        <v>46</v>
      </c>
      <c r="J105" s="75">
        <f t="shared" si="17"/>
        <v>10.2</v>
      </c>
      <c r="K105" s="72"/>
    </row>
    <row r="106" s="54" customFormat="1" ht="15.6" spans="1:11">
      <c r="A106" s="47" t="s">
        <v>10</v>
      </c>
      <c r="B106" s="58" t="s">
        <v>22</v>
      </c>
      <c r="C106" s="60" t="s">
        <v>95</v>
      </c>
      <c r="D106" s="58" t="s">
        <v>45</v>
      </c>
      <c r="E106" s="60" t="s">
        <v>42</v>
      </c>
      <c r="F106" s="60">
        <v>1</v>
      </c>
      <c r="G106" s="60">
        <v>1.5</v>
      </c>
      <c r="H106" s="60"/>
      <c r="I106" s="65" t="s">
        <v>46</v>
      </c>
      <c r="J106" s="75">
        <f t="shared" si="17"/>
        <v>3.06</v>
      </c>
      <c r="K106" s="72"/>
    </row>
    <row r="107" s="54" customFormat="1" ht="15.6" spans="1:11">
      <c r="A107" s="47" t="s">
        <v>10</v>
      </c>
      <c r="B107" s="58" t="s">
        <v>22</v>
      </c>
      <c r="C107" s="60" t="s">
        <v>93</v>
      </c>
      <c r="D107" s="58" t="s">
        <v>45</v>
      </c>
      <c r="E107" s="60" t="s">
        <v>42</v>
      </c>
      <c r="F107" s="60">
        <v>10</v>
      </c>
      <c r="G107" s="60">
        <v>160</v>
      </c>
      <c r="H107" s="60"/>
      <c r="I107" s="65" t="s">
        <v>46</v>
      </c>
      <c r="J107" s="75">
        <f t="shared" si="17"/>
        <v>326.4</v>
      </c>
      <c r="K107" s="72"/>
    </row>
    <row r="108" s="54" customFormat="1" ht="15.6" spans="1:11">
      <c r="A108" s="47" t="s">
        <v>10</v>
      </c>
      <c r="B108" s="58" t="s">
        <v>22</v>
      </c>
      <c r="C108" s="60" t="s">
        <v>120</v>
      </c>
      <c r="D108" s="58" t="s">
        <v>121</v>
      </c>
      <c r="E108" s="60" t="s">
        <v>42</v>
      </c>
      <c r="F108" s="60">
        <v>1</v>
      </c>
      <c r="G108" s="60">
        <v>20</v>
      </c>
      <c r="H108" s="60"/>
      <c r="I108" s="65" t="s">
        <v>122</v>
      </c>
      <c r="J108" s="75">
        <f>2280/1000*G108</f>
        <v>45.6</v>
      </c>
      <c r="K108" s="83"/>
    </row>
    <row r="109" s="54" customFormat="1" ht="15.6" spans="1:11">
      <c r="A109" s="47" t="s">
        <v>10</v>
      </c>
      <c r="B109" s="58" t="s">
        <v>22</v>
      </c>
      <c r="C109" s="60" t="s">
        <v>123</v>
      </c>
      <c r="D109" s="58" t="s">
        <v>45</v>
      </c>
      <c r="E109" s="60" t="s">
        <v>42</v>
      </c>
      <c r="F109" s="60">
        <v>1</v>
      </c>
      <c r="G109" s="60">
        <v>8</v>
      </c>
      <c r="H109" s="60"/>
      <c r="I109" s="65" t="s">
        <v>46</v>
      </c>
      <c r="J109" s="75">
        <f>2040/1000*G109</f>
        <v>16.32</v>
      </c>
      <c r="K109" s="72"/>
    </row>
    <row r="110" s="54" customFormat="1" ht="15.6" spans="1:11">
      <c r="A110" s="47" t="s">
        <v>10</v>
      </c>
      <c r="B110" s="58" t="s">
        <v>22</v>
      </c>
      <c r="C110" s="60" t="s">
        <v>104</v>
      </c>
      <c r="D110" s="58" t="s">
        <v>41</v>
      </c>
      <c r="E110" s="60" t="s">
        <v>42</v>
      </c>
      <c r="F110" s="60">
        <v>12</v>
      </c>
      <c r="G110" s="60"/>
      <c r="H110" s="60"/>
      <c r="I110" s="65">
        <v>16</v>
      </c>
      <c r="J110" s="76">
        <f>I110*F110</f>
        <v>192</v>
      </c>
      <c r="K110" s="72"/>
    </row>
  </sheetData>
  <autoFilter xmlns:etc="http://www.wps.cn/officeDocument/2017/etCustomData" ref="A1:L1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Z168"/>
  <sheetViews>
    <sheetView workbookViewId="0">
      <selection activeCell="D88" sqref="D88"/>
    </sheetView>
  </sheetViews>
  <sheetFormatPr defaultColWidth="8.62962962962963" defaultRowHeight="14.4"/>
  <cols>
    <col min="1" max="1" width="5.12962962962963" style="37" customWidth="1"/>
    <col min="2" max="2" width="31.287037037037" style="37" customWidth="1"/>
    <col min="3" max="3" width="13.75" style="38" customWidth="1"/>
    <col min="4" max="4" width="33.1296296296296" style="37" customWidth="1"/>
    <col min="5" max="6" width="13.75" style="37" customWidth="1"/>
    <col min="7" max="7" width="9.37962962962963" style="37" customWidth="1"/>
    <col min="8" max="8" width="8.12962962962963" style="37" customWidth="1"/>
    <col min="9" max="9" width="13.3796296296296" style="37" customWidth="1"/>
    <col min="10" max="10" width="11.8796296296296" style="37" customWidth="1"/>
    <col min="11" max="11" width="41.2037037037037" style="37" customWidth="1"/>
    <col min="12" max="12" width="15" style="37" customWidth="1"/>
    <col min="13" max="13" width="25.3796296296296" style="37" customWidth="1"/>
    <col min="14" max="14" width="20.3796296296296" style="39" customWidth="1"/>
    <col min="15" max="15" width="116.62962962963" style="40" customWidth="1"/>
    <col min="16" max="16" width="23" style="41" customWidth="1"/>
    <col min="17" max="16384" width="8.62962962962963" style="37"/>
  </cols>
  <sheetData>
    <row r="1" s="37" customFormat="1" ht="30" customHeight="1" spans="1:16">
      <c r="A1" s="27" t="s">
        <v>124</v>
      </c>
      <c r="B1" s="42" t="s">
        <v>125</v>
      </c>
      <c r="C1" s="42" t="s">
        <v>126</v>
      </c>
      <c r="D1" s="42" t="s">
        <v>127</v>
      </c>
      <c r="E1" s="42" t="s">
        <v>128</v>
      </c>
      <c r="F1" s="42" t="s">
        <v>129</v>
      </c>
      <c r="G1" s="42" t="s">
        <v>130</v>
      </c>
      <c r="H1" s="42" t="s">
        <v>16</v>
      </c>
      <c r="I1" s="42" t="s">
        <v>131</v>
      </c>
      <c r="J1" s="42" t="s">
        <v>132</v>
      </c>
      <c r="K1" s="42" t="s">
        <v>133</v>
      </c>
      <c r="L1" s="42" t="s">
        <v>134</v>
      </c>
      <c r="M1" s="42" t="s">
        <v>135</v>
      </c>
      <c r="N1" s="42" t="s">
        <v>136</v>
      </c>
      <c r="O1" s="47" t="s">
        <v>137</v>
      </c>
      <c r="P1" s="48" t="s">
        <v>138</v>
      </c>
    </row>
    <row r="2" s="38" customFormat="1" spans="1:16">
      <c r="A2" s="27">
        <v>1</v>
      </c>
      <c r="B2" s="43" t="s">
        <v>139</v>
      </c>
      <c r="C2" s="101" t="s">
        <v>140</v>
      </c>
      <c r="D2" s="45" t="s">
        <v>53</v>
      </c>
      <c r="E2" s="45">
        <v>3852.6</v>
      </c>
      <c r="F2" s="45">
        <v>115.58</v>
      </c>
      <c r="G2" s="45">
        <v>3737.02</v>
      </c>
      <c r="H2" s="46">
        <v>1</v>
      </c>
      <c r="I2" s="45" t="s">
        <v>42</v>
      </c>
      <c r="J2" s="49" t="s">
        <v>31</v>
      </c>
      <c r="K2" s="50" t="s">
        <v>141</v>
      </c>
      <c r="L2" s="50" t="s">
        <v>142</v>
      </c>
      <c r="M2" s="50" t="s">
        <v>143</v>
      </c>
      <c r="N2" s="102" t="s">
        <v>144</v>
      </c>
      <c r="O2" s="45" t="s">
        <v>145</v>
      </c>
      <c r="P2" s="45"/>
    </row>
    <row r="3" s="38" customFormat="1" spans="1:16">
      <c r="A3" s="27">
        <v>2</v>
      </c>
      <c r="B3" s="43" t="s">
        <v>139</v>
      </c>
      <c r="C3" s="101" t="s">
        <v>146</v>
      </c>
      <c r="D3" s="45" t="s">
        <v>147</v>
      </c>
      <c r="E3" s="45">
        <v>1637.88</v>
      </c>
      <c r="F3" s="45">
        <v>49.14</v>
      </c>
      <c r="G3" s="45">
        <v>1588.74</v>
      </c>
      <c r="H3" s="46">
        <v>1</v>
      </c>
      <c r="I3" s="45" t="s">
        <v>42</v>
      </c>
      <c r="J3" s="49" t="s">
        <v>31</v>
      </c>
      <c r="K3" s="50" t="s">
        <v>148</v>
      </c>
      <c r="L3" s="50" t="s">
        <v>149</v>
      </c>
      <c r="M3" s="50" t="s">
        <v>150</v>
      </c>
      <c r="N3" s="102" t="s">
        <v>151</v>
      </c>
      <c r="O3" s="45" t="s">
        <v>152</v>
      </c>
      <c r="P3" s="45"/>
    </row>
    <row r="4" s="38" customFormat="1" spans="1:16">
      <c r="A4" s="27">
        <v>3</v>
      </c>
      <c r="B4" s="43" t="s">
        <v>139</v>
      </c>
      <c r="C4" s="101" t="s">
        <v>153</v>
      </c>
      <c r="D4" s="45" t="s">
        <v>147</v>
      </c>
      <c r="E4" s="45">
        <v>3858.13</v>
      </c>
      <c r="F4" s="45">
        <v>115.74</v>
      </c>
      <c r="G4" s="45">
        <v>3742.39</v>
      </c>
      <c r="H4" s="46">
        <v>1</v>
      </c>
      <c r="I4" s="45" t="s">
        <v>42</v>
      </c>
      <c r="J4" s="49" t="s">
        <v>31</v>
      </c>
      <c r="K4" s="50" t="s">
        <v>154</v>
      </c>
      <c r="L4" s="50" t="s">
        <v>155</v>
      </c>
      <c r="M4" s="50" t="s">
        <v>156</v>
      </c>
      <c r="N4" s="102" t="s">
        <v>157</v>
      </c>
      <c r="O4" s="45" t="s">
        <v>158</v>
      </c>
      <c r="P4" s="45"/>
    </row>
    <row r="5" s="38" customFormat="1" spans="1:16">
      <c r="A5" s="27">
        <v>4</v>
      </c>
      <c r="B5" s="43" t="s">
        <v>139</v>
      </c>
      <c r="C5" s="101" t="s">
        <v>159</v>
      </c>
      <c r="D5" s="45" t="s">
        <v>147</v>
      </c>
      <c r="E5" s="45">
        <v>9251.22</v>
      </c>
      <c r="F5" s="45">
        <v>277.54</v>
      </c>
      <c r="G5" s="45">
        <v>8973.68</v>
      </c>
      <c r="H5" s="46">
        <v>1</v>
      </c>
      <c r="I5" s="45" t="s">
        <v>42</v>
      </c>
      <c r="J5" s="49" t="s">
        <v>31</v>
      </c>
      <c r="K5" s="50" t="s">
        <v>160</v>
      </c>
      <c r="L5" s="50" t="s">
        <v>155</v>
      </c>
      <c r="M5" s="50" t="s">
        <v>161</v>
      </c>
      <c r="N5" s="102" t="s">
        <v>162</v>
      </c>
      <c r="O5" s="45" t="s">
        <v>163</v>
      </c>
      <c r="P5" s="45"/>
    </row>
    <row r="6" s="38" customFormat="1" spans="1:16">
      <c r="A6" s="27">
        <v>5</v>
      </c>
      <c r="B6" s="43" t="s">
        <v>139</v>
      </c>
      <c r="C6" s="101" t="s">
        <v>164</v>
      </c>
      <c r="D6" s="45" t="s">
        <v>68</v>
      </c>
      <c r="E6" s="45">
        <v>6271.51</v>
      </c>
      <c r="F6" s="45">
        <v>188.15</v>
      </c>
      <c r="G6" s="45">
        <v>6083.36</v>
      </c>
      <c r="H6" s="46">
        <v>1</v>
      </c>
      <c r="I6" s="45" t="s">
        <v>30</v>
      </c>
      <c r="J6" s="49" t="s">
        <v>31</v>
      </c>
      <c r="K6" s="50" t="s">
        <v>165</v>
      </c>
      <c r="L6" s="50" t="s">
        <v>166</v>
      </c>
      <c r="M6" s="50" t="s">
        <v>167</v>
      </c>
      <c r="N6" s="102" t="s">
        <v>168</v>
      </c>
      <c r="O6" s="45" t="s">
        <v>169</v>
      </c>
      <c r="P6" s="45"/>
    </row>
    <row r="7" s="38" customFormat="1" spans="1:16">
      <c r="A7" s="27">
        <v>6</v>
      </c>
      <c r="B7" s="43" t="s">
        <v>139</v>
      </c>
      <c r="C7" s="101" t="s">
        <v>170</v>
      </c>
      <c r="D7" s="45" t="s">
        <v>171</v>
      </c>
      <c r="E7" s="45">
        <v>12055.33</v>
      </c>
      <c r="F7" s="45">
        <v>361.66</v>
      </c>
      <c r="G7" s="45">
        <v>11693.67</v>
      </c>
      <c r="H7" s="46">
        <v>1</v>
      </c>
      <c r="I7" s="45" t="s">
        <v>30</v>
      </c>
      <c r="J7" s="49" t="s">
        <v>31</v>
      </c>
      <c r="K7" s="50" t="s">
        <v>172</v>
      </c>
      <c r="L7" s="50" t="s">
        <v>166</v>
      </c>
      <c r="M7" s="50" t="s">
        <v>173</v>
      </c>
      <c r="N7" s="102" t="s">
        <v>174</v>
      </c>
      <c r="O7" s="45" t="s">
        <v>175</v>
      </c>
      <c r="P7" s="45"/>
    </row>
    <row r="8" s="38" customFormat="1" spans="1:16">
      <c r="A8" s="27">
        <v>7</v>
      </c>
      <c r="B8" s="43" t="s">
        <v>139</v>
      </c>
      <c r="C8" s="101" t="s">
        <v>176</v>
      </c>
      <c r="D8" s="45" t="s">
        <v>171</v>
      </c>
      <c r="E8" s="45">
        <v>12055.34</v>
      </c>
      <c r="F8" s="45">
        <v>361.66</v>
      </c>
      <c r="G8" s="45">
        <v>11693.68</v>
      </c>
      <c r="H8" s="46">
        <v>1</v>
      </c>
      <c r="I8" s="45" t="s">
        <v>30</v>
      </c>
      <c r="J8" s="49" t="s">
        <v>31</v>
      </c>
      <c r="K8" s="50" t="s">
        <v>172</v>
      </c>
      <c r="L8" s="50" t="s">
        <v>166</v>
      </c>
      <c r="M8" s="50" t="s">
        <v>173</v>
      </c>
      <c r="N8" s="102" t="s">
        <v>174</v>
      </c>
      <c r="O8" s="45" t="s">
        <v>177</v>
      </c>
      <c r="P8" s="45"/>
    </row>
    <row r="9" s="38" customFormat="1" spans="1:16">
      <c r="A9" s="27">
        <v>8</v>
      </c>
      <c r="B9" s="43" t="s">
        <v>139</v>
      </c>
      <c r="C9" s="101" t="s">
        <v>178</v>
      </c>
      <c r="D9" s="45" t="s">
        <v>68</v>
      </c>
      <c r="E9" s="45">
        <v>3867.86</v>
      </c>
      <c r="F9" s="45">
        <v>116.04</v>
      </c>
      <c r="G9" s="45">
        <v>3751.82</v>
      </c>
      <c r="H9" s="46">
        <v>1</v>
      </c>
      <c r="I9" s="45" t="s">
        <v>30</v>
      </c>
      <c r="J9" s="49" t="s">
        <v>31</v>
      </c>
      <c r="K9" s="50" t="s">
        <v>179</v>
      </c>
      <c r="L9" s="50" t="s">
        <v>180</v>
      </c>
      <c r="M9" s="50" t="s">
        <v>181</v>
      </c>
      <c r="N9" s="102" t="s">
        <v>182</v>
      </c>
      <c r="O9" s="45" t="s">
        <v>183</v>
      </c>
      <c r="P9" s="45"/>
    </row>
    <row r="10" s="38" customFormat="1" spans="1:16">
      <c r="A10" s="27">
        <v>9</v>
      </c>
      <c r="B10" s="43" t="s">
        <v>139</v>
      </c>
      <c r="C10" s="101" t="s">
        <v>184</v>
      </c>
      <c r="D10" s="45" t="s">
        <v>68</v>
      </c>
      <c r="E10" s="45">
        <v>5594.19</v>
      </c>
      <c r="F10" s="45">
        <v>167.83</v>
      </c>
      <c r="G10" s="45">
        <v>5426.36</v>
      </c>
      <c r="H10" s="46">
        <v>1</v>
      </c>
      <c r="I10" s="45" t="s">
        <v>30</v>
      </c>
      <c r="J10" s="49" t="s">
        <v>31</v>
      </c>
      <c r="K10" s="50" t="s">
        <v>185</v>
      </c>
      <c r="L10" s="50" t="s">
        <v>166</v>
      </c>
      <c r="M10" s="50" t="s">
        <v>186</v>
      </c>
      <c r="N10" s="102" t="s">
        <v>187</v>
      </c>
      <c r="O10" s="27" t="s">
        <v>188</v>
      </c>
      <c r="P10" s="45"/>
    </row>
    <row r="11" s="38" customFormat="1" spans="1:16">
      <c r="A11" s="27">
        <v>10</v>
      </c>
      <c r="B11" s="43" t="s">
        <v>139</v>
      </c>
      <c r="C11" s="101" t="s">
        <v>189</v>
      </c>
      <c r="D11" s="45" t="s">
        <v>93</v>
      </c>
      <c r="E11" s="45">
        <v>5247.42</v>
      </c>
      <c r="F11" s="45">
        <v>157.42</v>
      </c>
      <c r="G11" s="45">
        <v>5090</v>
      </c>
      <c r="H11" s="46">
        <v>1</v>
      </c>
      <c r="I11" s="45" t="s">
        <v>30</v>
      </c>
      <c r="J11" s="49" t="s">
        <v>31</v>
      </c>
      <c r="K11" s="50" t="s">
        <v>190</v>
      </c>
      <c r="L11" s="50" t="s">
        <v>191</v>
      </c>
      <c r="M11" s="50" t="s">
        <v>192</v>
      </c>
      <c r="N11" s="102" t="s">
        <v>193</v>
      </c>
      <c r="O11" s="27" t="s">
        <v>194</v>
      </c>
      <c r="P11" s="45"/>
    </row>
    <row r="12" s="38" customFormat="1" spans="1:16">
      <c r="A12" s="27">
        <v>11</v>
      </c>
      <c r="B12" s="43" t="s">
        <v>139</v>
      </c>
      <c r="C12" s="101" t="s">
        <v>195</v>
      </c>
      <c r="D12" s="45" t="s">
        <v>196</v>
      </c>
      <c r="E12" s="45">
        <v>9677.95</v>
      </c>
      <c r="F12" s="45">
        <v>290.34</v>
      </c>
      <c r="G12" s="45">
        <v>9387.61</v>
      </c>
      <c r="H12" s="46">
        <v>1</v>
      </c>
      <c r="I12" s="45" t="s">
        <v>30</v>
      </c>
      <c r="J12" s="49" t="s">
        <v>31</v>
      </c>
      <c r="K12" s="50" t="s">
        <v>197</v>
      </c>
      <c r="L12" s="50" t="s">
        <v>191</v>
      </c>
      <c r="M12" s="50" t="s">
        <v>198</v>
      </c>
      <c r="N12" s="102" t="s">
        <v>199</v>
      </c>
      <c r="O12" s="27" t="s">
        <v>200</v>
      </c>
      <c r="P12" s="45"/>
    </row>
    <row r="13" s="38" customFormat="1" spans="1:16">
      <c r="A13" s="27">
        <v>12</v>
      </c>
      <c r="B13" s="43" t="s">
        <v>139</v>
      </c>
      <c r="C13" s="101" t="s">
        <v>201</v>
      </c>
      <c r="D13" s="45" t="s">
        <v>202</v>
      </c>
      <c r="E13" s="45">
        <v>8352.8</v>
      </c>
      <c r="F13" s="45">
        <v>250.58</v>
      </c>
      <c r="G13" s="45">
        <v>8102.22</v>
      </c>
      <c r="H13" s="46">
        <v>1</v>
      </c>
      <c r="I13" s="45" t="s">
        <v>30</v>
      </c>
      <c r="J13" s="49" t="s">
        <v>31</v>
      </c>
      <c r="K13" s="50" t="s">
        <v>203</v>
      </c>
      <c r="L13" s="50" t="s">
        <v>191</v>
      </c>
      <c r="M13" s="50" t="s">
        <v>204</v>
      </c>
      <c r="N13" s="102" t="s">
        <v>205</v>
      </c>
      <c r="O13" s="27" t="s">
        <v>206</v>
      </c>
      <c r="P13" s="45"/>
    </row>
    <row r="14" s="38" customFormat="1" spans="1:16">
      <c r="A14" s="27">
        <v>13</v>
      </c>
      <c r="B14" s="43" t="s">
        <v>139</v>
      </c>
      <c r="C14" s="101" t="s">
        <v>207</v>
      </c>
      <c r="D14" s="45" t="s">
        <v>68</v>
      </c>
      <c r="E14" s="45">
        <v>2309.27</v>
      </c>
      <c r="F14" s="45">
        <v>69.28</v>
      </c>
      <c r="G14" s="45">
        <v>2239.99</v>
      </c>
      <c r="H14" s="46">
        <v>1</v>
      </c>
      <c r="I14" s="45" t="s">
        <v>30</v>
      </c>
      <c r="J14" s="49" t="s">
        <v>31</v>
      </c>
      <c r="K14" s="50" t="s">
        <v>208</v>
      </c>
      <c r="L14" s="50" t="s">
        <v>166</v>
      </c>
      <c r="M14" s="50" t="s">
        <v>209</v>
      </c>
      <c r="N14" s="102" t="s">
        <v>210</v>
      </c>
      <c r="O14" s="27" t="s">
        <v>211</v>
      </c>
      <c r="P14" s="45"/>
    </row>
    <row r="15" s="38" customFormat="1" spans="1:16">
      <c r="A15" s="27">
        <v>14</v>
      </c>
      <c r="B15" s="43" t="s">
        <v>139</v>
      </c>
      <c r="C15" s="101" t="s">
        <v>212</v>
      </c>
      <c r="D15" s="45" t="s">
        <v>68</v>
      </c>
      <c r="E15" s="45">
        <v>2204.55</v>
      </c>
      <c r="F15" s="45">
        <v>66.14</v>
      </c>
      <c r="G15" s="45">
        <v>2138.41</v>
      </c>
      <c r="H15" s="46">
        <v>1</v>
      </c>
      <c r="I15" s="45" t="s">
        <v>30</v>
      </c>
      <c r="J15" s="49" t="s">
        <v>31</v>
      </c>
      <c r="K15" s="50" t="s">
        <v>213</v>
      </c>
      <c r="L15" s="50" t="s">
        <v>166</v>
      </c>
      <c r="M15" s="50" t="s">
        <v>214</v>
      </c>
      <c r="N15" s="102" t="s">
        <v>215</v>
      </c>
      <c r="O15" s="27" t="s">
        <v>216</v>
      </c>
      <c r="P15" s="45"/>
    </row>
    <row r="16" s="38" customFormat="1" spans="1:16">
      <c r="A16" s="27">
        <v>15</v>
      </c>
      <c r="B16" s="43" t="s">
        <v>139</v>
      </c>
      <c r="C16" s="101" t="s">
        <v>217</v>
      </c>
      <c r="D16" s="45" t="s">
        <v>108</v>
      </c>
      <c r="E16" s="45">
        <v>3516.59</v>
      </c>
      <c r="F16" s="45">
        <v>105.5</v>
      </c>
      <c r="G16" s="45">
        <v>3411.09</v>
      </c>
      <c r="H16" s="46">
        <v>1</v>
      </c>
      <c r="I16" s="45" t="s">
        <v>42</v>
      </c>
      <c r="J16" s="49" t="s">
        <v>31</v>
      </c>
      <c r="K16" s="50" t="s">
        <v>218</v>
      </c>
      <c r="L16" s="50" t="s">
        <v>155</v>
      </c>
      <c r="M16" s="50" t="s">
        <v>219</v>
      </c>
      <c r="N16" s="102" t="s">
        <v>220</v>
      </c>
      <c r="O16" s="27" t="s">
        <v>221</v>
      </c>
      <c r="P16" s="45"/>
    </row>
    <row r="17" s="38" customFormat="1" spans="1:16">
      <c r="A17" s="27">
        <v>16</v>
      </c>
      <c r="B17" s="43" t="s">
        <v>139</v>
      </c>
      <c r="C17" s="101" t="s">
        <v>222</v>
      </c>
      <c r="D17" s="45" t="s">
        <v>223</v>
      </c>
      <c r="E17" s="45">
        <v>1930.5</v>
      </c>
      <c r="F17" s="45">
        <v>57.92</v>
      </c>
      <c r="G17" s="45">
        <v>1872.58</v>
      </c>
      <c r="H17" s="46">
        <v>1</v>
      </c>
      <c r="I17" s="45" t="s">
        <v>36</v>
      </c>
      <c r="J17" s="49" t="s">
        <v>31</v>
      </c>
      <c r="K17" s="50" t="s">
        <v>224</v>
      </c>
      <c r="L17" s="50" t="s">
        <v>225</v>
      </c>
      <c r="M17" s="50" t="s">
        <v>156</v>
      </c>
      <c r="N17" s="102" t="s">
        <v>157</v>
      </c>
      <c r="O17" s="27" t="s">
        <v>226</v>
      </c>
      <c r="P17" s="45"/>
    </row>
    <row r="18" s="38" customFormat="1" spans="1:16">
      <c r="A18" s="27">
        <v>17</v>
      </c>
      <c r="B18" s="43" t="s">
        <v>139</v>
      </c>
      <c r="C18" s="101" t="s">
        <v>227</v>
      </c>
      <c r="D18" s="45" t="s">
        <v>228</v>
      </c>
      <c r="E18" s="45">
        <v>6834.04</v>
      </c>
      <c r="F18" s="45">
        <v>205.02</v>
      </c>
      <c r="G18" s="45">
        <v>6629.02</v>
      </c>
      <c r="H18" s="46">
        <v>1</v>
      </c>
      <c r="I18" s="45" t="s">
        <v>36</v>
      </c>
      <c r="J18" s="49" t="s">
        <v>31</v>
      </c>
      <c r="K18" s="50" t="s">
        <v>229</v>
      </c>
      <c r="L18" s="50" t="s">
        <v>230</v>
      </c>
      <c r="M18" s="50" t="s">
        <v>231</v>
      </c>
      <c r="N18" s="102" t="s">
        <v>232</v>
      </c>
      <c r="O18" s="27" t="s">
        <v>233</v>
      </c>
      <c r="P18" s="45"/>
    </row>
    <row r="19" s="38" customFormat="1" spans="1:16">
      <c r="A19" s="27">
        <v>18</v>
      </c>
      <c r="B19" s="43" t="s">
        <v>139</v>
      </c>
      <c r="C19" s="101" t="s">
        <v>234</v>
      </c>
      <c r="D19" s="45" t="s">
        <v>235</v>
      </c>
      <c r="E19" s="45">
        <v>7058.74</v>
      </c>
      <c r="F19" s="45">
        <v>211.76</v>
      </c>
      <c r="G19" s="45">
        <v>6846.98</v>
      </c>
      <c r="H19" s="46">
        <v>1</v>
      </c>
      <c r="I19" s="45" t="s">
        <v>36</v>
      </c>
      <c r="J19" s="49" t="s">
        <v>31</v>
      </c>
      <c r="K19" s="50" t="s">
        <v>236</v>
      </c>
      <c r="L19" s="50" t="s">
        <v>225</v>
      </c>
      <c r="M19" s="50" t="s">
        <v>237</v>
      </c>
      <c r="N19" s="102" t="s">
        <v>238</v>
      </c>
      <c r="O19" s="27" t="s">
        <v>239</v>
      </c>
      <c r="P19" s="45"/>
    </row>
    <row r="20" s="38" customFormat="1" spans="1:16">
      <c r="A20" s="27">
        <v>19</v>
      </c>
      <c r="B20" s="43" t="s">
        <v>240</v>
      </c>
      <c r="C20" s="101" t="s">
        <v>241</v>
      </c>
      <c r="D20" s="45" t="s">
        <v>223</v>
      </c>
      <c r="E20" s="45">
        <v>4328.24</v>
      </c>
      <c r="F20" s="45">
        <v>129.85</v>
      </c>
      <c r="G20" s="45">
        <v>4198.39</v>
      </c>
      <c r="H20" s="46">
        <v>1</v>
      </c>
      <c r="I20" s="45" t="s">
        <v>36</v>
      </c>
      <c r="J20" s="49" t="s">
        <v>31</v>
      </c>
      <c r="K20" s="50" t="s">
        <v>242</v>
      </c>
      <c r="L20" s="50" t="s">
        <v>225</v>
      </c>
      <c r="M20" s="50" t="s">
        <v>243</v>
      </c>
      <c r="N20" s="102" t="s">
        <v>244</v>
      </c>
      <c r="O20" s="27" t="s">
        <v>245</v>
      </c>
      <c r="P20" s="45"/>
    </row>
    <row r="21" s="38" customFormat="1" spans="1:16">
      <c r="A21" s="27">
        <v>20</v>
      </c>
      <c r="B21" s="43" t="s">
        <v>139</v>
      </c>
      <c r="C21" s="101" t="s">
        <v>246</v>
      </c>
      <c r="D21" s="45" t="s">
        <v>247</v>
      </c>
      <c r="E21" s="45">
        <v>1500.12</v>
      </c>
      <c r="F21" s="45">
        <v>1107.27</v>
      </c>
      <c r="G21" s="45">
        <v>392.85</v>
      </c>
      <c r="H21" s="46">
        <v>1</v>
      </c>
      <c r="I21" s="45" t="s">
        <v>42</v>
      </c>
      <c r="J21" s="49" t="s">
        <v>31</v>
      </c>
      <c r="K21" s="50" t="s">
        <v>248</v>
      </c>
      <c r="L21" s="50" t="s">
        <v>149</v>
      </c>
      <c r="M21" s="50" t="s">
        <v>150</v>
      </c>
      <c r="N21" s="102" t="s">
        <v>151</v>
      </c>
      <c r="O21" s="27" t="s">
        <v>249</v>
      </c>
      <c r="P21" s="45"/>
    </row>
    <row r="22" s="38" customFormat="1" spans="1:16">
      <c r="A22" s="27">
        <v>21</v>
      </c>
      <c r="B22" s="43" t="s">
        <v>139</v>
      </c>
      <c r="C22" s="101" t="s">
        <v>250</v>
      </c>
      <c r="D22" s="45" t="s">
        <v>251</v>
      </c>
      <c r="E22" s="45">
        <v>1636.79</v>
      </c>
      <c r="F22" s="45">
        <v>49.1</v>
      </c>
      <c r="G22" s="45">
        <v>1587.69</v>
      </c>
      <c r="H22" s="46">
        <v>1</v>
      </c>
      <c r="I22" s="45" t="s">
        <v>42</v>
      </c>
      <c r="J22" s="49" t="s">
        <v>31</v>
      </c>
      <c r="K22" s="50" t="s">
        <v>149</v>
      </c>
      <c r="L22" s="50" t="s">
        <v>252</v>
      </c>
      <c r="M22" s="50" t="s">
        <v>253</v>
      </c>
      <c r="N22" s="102" t="s">
        <v>254</v>
      </c>
      <c r="O22" s="27" t="s">
        <v>255</v>
      </c>
      <c r="P22" s="45"/>
    </row>
    <row r="23" s="38" customFormat="1" spans="1:16">
      <c r="A23" s="27">
        <v>22</v>
      </c>
      <c r="B23" s="43" t="s">
        <v>139</v>
      </c>
      <c r="C23" s="101" t="s">
        <v>256</v>
      </c>
      <c r="D23" s="45" t="s">
        <v>247</v>
      </c>
      <c r="E23" s="45">
        <v>1500.09</v>
      </c>
      <c r="F23" s="45">
        <v>1092.68</v>
      </c>
      <c r="G23" s="45">
        <v>407.41</v>
      </c>
      <c r="H23" s="46">
        <v>1</v>
      </c>
      <c r="I23" s="45" t="s">
        <v>42</v>
      </c>
      <c r="J23" s="49" t="s">
        <v>31</v>
      </c>
      <c r="K23" s="50" t="s">
        <v>149</v>
      </c>
      <c r="L23" s="50" t="s">
        <v>149</v>
      </c>
      <c r="M23" s="50" t="s">
        <v>161</v>
      </c>
      <c r="N23" s="102" t="s">
        <v>162</v>
      </c>
      <c r="O23" s="27" t="s">
        <v>257</v>
      </c>
      <c r="P23" s="45"/>
    </row>
    <row r="24" s="38" customFormat="1" spans="1:16">
      <c r="A24" s="27">
        <v>23</v>
      </c>
      <c r="B24" s="43" t="s">
        <v>139</v>
      </c>
      <c r="C24" s="101" t="s">
        <v>258</v>
      </c>
      <c r="D24" s="45" t="s">
        <v>259</v>
      </c>
      <c r="E24" s="45">
        <v>1129.91</v>
      </c>
      <c r="F24" s="45">
        <v>1005.39</v>
      </c>
      <c r="G24" s="45">
        <v>124.52</v>
      </c>
      <c r="H24" s="46">
        <v>1</v>
      </c>
      <c r="I24" s="45" t="s">
        <v>36</v>
      </c>
      <c r="J24" s="49" t="s">
        <v>31</v>
      </c>
      <c r="K24" s="50" t="s">
        <v>58</v>
      </c>
      <c r="L24" s="50" t="s">
        <v>252</v>
      </c>
      <c r="M24" s="50" t="s">
        <v>260</v>
      </c>
      <c r="N24" s="102" t="s">
        <v>261</v>
      </c>
      <c r="O24" s="27" t="s">
        <v>262</v>
      </c>
      <c r="P24" s="45"/>
    </row>
    <row r="25" s="38" customFormat="1" ht="17" customHeight="1" spans="1:16">
      <c r="A25" s="27">
        <v>24</v>
      </c>
      <c r="B25" s="43" t="s">
        <v>139</v>
      </c>
      <c r="C25" s="101" t="s">
        <v>263</v>
      </c>
      <c r="D25" s="45" t="s">
        <v>264</v>
      </c>
      <c r="E25" s="45">
        <v>1003.59</v>
      </c>
      <c r="F25" s="45">
        <v>549.43</v>
      </c>
      <c r="G25" s="45">
        <v>454.16</v>
      </c>
      <c r="H25" s="46">
        <v>1</v>
      </c>
      <c r="I25" s="45" t="s">
        <v>42</v>
      </c>
      <c r="J25" s="49" t="s">
        <v>31</v>
      </c>
      <c r="K25" s="50" t="s">
        <v>265</v>
      </c>
      <c r="L25" s="50" t="s">
        <v>252</v>
      </c>
      <c r="M25" s="50" t="s">
        <v>266</v>
      </c>
      <c r="N25" s="102" t="s">
        <v>267</v>
      </c>
      <c r="O25" s="27" t="s">
        <v>268</v>
      </c>
      <c r="P25" s="45"/>
    </row>
    <row r="26" s="38" customFormat="1" spans="1:16">
      <c r="A26" s="27">
        <v>25</v>
      </c>
      <c r="B26" s="43" t="s">
        <v>139</v>
      </c>
      <c r="C26" s="101" t="s">
        <v>269</v>
      </c>
      <c r="D26" s="45" t="s">
        <v>270</v>
      </c>
      <c r="E26" s="45">
        <v>171.82</v>
      </c>
      <c r="F26" s="45">
        <v>132.86</v>
      </c>
      <c r="G26" s="45">
        <v>38.96</v>
      </c>
      <c r="H26" s="46">
        <v>1</v>
      </c>
      <c r="I26" s="45" t="s">
        <v>42</v>
      </c>
      <c r="J26" s="49" t="s">
        <v>31</v>
      </c>
      <c r="K26" s="50" t="s">
        <v>271</v>
      </c>
      <c r="L26" s="50" t="s">
        <v>252</v>
      </c>
      <c r="M26" s="50" t="s">
        <v>272</v>
      </c>
      <c r="N26" s="102" t="s">
        <v>273</v>
      </c>
      <c r="O26" s="27" t="s">
        <v>274</v>
      </c>
      <c r="P26" s="45"/>
    </row>
    <row r="27" s="38" customFormat="1" spans="1:16">
      <c r="A27" s="27">
        <v>26</v>
      </c>
      <c r="B27" s="43" t="s">
        <v>139</v>
      </c>
      <c r="C27" s="101" t="s">
        <v>275</v>
      </c>
      <c r="D27" s="45" t="s">
        <v>276</v>
      </c>
      <c r="E27" s="45">
        <v>601.92</v>
      </c>
      <c r="F27" s="45">
        <v>220.75</v>
      </c>
      <c r="G27" s="45">
        <v>381.17</v>
      </c>
      <c r="H27" s="46">
        <v>1</v>
      </c>
      <c r="I27" s="45" t="s">
        <v>42</v>
      </c>
      <c r="J27" s="49" t="s">
        <v>31</v>
      </c>
      <c r="K27" s="50" t="s">
        <v>277</v>
      </c>
      <c r="L27" s="50" t="s">
        <v>278</v>
      </c>
      <c r="M27" s="50" t="s">
        <v>279</v>
      </c>
      <c r="N27" s="102" t="s">
        <v>280</v>
      </c>
      <c r="O27" s="27" t="s">
        <v>281</v>
      </c>
      <c r="P27" s="45"/>
    </row>
    <row r="28" s="38" customFormat="1" spans="1:16">
      <c r="A28" s="27">
        <v>27</v>
      </c>
      <c r="B28" s="43" t="s">
        <v>139</v>
      </c>
      <c r="C28" s="101" t="s">
        <v>282</v>
      </c>
      <c r="D28" s="45" t="s">
        <v>264</v>
      </c>
      <c r="E28" s="45">
        <v>464.43</v>
      </c>
      <c r="F28" s="45">
        <v>190.41</v>
      </c>
      <c r="G28" s="45">
        <v>274.02</v>
      </c>
      <c r="H28" s="46">
        <v>1</v>
      </c>
      <c r="I28" s="45" t="s">
        <v>42</v>
      </c>
      <c r="J28" s="49" t="s">
        <v>31</v>
      </c>
      <c r="K28" s="50" t="s">
        <v>283</v>
      </c>
      <c r="L28" s="50" t="s">
        <v>252</v>
      </c>
      <c r="M28" s="50" t="s">
        <v>219</v>
      </c>
      <c r="N28" s="102" t="s">
        <v>220</v>
      </c>
      <c r="O28" s="27" t="s">
        <v>284</v>
      </c>
      <c r="P28" s="45"/>
    </row>
    <row r="29" s="38" customFormat="1" spans="1:16">
      <c r="A29" s="27">
        <v>28</v>
      </c>
      <c r="B29" s="43" t="s">
        <v>139</v>
      </c>
      <c r="C29" s="101" t="s">
        <v>285</v>
      </c>
      <c r="D29" s="45" t="s">
        <v>48</v>
      </c>
      <c r="E29" s="45">
        <v>562.91</v>
      </c>
      <c r="F29" s="45">
        <v>426.27</v>
      </c>
      <c r="G29" s="45">
        <v>136.64</v>
      </c>
      <c r="H29" s="46">
        <v>1</v>
      </c>
      <c r="I29" s="45" t="s">
        <v>42</v>
      </c>
      <c r="J29" s="49" t="s">
        <v>31</v>
      </c>
      <c r="K29" s="50" t="s">
        <v>286</v>
      </c>
      <c r="L29" s="50" t="s">
        <v>287</v>
      </c>
      <c r="M29" s="50" t="s">
        <v>288</v>
      </c>
      <c r="N29" s="102" t="s">
        <v>289</v>
      </c>
      <c r="O29" s="27" t="s">
        <v>290</v>
      </c>
      <c r="P29" s="45"/>
    </row>
    <row r="30" s="38" customFormat="1" spans="1:16">
      <c r="A30" s="27">
        <v>29</v>
      </c>
      <c r="B30" s="43" t="s">
        <v>139</v>
      </c>
      <c r="C30" s="101" t="s">
        <v>291</v>
      </c>
      <c r="D30" s="45" t="s">
        <v>264</v>
      </c>
      <c r="E30" s="45">
        <v>1003.59</v>
      </c>
      <c r="F30" s="45">
        <v>549.43</v>
      </c>
      <c r="G30" s="45">
        <v>454.16</v>
      </c>
      <c r="H30" s="46">
        <v>1</v>
      </c>
      <c r="I30" s="45" t="s">
        <v>42</v>
      </c>
      <c r="J30" s="49" t="s">
        <v>31</v>
      </c>
      <c r="K30" s="50" t="s">
        <v>292</v>
      </c>
      <c r="L30" s="50" t="s">
        <v>293</v>
      </c>
      <c r="M30" s="50" t="s">
        <v>156</v>
      </c>
      <c r="N30" s="102" t="s">
        <v>157</v>
      </c>
      <c r="O30" s="27" t="s">
        <v>294</v>
      </c>
      <c r="P30" s="45"/>
    </row>
    <row r="31" s="38" customFormat="1" spans="1:16">
      <c r="A31" s="27">
        <v>30</v>
      </c>
      <c r="B31" s="43" t="s">
        <v>139</v>
      </c>
      <c r="C31" s="101" t="s">
        <v>295</v>
      </c>
      <c r="D31" s="45" t="s">
        <v>276</v>
      </c>
      <c r="E31" s="45">
        <v>1392.69</v>
      </c>
      <c r="F31" s="45">
        <v>623.49</v>
      </c>
      <c r="G31" s="45">
        <v>769.2</v>
      </c>
      <c r="H31" s="46">
        <v>1</v>
      </c>
      <c r="I31" s="45" t="s">
        <v>42</v>
      </c>
      <c r="J31" s="49" t="s">
        <v>31</v>
      </c>
      <c r="K31" s="50" t="s">
        <v>296</v>
      </c>
      <c r="L31" s="50" t="s">
        <v>297</v>
      </c>
      <c r="M31" s="50" t="s">
        <v>298</v>
      </c>
      <c r="N31" s="102" t="s">
        <v>299</v>
      </c>
      <c r="O31" s="27" t="s">
        <v>300</v>
      </c>
      <c r="P31" s="45"/>
    </row>
    <row r="32" s="38" customFormat="1" spans="1:16">
      <c r="A32" s="27">
        <v>31</v>
      </c>
      <c r="B32" s="43" t="s">
        <v>139</v>
      </c>
      <c r="C32" s="101" t="s">
        <v>301</v>
      </c>
      <c r="D32" s="45" t="s">
        <v>302</v>
      </c>
      <c r="E32" s="45">
        <v>3751.87</v>
      </c>
      <c r="F32" s="45">
        <v>2436.33</v>
      </c>
      <c r="G32" s="45">
        <v>1315.54</v>
      </c>
      <c r="H32" s="46">
        <v>1</v>
      </c>
      <c r="I32" s="45" t="s">
        <v>25</v>
      </c>
      <c r="J32" s="49" t="s">
        <v>31</v>
      </c>
      <c r="K32" s="50" t="s">
        <v>303</v>
      </c>
      <c r="L32" s="50" t="s">
        <v>252</v>
      </c>
      <c r="M32" s="50" t="s">
        <v>304</v>
      </c>
      <c r="N32" s="102" t="s">
        <v>305</v>
      </c>
      <c r="O32" s="27" t="s">
        <v>306</v>
      </c>
      <c r="P32" s="45"/>
    </row>
    <row r="33" s="38" customFormat="1" spans="1:16">
      <c r="A33" s="27">
        <v>32</v>
      </c>
      <c r="B33" s="43" t="s">
        <v>139</v>
      </c>
      <c r="C33" s="101" t="s">
        <v>307</v>
      </c>
      <c r="D33" s="45" t="s">
        <v>302</v>
      </c>
      <c r="E33" s="45">
        <v>17508.38</v>
      </c>
      <c r="F33" s="45">
        <v>13724.47</v>
      </c>
      <c r="G33" s="45">
        <v>3783.91</v>
      </c>
      <c r="H33" s="46">
        <v>1</v>
      </c>
      <c r="I33" s="45" t="s">
        <v>25</v>
      </c>
      <c r="J33" s="49" t="s">
        <v>31</v>
      </c>
      <c r="K33" s="50" t="s">
        <v>308</v>
      </c>
      <c r="L33" s="50" t="s">
        <v>252</v>
      </c>
      <c r="M33" s="50" t="s">
        <v>309</v>
      </c>
      <c r="N33" s="102" t="s">
        <v>310</v>
      </c>
      <c r="O33" s="27" t="s">
        <v>311</v>
      </c>
      <c r="P33" s="45"/>
    </row>
    <row r="34" s="38" customFormat="1" spans="1:16">
      <c r="A34" s="27">
        <v>33</v>
      </c>
      <c r="B34" s="43" t="s">
        <v>139</v>
      </c>
      <c r="C34" s="101" t="s">
        <v>312</v>
      </c>
      <c r="D34" s="45" t="s">
        <v>302</v>
      </c>
      <c r="E34" s="45">
        <v>4012.25</v>
      </c>
      <c r="F34" s="45">
        <v>2571.38</v>
      </c>
      <c r="G34" s="45">
        <v>1440.87</v>
      </c>
      <c r="H34" s="46">
        <v>1</v>
      </c>
      <c r="I34" s="45" t="s">
        <v>25</v>
      </c>
      <c r="J34" s="49" t="s">
        <v>31</v>
      </c>
      <c r="K34" s="50" t="s">
        <v>313</v>
      </c>
      <c r="L34" s="50" t="s">
        <v>252</v>
      </c>
      <c r="M34" s="50" t="s">
        <v>260</v>
      </c>
      <c r="N34" s="102" t="s">
        <v>261</v>
      </c>
      <c r="O34" s="27" t="s">
        <v>314</v>
      </c>
      <c r="P34" s="45"/>
    </row>
    <row r="35" s="38" customFormat="1" spans="1:16">
      <c r="A35" s="27">
        <v>34</v>
      </c>
      <c r="B35" s="43" t="s">
        <v>139</v>
      </c>
      <c r="C35" s="101" t="s">
        <v>315</v>
      </c>
      <c r="D35" s="45" t="s">
        <v>302</v>
      </c>
      <c r="E35" s="45">
        <v>6653.22</v>
      </c>
      <c r="F35" s="45">
        <v>5368.5</v>
      </c>
      <c r="G35" s="45">
        <v>1284.72</v>
      </c>
      <c r="H35" s="46">
        <v>1</v>
      </c>
      <c r="I35" s="45" t="s">
        <v>25</v>
      </c>
      <c r="J35" s="49" t="s">
        <v>31</v>
      </c>
      <c r="K35" s="50" t="s">
        <v>316</v>
      </c>
      <c r="L35" s="50" t="s">
        <v>252</v>
      </c>
      <c r="M35" s="50" t="s">
        <v>317</v>
      </c>
      <c r="N35" s="102" t="s">
        <v>318</v>
      </c>
      <c r="O35" s="27" t="s">
        <v>319</v>
      </c>
      <c r="P35" s="45"/>
    </row>
    <row r="36" s="38" customFormat="1" spans="1:16">
      <c r="A36" s="27">
        <v>35</v>
      </c>
      <c r="B36" s="43" t="s">
        <v>139</v>
      </c>
      <c r="C36" s="101" t="s">
        <v>320</v>
      </c>
      <c r="D36" s="45" t="s">
        <v>321</v>
      </c>
      <c r="E36" s="45">
        <v>5934.84</v>
      </c>
      <c r="F36" s="45">
        <v>395.64</v>
      </c>
      <c r="G36" s="45">
        <v>5539.2</v>
      </c>
      <c r="H36" s="46">
        <v>1</v>
      </c>
      <c r="I36" s="45" t="s">
        <v>25</v>
      </c>
      <c r="J36" s="49" t="s">
        <v>31</v>
      </c>
      <c r="K36" s="50" t="s">
        <v>322</v>
      </c>
      <c r="L36" s="50" t="s">
        <v>149</v>
      </c>
      <c r="M36" s="50" t="s">
        <v>323</v>
      </c>
      <c r="N36" s="102" t="s">
        <v>324</v>
      </c>
      <c r="O36" s="27" t="s">
        <v>325</v>
      </c>
      <c r="P36" s="45"/>
    </row>
    <row r="37" s="38" customFormat="1" spans="1:16">
      <c r="A37" s="27">
        <v>36</v>
      </c>
      <c r="B37" s="43" t="s">
        <v>139</v>
      </c>
      <c r="C37" s="101" t="s">
        <v>326</v>
      </c>
      <c r="D37" s="45" t="s">
        <v>302</v>
      </c>
      <c r="E37" s="45">
        <v>37356.76</v>
      </c>
      <c r="F37" s="45">
        <v>21774.55</v>
      </c>
      <c r="G37" s="45">
        <v>15582.21</v>
      </c>
      <c r="H37" s="46">
        <v>1</v>
      </c>
      <c r="I37" s="45" t="s">
        <v>25</v>
      </c>
      <c r="J37" s="49" t="s">
        <v>31</v>
      </c>
      <c r="K37" s="50" t="s">
        <v>327</v>
      </c>
      <c r="L37" s="50" t="s">
        <v>149</v>
      </c>
      <c r="M37" s="50" t="s">
        <v>328</v>
      </c>
      <c r="N37" s="102" t="s">
        <v>329</v>
      </c>
      <c r="O37" s="27" t="s">
        <v>330</v>
      </c>
      <c r="P37" s="45"/>
    </row>
    <row r="38" s="38" customFormat="1" spans="1:16">
      <c r="A38" s="27">
        <v>37</v>
      </c>
      <c r="B38" s="43" t="s">
        <v>139</v>
      </c>
      <c r="C38" s="101" t="s">
        <v>331</v>
      </c>
      <c r="D38" s="45" t="s">
        <v>321</v>
      </c>
      <c r="E38" s="45">
        <v>51713.37</v>
      </c>
      <c r="F38" s="45">
        <v>3447.56</v>
      </c>
      <c r="G38" s="45">
        <v>48265.81</v>
      </c>
      <c r="H38" s="46">
        <v>1</v>
      </c>
      <c r="I38" s="45" t="s">
        <v>25</v>
      </c>
      <c r="J38" s="49" t="s">
        <v>31</v>
      </c>
      <c r="K38" s="50" t="s">
        <v>332</v>
      </c>
      <c r="L38" s="50" t="s">
        <v>149</v>
      </c>
      <c r="M38" s="50" t="s">
        <v>333</v>
      </c>
      <c r="N38" s="102" t="s">
        <v>334</v>
      </c>
      <c r="O38" s="27" t="s">
        <v>335</v>
      </c>
      <c r="P38" s="45"/>
    </row>
    <row r="39" s="38" customFormat="1" spans="1:16">
      <c r="A39" s="27">
        <v>38</v>
      </c>
      <c r="B39" s="43" t="s">
        <v>139</v>
      </c>
      <c r="C39" s="101" t="s">
        <v>336</v>
      </c>
      <c r="D39" s="45" t="s">
        <v>302</v>
      </c>
      <c r="E39" s="45">
        <v>53545.52</v>
      </c>
      <c r="F39" s="45">
        <v>17761.69</v>
      </c>
      <c r="G39" s="45">
        <v>35783.83</v>
      </c>
      <c r="H39" s="46">
        <v>1</v>
      </c>
      <c r="I39" s="45" t="s">
        <v>25</v>
      </c>
      <c r="J39" s="49" t="s">
        <v>31</v>
      </c>
      <c r="K39" s="50" t="s">
        <v>337</v>
      </c>
      <c r="L39" s="50" t="s">
        <v>149</v>
      </c>
      <c r="M39" s="50" t="s">
        <v>338</v>
      </c>
      <c r="N39" s="102" t="s">
        <v>339</v>
      </c>
      <c r="O39" s="27" t="s">
        <v>340</v>
      </c>
      <c r="P39" s="45"/>
    </row>
    <row r="40" s="38" customFormat="1" spans="1:16">
      <c r="A40" s="27">
        <v>39</v>
      </c>
      <c r="B40" s="43" t="s">
        <v>139</v>
      </c>
      <c r="C40" s="101" t="s">
        <v>341</v>
      </c>
      <c r="D40" s="45" t="s">
        <v>302</v>
      </c>
      <c r="E40" s="45">
        <v>7200.64</v>
      </c>
      <c r="F40" s="45">
        <v>4318.2</v>
      </c>
      <c r="G40" s="45">
        <v>2882.44</v>
      </c>
      <c r="H40" s="46">
        <v>1</v>
      </c>
      <c r="I40" s="45" t="s">
        <v>25</v>
      </c>
      <c r="J40" s="49" t="s">
        <v>31</v>
      </c>
      <c r="K40" s="50" t="s">
        <v>342</v>
      </c>
      <c r="L40" s="50" t="s">
        <v>252</v>
      </c>
      <c r="M40" s="50" t="s">
        <v>279</v>
      </c>
      <c r="N40" s="102" t="s">
        <v>280</v>
      </c>
      <c r="O40" s="27" t="s">
        <v>343</v>
      </c>
      <c r="P40" s="45"/>
    </row>
    <row r="41" s="38" customFormat="1" spans="1:16">
      <c r="A41" s="27">
        <v>40</v>
      </c>
      <c r="B41" s="43" t="s">
        <v>139</v>
      </c>
      <c r="C41" s="101" t="s">
        <v>344</v>
      </c>
      <c r="D41" s="45" t="s">
        <v>302</v>
      </c>
      <c r="E41" s="45">
        <v>3144.04</v>
      </c>
      <c r="F41" s="45">
        <v>261.36</v>
      </c>
      <c r="G41" s="45">
        <v>2882.68</v>
      </c>
      <c r="H41" s="46">
        <v>1</v>
      </c>
      <c r="I41" s="45" t="s">
        <v>25</v>
      </c>
      <c r="J41" s="49" t="s">
        <v>31</v>
      </c>
      <c r="K41" s="50" t="s">
        <v>345</v>
      </c>
      <c r="L41" s="50" t="s">
        <v>252</v>
      </c>
      <c r="M41" s="50" t="s">
        <v>346</v>
      </c>
      <c r="N41" s="102" t="s">
        <v>347</v>
      </c>
      <c r="O41" s="27" t="s">
        <v>348</v>
      </c>
      <c r="P41" s="45"/>
    </row>
    <row r="42" s="38" customFormat="1" spans="1:16">
      <c r="A42" s="27">
        <v>41</v>
      </c>
      <c r="B42" s="43" t="s">
        <v>139</v>
      </c>
      <c r="C42" s="101" t="s">
        <v>349</v>
      </c>
      <c r="D42" s="45" t="s">
        <v>321</v>
      </c>
      <c r="E42" s="45">
        <v>24279.93</v>
      </c>
      <c r="F42" s="45">
        <v>1618.68</v>
      </c>
      <c r="G42" s="45">
        <v>22661.25</v>
      </c>
      <c r="H42" s="46">
        <v>1</v>
      </c>
      <c r="I42" s="45" t="s">
        <v>25</v>
      </c>
      <c r="J42" s="49" t="s">
        <v>31</v>
      </c>
      <c r="K42" s="50" t="s">
        <v>350</v>
      </c>
      <c r="L42" s="50" t="s">
        <v>351</v>
      </c>
      <c r="M42" s="50" t="s">
        <v>253</v>
      </c>
      <c r="N42" s="102" t="s">
        <v>254</v>
      </c>
      <c r="O42" s="27" t="s">
        <v>352</v>
      </c>
      <c r="P42" s="45"/>
    </row>
    <row r="43" s="38" customFormat="1" spans="1:16">
      <c r="A43" s="27">
        <v>42</v>
      </c>
      <c r="B43" s="43" t="s">
        <v>139</v>
      </c>
      <c r="C43" s="101" t="s">
        <v>353</v>
      </c>
      <c r="D43" s="45" t="s">
        <v>302</v>
      </c>
      <c r="E43" s="45">
        <v>5194.1</v>
      </c>
      <c r="F43" s="45">
        <v>1991.11</v>
      </c>
      <c r="G43" s="45">
        <v>3202.99</v>
      </c>
      <c r="H43" s="46">
        <v>1</v>
      </c>
      <c r="I43" s="45" t="s">
        <v>25</v>
      </c>
      <c r="J43" s="49" t="s">
        <v>31</v>
      </c>
      <c r="K43" s="50" t="s">
        <v>350</v>
      </c>
      <c r="L43" s="50" t="s">
        <v>252</v>
      </c>
      <c r="M43" s="50" t="s">
        <v>253</v>
      </c>
      <c r="N43" s="102" t="s">
        <v>254</v>
      </c>
      <c r="O43" s="27" t="s">
        <v>354</v>
      </c>
      <c r="P43" s="45"/>
    </row>
    <row r="44" s="38" customFormat="1" spans="1:16">
      <c r="A44" s="27">
        <v>43</v>
      </c>
      <c r="B44" s="43" t="s">
        <v>139</v>
      </c>
      <c r="C44" s="101" t="s">
        <v>355</v>
      </c>
      <c r="D44" s="45" t="s">
        <v>302</v>
      </c>
      <c r="E44" s="45">
        <v>2153.35</v>
      </c>
      <c r="F44" s="45">
        <v>1234.75</v>
      </c>
      <c r="G44" s="45">
        <v>918.6</v>
      </c>
      <c r="H44" s="46">
        <v>1</v>
      </c>
      <c r="I44" s="45" t="s">
        <v>25</v>
      </c>
      <c r="J44" s="49" t="s">
        <v>31</v>
      </c>
      <c r="K44" s="50" t="s">
        <v>356</v>
      </c>
      <c r="L44" s="50" t="s">
        <v>149</v>
      </c>
      <c r="M44" s="50" t="s">
        <v>173</v>
      </c>
      <c r="N44" s="102" t="s">
        <v>174</v>
      </c>
      <c r="O44" s="27" t="s">
        <v>357</v>
      </c>
      <c r="P44" s="45"/>
    </row>
    <row r="45" s="38" customFormat="1" spans="1:16">
      <c r="A45" s="27">
        <v>44</v>
      </c>
      <c r="B45" s="43" t="s">
        <v>139</v>
      </c>
      <c r="C45" s="101" t="s">
        <v>358</v>
      </c>
      <c r="D45" s="45" t="s">
        <v>302</v>
      </c>
      <c r="E45" s="45">
        <v>6316.46</v>
      </c>
      <c r="F45" s="45">
        <v>3158.1</v>
      </c>
      <c r="G45" s="45">
        <v>3158.36</v>
      </c>
      <c r="H45" s="46">
        <v>1</v>
      </c>
      <c r="I45" s="45" t="s">
        <v>25</v>
      </c>
      <c r="J45" s="49" t="s">
        <v>31</v>
      </c>
      <c r="K45" s="50" t="s">
        <v>359</v>
      </c>
      <c r="L45" s="50" t="s">
        <v>149</v>
      </c>
      <c r="M45" s="50" t="s">
        <v>173</v>
      </c>
      <c r="N45" s="102" t="s">
        <v>174</v>
      </c>
      <c r="O45" s="27" t="s">
        <v>360</v>
      </c>
      <c r="P45" s="45"/>
    </row>
    <row r="46" s="38" customFormat="1" spans="1:16">
      <c r="A46" s="27">
        <v>45</v>
      </c>
      <c r="B46" s="43" t="s">
        <v>139</v>
      </c>
      <c r="C46" s="101" t="s">
        <v>361</v>
      </c>
      <c r="D46" s="45" t="s">
        <v>321</v>
      </c>
      <c r="E46" s="45">
        <v>28109.63</v>
      </c>
      <c r="F46" s="45">
        <v>1873.96</v>
      </c>
      <c r="G46" s="45">
        <v>26235.67</v>
      </c>
      <c r="H46" s="46">
        <v>1</v>
      </c>
      <c r="I46" s="45" t="s">
        <v>25</v>
      </c>
      <c r="J46" s="49" t="s">
        <v>31</v>
      </c>
      <c r="K46" s="50" t="s">
        <v>362</v>
      </c>
      <c r="L46" s="50" t="s">
        <v>252</v>
      </c>
      <c r="M46" s="50" t="s">
        <v>156</v>
      </c>
      <c r="N46" s="102" t="s">
        <v>157</v>
      </c>
      <c r="O46" s="27" t="s">
        <v>363</v>
      </c>
      <c r="P46" s="45"/>
    </row>
    <row r="47" s="38" customFormat="1" spans="1:16">
      <c r="A47" s="27">
        <v>46</v>
      </c>
      <c r="B47" s="43" t="s">
        <v>139</v>
      </c>
      <c r="C47" s="101" t="s">
        <v>364</v>
      </c>
      <c r="D47" s="45" t="s">
        <v>302</v>
      </c>
      <c r="E47" s="45">
        <v>1900.05</v>
      </c>
      <c r="F47" s="45">
        <v>1108.45</v>
      </c>
      <c r="G47" s="45">
        <v>791.6</v>
      </c>
      <c r="H47" s="46">
        <v>1</v>
      </c>
      <c r="I47" s="45" t="s">
        <v>25</v>
      </c>
      <c r="J47" s="49" t="s">
        <v>31</v>
      </c>
      <c r="K47" s="50" t="s">
        <v>365</v>
      </c>
      <c r="L47" s="50" t="s">
        <v>252</v>
      </c>
      <c r="M47" s="50" t="s">
        <v>156</v>
      </c>
      <c r="N47" s="102" t="s">
        <v>157</v>
      </c>
      <c r="O47" s="27" t="s">
        <v>366</v>
      </c>
      <c r="P47" s="45"/>
    </row>
    <row r="48" s="38" customFormat="1" spans="1:16">
      <c r="A48" s="27">
        <v>47</v>
      </c>
      <c r="B48" s="43" t="s">
        <v>139</v>
      </c>
      <c r="C48" s="101" t="s">
        <v>367</v>
      </c>
      <c r="D48" s="45" t="s">
        <v>302</v>
      </c>
      <c r="E48" s="45">
        <v>6660.86</v>
      </c>
      <c r="F48" s="45">
        <v>4162.91</v>
      </c>
      <c r="G48" s="45">
        <v>2497.95</v>
      </c>
      <c r="H48" s="46">
        <v>1</v>
      </c>
      <c r="I48" s="45" t="s">
        <v>25</v>
      </c>
      <c r="J48" s="49" t="s">
        <v>31</v>
      </c>
      <c r="K48" s="50" t="s">
        <v>368</v>
      </c>
      <c r="L48" s="50" t="s">
        <v>252</v>
      </c>
      <c r="M48" s="50" t="s">
        <v>156</v>
      </c>
      <c r="N48" s="102" t="s">
        <v>157</v>
      </c>
      <c r="O48" s="27" t="s">
        <v>369</v>
      </c>
      <c r="P48" s="45"/>
    </row>
    <row r="49" s="38" customFormat="1" spans="1:16">
      <c r="A49" s="27">
        <v>48</v>
      </c>
      <c r="B49" s="43" t="s">
        <v>139</v>
      </c>
      <c r="C49" s="101" t="s">
        <v>370</v>
      </c>
      <c r="D49" s="45" t="s">
        <v>302</v>
      </c>
      <c r="E49" s="45">
        <v>2153.35</v>
      </c>
      <c r="F49" s="45">
        <v>1238.2</v>
      </c>
      <c r="G49" s="45">
        <v>915.15</v>
      </c>
      <c r="H49" s="46">
        <v>1</v>
      </c>
      <c r="I49" s="45" t="s">
        <v>25</v>
      </c>
      <c r="J49" s="49" t="s">
        <v>31</v>
      </c>
      <c r="K49" s="50" t="s">
        <v>371</v>
      </c>
      <c r="L49" s="50" t="s">
        <v>149</v>
      </c>
      <c r="M49" s="50" t="s">
        <v>372</v>
      </c>
      <c r="N49" s="102" t="s">
        <v>373</v>
      </c>
      <c r="O49" s="27" t="s">
        <v>374</v>
      </c>
      <c r="P49" s="45"/>
    </row>
    <row r="50" s="38" customFormat="1" spans="1:16">
      <c r="A50" s="27">
        <v>49</v>
      </c>
      <c r="B50" s="43" t="s">
        <v>139</v>
      </c>
      <c r="C50" s="101" t="s">
        <v>375</v>
      </c>
      <c r="D50" s="45" t="s">
        <v>321</v>
      </c>
      <c r="E50" s="45">
        <v>2378.68</v>
      </c>
      <c r="F50" s="45">
        <v>158.6</v>
      </c>
      <c r="G50" s="45">
        <v>2220.08</v>
      </c>
      <c r="H50" s="46">
        <v>1</v>
      </c>
      <c r="I50" s="45" t="s">
        <v>25</v>
      </c>
      <c r="J50" s="49" t="s">
        <v>31</v>
      </c>
      <c r="K50" s="50" t="s">
        <v>376</v>
      </c>
      <c r="L50" s="50" t="s">
        <v>149</v>
      </c>
      <c r="M50" s="50" t="s">
        <v>372</v>
      </c>
      <c r="N50" s="102" t="s">
        <v>373</v>
      </c>
      <c r="O50" s="27" t="s">
        <v>377</v>
      </c>
      <c r="P50" s="45"/>
    </row>
    <row r="51" s="38" customFormat="1" spans="1:16">
      <c r="A51" s="27">
        <v>50</v>
      </c>
      <c r="B51" s="43" t="s">
        <v>139</v>
      </c>
      <c r="C51" s="101" t="s">
        <v>378</v>
      </c>
      <c r="D51" s="45" t="s">
        <v>302</v>
      </c>
      <c r="E51" s="45">
        <v>46199.62</v>
      </c>
      <c r="F51" s="45">
        <v>6956.19</v>
      </c>
      <c r="G51" s="45">
        <v>39243.43</v>
      </c>
      <c r="H51" s="46">
        <v>1</v>
      </c>
      <c r="I51" s="45" t="s">
        <v>25</v>
      </c>
      <c r="J51" s="49" t="s">
        <v>31</v>
      </c>
      <c r="K51" s="50" t="s">
        <v>379</v>
      </c>
      <c r="L51" s="50" t="s">
        <v>252</v>
      </c>
      <c r="M51" s="50" t="s">
        <v>380</v>
      </c>
      <c r="N51" s="102" t="s">
        <v>381</v>
      </c>
      <c r="O51" s="27" t="s">
        <v>382</v>
      </c>
      <c r="P51" s="45"/>
    </row>
    <row r="52" s="38" customFormat="1" spans="1:16">
      <c r="A52" s="27">
        <v>51</v>
      </c>
      <c r="B52" s="43" t="s">
        <v>139</v>
      </c>
      <c r="C52" s="101" t="s">
        <v>383</v>
      </c>
      <c r="D52" s="45" t="s">
        <v>384</v>
      </c>
      <c r="E52" s="45">
        <v>1646.21</v>
      </c>
      <c r="F52" s="45">
        <v>958.63</v>
      </c>
      <c r="G52" s="45">
        <v>687.58</v>
      </c>
      <c r="H52" s="46">
        <v>1</v>
      </c>
      <c r="I52" s="45" t="s">
        <v>42</v>
      </c>
      <c r="J52" s="49" t="s">
        <v>31</v>
      </c>
      <c r="K52" s="50" t="s">
        <v>385</v>
      </c>
      <c r="L52" s="50" t="s">
        <v>386</v>
      </c>
      <c r="M52" s="50" t="s">
        <v>387</v>
      </c>
      <c r="N52" s="102" t="s">
        <v>388</v>
      </c>
      <c r="O52" s="27" t="s">
        <v>389</v>
      </c>
      <c r="P52" s="45"/>
    </row>
    <row r="53" s="38" customFormat="1" spans="1:16">
      <c r="A53" s="27">
        <v>52</v>
      </c>
      <c r="B53" s="43" t="s">
        <v>139</v>
      </c>
      <c r="C53" s="101" t="s">
        <v>390</v>
      </c>
      <c r="D53" s="45" t="s">
        <v>391</v>
      </c>
      <c r="E53" s="45">
        <v>3507.76</v>
      </c>
      <c r="F53" s="45">
        <v>1617.07</v>
      </c>
      <c r="G53" s="45">
        <v>1890.69</v>
      </c>
      <c r="H53" s="46">
        <v>1</v>
      </c>
      <c r="I53" s="45" t="s">
        <v>42</v>
      </c>
      <c r="J53" s="49" t="s">
        <v>31</v>
      </c>
      <c r="K53" s="50" t="s">
        <v>392</v>
      </c>
      <c r="L53" s="50" t="s">
        <v>393</v>
      </c>
      <c r="M53" s="50" t="s">
        <v>394</v>
      </c>
      <c r="N53" s="102" t="s">
        <v>395</v>
      </c>
      <c r="O53" s="27" t="s">
        <v>396</v>
      </c>
      <c r="P53" s="45"/>
    </row>
    <row r="54" s="38" customFormat="1" spans="1:16">
      <c r="A54" s="27">
        <v>53</v>
      </c>
      <c r="B54" s="43" t="s">
        <v>139</v>
      </c>
      <c r="C54" s="101" t="s">
        <v>397</v>
      </c>
      <c r="D54" s="45" t="s">
        <v>391</v>
      </c>
      <c r="E54" s="45">
        <v>3601.29</v>
      </c>
      <c r="F54" s="45">
        <v>350.61</v>
      </c>
      <c r="G54" s="45">
        <v>3250.68</v>
      </c>
      <c r="H54" s="46">
        <v>1</v>
      </c>
      <c r="I54" s="45" t="s">
        <v>42</v>
      </c>
      <c r="J54" s="49" t="s">
        <v>31</v>
      </c>
      <c r="K54" s="50" t="s">
        <v>398</v>
      </c>
      <c r="L54" s="50" t="s">
        <v>399</v>
      </c>
      <c r="M54" s="50" t="s">
        <v>304</v>
      </c>
      <c r="N54" s="102" t="s">
        <v>305</v>
      </c>
      <c r="O54" s="27" t="s">
        <v>400</v>
      </c>
      <c r="P54" s="45"/>
    </row>
    <row r="55" s="38" customFormat="1" spans="1:16">
      <c r="A55" s="27">
        <v>54</v>
      </c>
      <c r="B55" s="43" t="s">
        <v>139</v>
      </c>
      <c r="C55" s="101" t="s">
        <v>401</v>
      </c>
      <c r="D55" s="45" t="s">
        <v>391</v>
      </c>
      <c r="E55" s="45">
        <v>2557.38</v>
      </c>
      <c r="F55" s="45">
        <v>1075.91</v>
      </c>
      <c r="G55" s="45">
        <v>1481.47</v>
      </c>
      <c r="H55" s="46">
        <v>1</v>
      </c>
      <c r="I55" s="45" t="s">
        <v>42</v>
      </c>
      <c r="J55" s="49" t="s">
        <v>31</v>
      </c>
      <c r="K55" s="50" t="s">
        <v>402</v>
      </c>
      <c r="L55" s="50" t="s">
        <v>403</v>
      </c>
      <c r="M55" s="50" t="s">
        <v>404</v>
      </c>
      <c r="N55" s="102" t="s">
        <v>405</v>
      </c>
      <c r="O55" s="27" t="s">
        <v>406</v>
      </c>
      <c r="P55" s="45"/>
    </row>
    <row r="56" s="38" customFormat="1" spans="1:16">
      <c r="A56" s="27">
        <v>55</v>
      </c>
      <c r="B56" s="43" t="s">
        <v>139</v>
      </c>
      <c r="C56" s="101" t="s">
        <v>407</v>
      </c>
      <c r="D56" s="45" t="s">
        <v>391</v>
      </c>
      <c r="E56" s="45">
        <v>3670.77</v>
      </c>
      <c r="F56" s="45">
        <v>159.64</v>
      </c>
      <c r="G56" s="45">
        <v>3511.13</v>
      </c>
      <c r="H56" s="46">
        <v>1</v>
      </c>
      <c r="I56" s="45" t="s">
        <v>42</v>
      </c>
      <c r="J56" s="49"/>
      <c r="K56" s="50" t="s">
        <v>408</v>
      </c>
      <c r="L56" s="50" t="s">
        <v>393</v>
      </c>
      <c r="M56" s="50" t="s">
        <v>409</v>
      </c>
      <c r="N56" s="102" t="s">
        <v>410</v>
      </c>
      <c r="O56" s="27" t="s">
        <v>411</v>
      </c>
      <c r="P56" s="45"/>
    </row>
    <row r="57" s="38" customFormat="1" spans="1:16">
      <c r="A57" s="27">
        <v>56</v>
      </c>
      <c r="B57" s="43" t="s">
        <v>139</v>
      </c>
      <c r="C57" s="101" t="s">
        <v>412</v>
      </c>
      <c r="D57" s="45" t="s">
        <v>413</v>
      </c>
      <c r="E57" s="45">
        <v>1089.42</v>
      </c>
      <c r="F57" s="45">
        <v>32.68</v>
      </c>
      <c r="G57" s="45">
        <v>1056.74</v>
      </c>
      <c r="H57" s="46">
        <v>1</v>
      </c>
      <c r="I57" s="45" t="s">
        <v>42</v>
      </c>
      <c r="J57" s="49"/>
      <c r="K57" s="50" t="s">
        <v>402</v>
      </c>
      <c r="L57" s="50" t="s">
        <v>393</v>
      </c>
      <c r="M57" s="50" t="s">
        <v>143</v>
      </c>
      <c r="N57" s="102" t="s">
        <v>144</v>
      </c>
      <c r="O57" s="27" t="s">
        <v>414</v>
      </c>
      <c r="P57" s="45"/>
    </row>
    <row r="58" s="38" customFormat="1" spans="1:16">
      <c r="A58" s="27">
        <v>57</v>
      </c>
      <c r="B58" s="43" t="s">
        <v>139</v>
      </c>
      <c r="C58" s="101" t="s">
        <v>415</v>
      </c>
      <c r="D58" s="45" t="s">
        <v>391</v>
      </c>
      <c r="E58" s="45">
        <v>3414.96</v>
      </c>
      <c r="F58" s="45">
        <v>1294.63</v>
      </c>
      <c r="G58" s="45">
        <v>2120.33</v>
      </c>
      <c r="H58" s="46">
        <v>1</v>
      </c>
      <c r="I58" s="45" t="s">
        <v>42</v>
      </c>
      <c r="J58" s="49"/>
      <c r="K58" s="50" t="s">
        <v>149</v>
      </c>
      <c r="L58" s="50" t="s">
        <v>416</v>
      </c>
      <c r="M58" s="50" t="s">
        <v>417</v>
      </c>
      <c r="N58" s="102" t="s">
        <v>418</v>
      </c>
      <c r="O58" s="27" t="s">
        <v>419</v>
      </c>
      <c r="P58" s="45"/>
    </row>
    <row r="59" s="38" customFormat="1" spans="1:16">
      <c r="A59" s="27">
        <v>58</v>
      </c>
      <c r="B59" s="43" t="s">
        <v>139</v>
      </c>
      <c r="C59" s="101" t="s">
        <v>420</v>
      </c>
      <c r="D59" s="45" t="s">
        <v>391</v>
      </c>
      <c r="E59" s="45">
        <v>2938.5</v>
      </c>
      <c r="F59" s="45">
        <v>88.16</v>
      </c>
      <c r="G59" s="45">
        <v>2850.34</v>
      </c>
      <c r="H59" s="46">
        <v>1</v>
      </c>
      <c r="I59" s="45" t="s">
        <v>42</v>
      </c>
      <c r="J59" s="49"/>
      <c r="K59" s="50" t="s">
        <v>149</v>
      </c>
      <c r="L59" s="50" t="s">
        <v>416</v>
      </c>
      <c r="M59" s="50" t="s">
        <v>421</v>
      </c>
      <c r="N59" s="102" t="s">
        <v>422</v>
      </c>
      <c r="O59" s="27" t="s">
        <v>423</v>
      </c>
      <c r="P59" s="45"/>
    </row>
    <row r="60" s="38" customFormat="1" spans="1:16">
      <c r="A60" s="27">
        <v>59</v>
      </c>
      <c r="B60" s="43" t="s">
        <v>139</v>
      </c>
      <c r="C60" s="101" t="s">
        <v>424</v>
      </c>
      <c r="D60" s="45" t="s">
        <v>425</v>
      </c>
      <c r="E60" s="45">
        <v>4416.06</v>
      </c>
      <c r="F60" s="45">
        <v>132.48</v>
      </c>
      <c r="G60" s="45">
        <v>4283.58</v>
      </c>
      <c r="H60" s="46">
        <v>1</v>
      </c>
      <c r="I60" s="45" t="s">
        <v>42</v>
      </c>
      <c r="J60" s="49"/>
      <c r="K60" s="50" t="s">
        <v>426</v>
      </c>
      <c r="L60" s="50" t="s">
        <v>427</v>
      </c>
      <c r="M60" s="50" t="s">
        <v>428</v>
      </c>
      <c r="N60" s="102" t="s">
        <v>429</v>
      </c>
      <c r="O60" s="27" t="s">
        <v>430</v>
      </c>
      <c r="P60" s="45"/>
    </row>
    <row r="61" s="38" customFormat="1" spans="1:16">
      <c r="A61" s="27">
        <v>60</v>
      </c>
      <c r="B61" s="43" t="s">
        <v>139</v>
      </c>
      <c r="C61" s="101" t="s">
        <v>431</v>
      </c>
      <c r="D61" s="45" t="s">
        <v>391</v>
      </c>
      <c r="E61" s="45">
        <v>3405.61</v>
      </c>
      <c r="F61" s="45">
        <v>102.17</v>
      </c>
      <c r="G61" s="45">
        <v>3303.44</v>
      </c>
      <c r="H61" s="46">
        <v>1</v>
      </c>
      <c r="I61" s="45" t="s">
        <v>42</v>
      </c>
      <c r="J61" s="49"/>
      <c r="K61" s="50" t="s">
        <v>432</v>
      </c>
      <c r="L61" s="50" t="s">
        <v>427</v>
      </c>
      <c r="M61" s="50" t="s">
        <v>433</v>
      </c>
      <c r="N61" s="102" t="s">
        <v>434</v>
      </c>
      <c r="O61" s="27" t="s">
        <v>435</v>
      </c>
      <c r="P61" s="45"/>
    </row>
    <row r="62" s="38" customFormat="1" spans="1:16">
      <c r="A62" s="27">
        <v>61</v>
      </c>
      <c r="B62" s="43" t="s">
        <v>139</v>
      </c>
      <c r="C62" s="101" t="s">
        <v>436</v>
      </c>
      <c r="D62" s="45" t="s">
        <v>425</v>
      </c>
      <c r="E62" s="45">
        <v>3893.29</v>
      </c>
      <c r="F62" s="45">
        <v>116.8</v>
      </c>
      <c r="G62" s="45">
        <v>3776.49</v>
      </c>
      <c r="H62" s="46">
        <v>1</v>
      </c>
      <c r="I62" s="45" t="s">
        <v>42</v>
      </c>
      <c r="J62" s="49"/>
      <c r="K62" s="50" t="s">
        <v>437</v>
      </c>
      <c r="L62" s="50" t="s">
        <v>438</v>
      </c>
      <c r="M62" s="50" t="s">
        <v>439</v>
      </c>
      <c r="N62" s="102" t="s">
        <v>440</v>
      </c>
      <c r="O62" s="27" t="s">
        <v>441</v>
      </c>
      <c r="P62" s="45"/>
    </row>
    <row r="63" s="38" customFormat="1" spans="1:16">
      <c r="A63" s="27">
        <v>62</v>
      </c>
      <c r="B63" s="43" t="s">
        <v>139</v>
      </c>
      <c r="C63" s="101" t="s">
        <v>442</v>
      </c>
      <c r="D63" s="45" t="s">
        <v>391</v>
      </c>
      <c r="E63" s="45">
        <v>3660.05</v>
      </c>
      <c r="F63" s="45">
        <v>1001.43</v>
      </c>
      <c r="G63" s="45">
        <v>2658.62</v>
      </c>
      <c r="H63" s="46">
        <v>1</v>
      </c>
      <c r="I63" s="45" t="s">
        <v>42</v>
      </c>
      <c r="J63" s="49"/>
      <c r="K63" s="50" t="s">
        <v>443</v>
      </c>
      <c r="L63" s="50" t="s">
        <v>444</v>
      </c>
      <c r="M63" s="50" t="s">
        <v>445</v>
      </c>
      <c r="N63" s="102" t="s">
        <v>446</v>
      </c>
      <c r="O63" s="27" t="s">
        <v>447</v>
      </c>
      <c r="P63" s="45"/>
    </row>
    <row r="64" s="38" customFormat="1" spans="1:16">
      <c r="A64" s="27">
        <v>63</v>
      </c>
      <c r="B64" s="43" t="s">
        <v>139</v>
      </c>
      <c r="C64" s="101" t="s">
        <v>448</v>
      </c>
      <c r="D64" s="45" t="s">
        <v>425</v>
      </c>
      <c r="E64" s="45">
        <v>3347.67</v>
      </c>
      <c r="F64" s="45">
        <v>100.43</v>
      </c>
      <c r="G64" s="45">
        <v>3247.24</v>
      </c>
      <c r="H64" s="46">
        <v>1</v>
      </c>
      <c r="I64" s="45" t="s">
        <v>42</v>
      </c>
      <c r="J64" s="49"/>
      <c r="K64" s="50" t="s">
        <v>149</v>
      </c>
      <c r="L64" s="50" t="s">
        <v>449</v>
      </c>
      <c r="M64" s="50" t="s">
        <v>450</v>
      </c>
      <c r="N64" s="102" t="s">
        <v>451</v>
      </c>
      <c r="O64" s="27" t="s">
        <v>452</v>
      </c>
      <c r="P64" s="45"/>
    </row>
    <row r="65" s="38" customFormat="1" spans="1:16">
      <c r="A65" s="27">
        <v>64</v>
      </c>
      <c r="B65" s="43" t="s">
        <v>139</v>
      </c>
      <c r="C65" s="101" t="s">
        <v>453</v>
      </c>
      <c r="D65" s="45" t="s">
        <v>391</v>
      </c>
      <c r="E65" s="45">
        <v>2585.63</v>
      </c>
      <c r="F65" s="45">
        <v>286.58</v>
      </c>
      <c r="G65" s="45">
        <v>2299.05</v>
      </c>
      <c r="H65" s="46">
        <v>1</v>
      </c>
      <c r="I65" s="45" t="s">
        <v>42</v>
      </c>
      <c r="J65" s="49"/>
      <c r="K65" s="50" t="s">
        <v>454</v>
      </c>
      <c r="L65" s="50" t="s">
        <v>455</v>
      </c>
      <c r="M65" s="50" t="s">
        <v>456</v>
      </c>
      <c r="N65" s="102" t="s">
        <v>457</v>
      </c>
      <c r="O65" s="27" t="s">
        <v>458</v>
      </c>
      <c r="P65" s="45"/>
    </row>
    <row r="66" s="38" customFormat="1" spans="1:16">
      <c r="A66" s="27">
        <v>65</v>
      </c>
      <c r="B66" s="43" t="s">
        <v>139</v>
      </c>
      <c r="C66" s="101" t="s">
        <v>459</v>
      </c>
      <c r="D66" s="45" t="s">
        <v>391</v>
      </c>
      <c r="E66" s="45">
        <v>3728.59</v>
      </c>
      <c r="F66" s="45">
        <v>111.86</v>
      </c>
      <c r="G66" s="45">
        <v>3616.73</v>
      </c>
      <c r="H66" s="46">
        <v>1</v>
      </c>
      <c r="I66" s="45" t="s">
        <v>42</v>
      </c>
      <c r="J66" s="49"/>
      <c r="K66" s="50" t="s">
        <v>460</v>
      </c>
      <c r="L66" s="50" t="s">
        <v>461</v>
      </c>
      <c r="M66" s="50" t="s">
        <v>150</v>
      </c>
      <c r="N66" s="102" t="s">
        <v>151</v>
      </c>
      <c r="O66" s="27" t="s">
        <v>462</v>
      </c>
      <c r="P66" s="45"/>
    </row>
    <row r="67" s="38" customFormat="1" spans="1:16">
      <c r="A67" s="27">
        <v>66</v>
      </c>
      <c r="B67" s="43" t="s">
        <v>139</v>
      </c>
      <c r="C67" s="101" t="s">
        <v>463</v>
      </c>
      <c r="D67" s="45" t="s">
        <v>391</v>
      </c>
      <c r="E67" s="45">
        <v>3673.49</v>
      </c>
      <c r="F67" s="45">
        <v>110.2</v>
      </c>
      <c r="G67" s="45">
        <v>3563.29</v>
      </c>
      <c r="H67" s="46">
        <v>1</v>
      </c>
      <c r="I67" s="45" t="s">
        <v>42</v>
      </c>
      <c r="J67" s="49"/>
      <c r="K67" s="50" t="s">
        <v>464</v>
      </c>
      <c r="L67" s="50" t="s">
        <v>399</v>
      </c>
      <c r="M67" s="50" t="s">
        <v>253</v>
      </c>
      <c r="N67" s="102" t="s">
        <v>254</v>
      </c>
      <c r="O67" s="27" t="s">
        <v>465</v>
      </c>
      <c r="P67" s="45"/>
    </row>
    <row r="68" s="38" customFormat="1" spans="1:16">
      <c r="A68" s="27">
        <v>67</v>
      </c>
      <c r="B68" s="43" t="s">
        <v>139</v>
      </c>
      <c r="C68" s="101" t="s">
        <v>466</v>
      </c>
      <c r="D68" s="45" t="s">
        <v>391</v>
      </c>
      <c r="E68" s="45">
        <v>3403.32</v>
      </c>
      <c r="F68" s="45">
        <v>102.1</v>
      </c>
      <c r="G68" s="45">
        <v>3301.22</v>
      </c>
      <c r="H68" s="46">
        <v>1</v>
      </c>
      <c r="I68" s="45" t="s">
        <v>42</v>
      </c>
      <c r="J68" s="49"/>
      <c r="K68" s="50" t="s">
        <v>402</v>
      </c>
      <c r="L68" s="50" t="s">
        <v>403</v>
      </c>
      <c r="M68" s="50" t="s">
        <v>173</v>
      </c>
      <c r="N68" s="102" t="s">
        <v>174</v>
      </c>
      <c r="O68" s="27" t="s">
        <v>467</v>
      </c>
      <c r="P68" s="45"/>
    </row>
    <row r="69" s="38" customFormat="1" spans="1:26">
      <c r="A69" s="27">
        <v>68</v>
      </c>
      <c r="B69" s="43" t="s">
        <v>139</v>
      </c>
      <c r="C69" s="101" t="s">
        <v>468</v>
      </c>
      <c r="D69" s="45" t="s">
        <v>251</v>
      </c>
      <c r="E69" s="45">
        <v>858.04</v>
      </c>
      <c r="F69" s="45">
        <v>25.74</v>
      </c>
      <c r="G69" s="45">
        <v>832.3</v>
      </c>
      <c r="H69" s="46">
        <v>1</v>
      </c>
      <c r="I69" s="45" t="s">
        <v>42</v>
      </c>
      <c r="J69" s="49"/>
      <c r="K69" s="27" t="s">
        <v>469</v>
      </c>
      <c r="L69" s="43" t="s">
        <v>393</v>
      </c>
      <c r="M69" s="44" t="s">
        <v>173</v>
      </c>
      <c r="N69" s="103" t="s">
        <v>174</v>
      </c>
      <c r="O69" s="45" t="s">
        <v>470</v>
      </c>
      <c r="P69" s="45"/>
      <c r="Q69" s="45"/>
      <c r="R69" s="46"/>
      <c r="S69" s="45"/>
      <c r="T69" s="49"/>
      <c r="U69" s="50"/>
      <c r="V69" s="50"/>
      <c r="W69" s="50"/>
      <c r="X69" s="50"/>
      <c r="Y69" s="27"/>
      <c r="Z69" s="45"/>
    </row>
    <row r="70" s="38" customFormat="1" spans="1:16">
      <c r="A70" s="27">
        <v>69</v>
      </c>
      <c r="B70" s="43" t="s">
        <v>139</v>
      </c>
      <c r="C70" s="101" t="s">
        <v>471</v>
      </c>
      <c r="D70" s="45" t="s">
        <v>472</v>
      </c>
      <c r="E70" s="45">
        <v>2066.4</v>
      </c>
      <c r="F70" s="45">
        <v>61.99</v>
      </c>
      <c r="G70" s="45">
        <v>2004.41</v>
      </c>
      <c r="H70" s="46">
        <v>1</v>
      </c>
      <c r="I70" s="45" t="s">
        <v>42</v>
      </c>
      <c r="J70" s="49"/>
      <c r="K70" s="50" t="s">
        <v>473</v>
      </c>
      <c r="L70" s="50" t="s">
        <v>474</v>
      </c>
      <c r="M70" s="50" t="s">
        <v>156</v>
      </c>
      <c r="N70" s="102" t="s">
        <v>157</v>
      </c>
      <c r="O70" s="27" t="s">
        <v>475</v>
      </c>
      <c r="P70" s="45"/>
    </row>
    <row r="71" s="38" customFormat="1" spans="1:16">
      <c r="A71" s="27">
        <v>70</v>
      </c>
      <c r="B71" s="43" t="s">
        <v>139</v>
      </c>
      <c r="C71" s="101" t="s">
        <v>476</v>
      </c>
      <c r="D71" s="45" t="s">
        <v>391</v>
      </c>
      <c r="E71" s="45">
        <v>2595.74</v>
      </c>
      <c r="F71" s="45">
        <v>77.87</v>
      </c>
      <c r="G71" s="45">
        <v>2517.87</v>
      </c>
      <c r="H71" s="46">
        <v>1</v>
      </c>
      <c r="I71" s="45" t="s">
        <v>42</v>
      </c>
      <c r="J71" s="49"/>
      <c r="K71" s="50" t="s">
        <v>454</v>
      </c>
      <c r="L71" s="50" t="s">
        <v>455</v>
      </c>
      <c r="M71" s="50" t="s">
        <v>156</v>
      </c>
      <c r="N71" s="102" t="s">
        <v>157</v>
      </c>
      <c r="O71" s="27" t="s">
        <v>477</v>
      </c>
      <c r="P71" s="45"/>
    </row>
    <row r="72" s="38" customFormat="1" spans="1:16">
      <c r="A72" s="27">
        <v>71</v>
      </c>
      <c r="B72" s="43" t="s">
        <v>139</v>
      </c>
      <c r="C72" s="101" t="s">
        <v>478</v>
      </c>
      <c r="D72" s="45" t="s">
        <v>472</v>
      </c>
      <c r="E72" s="45">
        <v>2624.37</v>
      </c>
      <c r="F72" s="45">
        <v>78.73</v>
      </c>
      <c r="G72" s="45">
        <v>2545.64</v>
      </c>
      <c r="H72" s="46">
        <v>1</v>
      </c>
      <c r="I72" s="45" t="s">
        <v>42</v>
      </c>
      <c r="J72" s="49"/>
      <c r="K72" s="50" t="s">
        <v>479</v>
      </c>
      <c r="L72" s="50" t="s">
        <v>474</v>
      </c>
      <c r="M72" s="50" t="s">
        <v>231</v>
      </c>
      <c r="N72" s="102" t="s">
        <v>232</v>
      </c>
      <c r="O72" s="27" t="s">
        <v>480</v>
      </c>
      <c r="P72" s="45"/>
    </row>
    <row r="73" s="38" customFormat="1" spans="1:16">
      <c r="A73" s="27">
        <v>72</v>
      </c>
      <c r="B73" s="43" t="s">
        <v>240</v>
      </c>
      <c r="C73" s="101" t="s">
        <v>481</v>
      </c>
      <c r="D73" s="45" t="s">
        <v>391</v>
      </c>
      <c r="E73" s="45">
        <v>3786.34</v>
      </c>
      <c r="F73" s="45">
        <v>113.59</v>
      </c>
      <c r="G73" s="45">
        <v>3672.75</v>
      </c>
      <c r="H73" s="46">
        <v>1</v>
      </c>
      <c r="I73" s="45" t="s">
        <v>42</v>
      </c>
      <c r="J73" s="49"/>
      <c r="K73" s="50" t="s">
        <v>408</v>
      </c>
      <c r="L73" s="50" t="s">
        <v>482</v>
      </c>
      <c r="M73" s="50" t="s">
        <v>387</v>
      </c>
      <c r="N73" s="102" t="s">
        <v>388</v>
      </c>
      <c r="O73" s="27" t="s">
        <v>483</v>
      </c>
      <c r="P73" s="45"/>
    </row>
    <row r="74" s="38" customFormat="1" spans="1:16">
      <c r="A74" s="27">
        <v>73</v>
      </c>
      <c r="B74" s="43" t="s">
        <v>240</v>
      </c>
      <c r="C74" s="101" t="s">
        <v>484</v>
      </c>
      <c r="D74" s="45" t="s">
        <v>391</v>
      </c>
      <c r="E74" s="45">
        <v>3658.98</v>
      </c>
      <c r="F74" s="45">
        <v>109.77</v>
      </c>
      <c r="G74" s="45">
        <v>3549.21</v>
      </c>
      <c r="H74" s="46">
        <v>1</v>
      </c>
      <c r="I74" s="45" t="s">
        <v>42</v>
      </c>
      <c r="J74" s="49"/>
      <c r="K74" s="50" t="s">
        <v>485</v>
      </c>
      <c r="L74" s="50" t="s">
        <v>482</v>
      </c>
      <c r="M74" s="50" t="s">
        <v>486</v>
      </c>
      <c r="N74" s="102" t="s">
        <v>487</v>
      </c>
      <c r="O74" s="27" t="s">
        <v>488</v>
      </c>
      <c r="P74" s="45"/>
    </row>
    <row r="75" s="38" customFormat="1" spans="1:16">
      <c r="A75" s="27">
        <v>74</v>
      </c>
      <c r="B75" s="43" t="s">
        <v>139</v>
      </c>
      <c r="C75" s="101" t="s">
        <v>489</v>
      </c>
      <c r="D75" s="45" t="s">
        <v>472</v>
      </c>
      <c r="E75" s="45">
        <v>377.2</v>
      </c>
      <c r="F75" s="45">
        <v>11.32</v>
      </c>
      <c r="G75" s="45">
        <v>365.88</v>
      </c>
      <c r="H75" s="46">
        <v>1</v>
      </c>
      <c r="I75" s="45" t="s">
        <v>42</v>
      </c>
      <c r="J75" s="49"/>
      <c r="K75" s="50" t="s">
        <v>490</v>
      </c>
      <c r="L75" s="50" t="s">
        <v>399</v>
      </c>
      <c r="M75" s="50" t="s">
        <v>209</v>
      </c>
      <c r="N75" s="102" t="s">
        <v>210</v>
      </c>
      <c r="O75" s="27" t="s">
        <v>491</v>
      </c>
      <c r="P75" s="45"/>
    </row>
    <row r="76" s="38" customFormat="1" spans="1:16">
      <c r="A76" s="27">
        <v>75</v>
      </c>
      <c r="B76" s="43" t="s">
        <v>139</v>
      </c>
      <c r="C76" s="101" t="s">
        <v>492</v>
      </c>
      <c r="D76" s="45" t="s">
        <v>391</v>
      </c>
      <c r="E76" s="45">
        <v>2597.86</v>
      </c>
      <c r="F76" s="45">
        <v>77.94</v>
      </c>
      <c r="G76" s="45">
        <v>2519.92</v>
      </c>
      <c r="H76" s="46">
        <v>1</v>
      </c>
      <c r="I76" s="45" t="s">
        <v>42</v>
      </c>
      <c r="J76" s="49"/>
      <c r="K76" s="50" t="s">
        <v>454</v>
      </c>
      <c r="L76" s="50" t="s">
        <v>416</v>
      </c>
      <c r="M76" s="50" t="s">
        <v>493</v>
      </c>
      <c r="N76" s="102" t="s">
        <v>494</v>
      </c>
      <c r="O76" s="27" t="s">
        <v>495</v>
      </c>
      <c r="P76" s="45"/>
    </row>
    <row r="77" s="38" customFormat="1" spans="1:16">
      <c r="A77" s="27">
        <v>76</v>
      </c>
      <c r="B77" s="43" t="s">
        <v>139</v>
      </c>
      <c r="C77" s="101" t="s">
        <v>496</v>
      </c>
      <c r="D77" s="45" t="s">
        <v>391</v>
      </c>
      <c r="E77" s="45">
        <v>3136.16</v>
      </c>
      <c r="F77" s="45">
        <v>938.78</v>
      </c>
      <c r="G77" s="45">
        <v>2197.38</v>
      </c>
      <c r="H77" s="46">
        <v>1</v>
      </c>
      <c r="I77" s="45" t="s">
        <v>42</v>
      </c>
      <c r="J77" s="49"/>
      <c r="K77" s="50" t="s">
        <v>497</v>
      </c>
      <c r="L77" s="50" t="s">
        <v>461</v>
      </c>
      <c r="M77" s="50" t="s">
        <v>498</v>
      </c>
      <c r="N77" s="102" t="s">
        <v>499</v>
      </c>
      <c r="O77" s="27" t="s">
        <v>500</v>
      </c>
      <c r="P77" s="45"/>
    </row>
    <row r="78" s="38" customFormat="1" spans="1:16">
      <c r="A78" s="27">
        <v>77</v>
      </c>
      <c r="B78" s="43" t="s">
        <v>240</v>
      </c>
      <c r="C78" s="101" t="s">
        <v>501</v>
      </c>
      <c r="D78" s="45" t="s">
        <v>391</v>
      </c>
      <c r="E78" s="45">
        <v>2582.19</v>
      </c>
      <c r="F78" s="45">
        <v>494.89</v>
      </c>
      <c r="G78" s="45">
        <v>2087.3</v>
      </c>
      <c r="H78" s="46">
        <v>1</v>
      </c>
      <c r="I78" s="45" t="s">
        <v>42</v>
      </c>
      <c r="J78" s="49"/>
      <c r="K78" s="50" t="s">
        <v>443</v>
      </c>
      <c r="L78" s="50" t="s">
        <v>403</v>
      </c>
      <c r="M78" s="50" t="s">
        <v>502</v>
      </c>
      <c r="N78" s="102" t="s">
        <v>503</v>
      </c>
      <c r="O78" s="27" t="s">
        <v>504</v>
      </c>
      <c r="P78" s="45"/>
    </row>
    <row r="79" s="38" customFormat="1" spans="1:16">
      <c r="A79" s="27">
        <v>78</v>
      </c>
      <c r="B79" s="43" t="s">
        <v>139</v>
      </c>
      <c r="C79" s="101" t="s">
        <v>505</v>
      </c>
      <c r="D79" s="45" t="s">
        <v>472</v>
      </c>
      <c r="E79" s="45">
        <v>262.4</v>
      </c>
      <c r="F79" s="45">
        <v>7.87</v>
      </c>
      <c r="G79" s="45">
        <v>254.53</v>
      </c>
      <c r="H79" s="46">
        <v>1</v>
      </c>
      <c r="I79" s="45" t="s">
        <v>42</v>
      </c>
      <c r="J79" s="49"/>
      <c r="K79" s="50" t="s">
        <v>479</v>
      </c>
      <c r="L79" s="50" t="s">
        <v>399</v>
      </c>
      <c r="M79" s="50" t="s">
        <v>161</v>
      </c>
      <c r="N79" s="102" t="s">
        <v>162</v>
      </c>
      <c r="O79" s="27" t="s">
        <v>506</v>
      </c>
      <c r="P79" s="45"/>
    </row>
    <row r="80" s="38" customFormat="1" spans="1:16">
      <c r="A80" s="27">
        <v>79</v>
      </c>
      <c r="B80" s="43" t="s">
        <v>139</v>
      </c>
      <c r="C80" s="101" t="s">
        <v>507</v>
      </c>
      <c r="D80" s="45" t="s">
        <v>391</v>
      </c>
      <c r="E80" s="45">
        <v>3587.28</v>
      </c>
      <c r="F80" s="45">
        <v>107.62</v>
      </c>
      <c r="G80" s="45">
        <v>3479.66</v>
      </c>
      <c r="H80" s="46">
        <v>1</v>
      </c>
      <c r="I80" s="45" t="s">
        <v>42</v>
      </c>
      <c r="J80" s="49"/>
      <c r="K80" s="50" t="s">
        <v>432</v>
      </c>
      <c r="L80" s="50" t="s">
        <v>386</v>
      </c>
      <c r="M80" s="50" t="s">
        <v>508</v>
      </c>
      <c r="N80" s="102" t="s">
        <v>509</v>
      </c>
      <c r="O80" s="27" t="s">
        <v>510</v>
      </c>
      <c r="P80" s="45"/>
    </row>
    <row r="81" s="38" customFormat="1" spans="1:16">
      <c r="A81" s="27">
        <v>80</v>
      </c>
      <c r="B81" s="43" t="s">
        <v>139</v>
      </c>
      <c r="C81" s="101" t="s">
        <v>511</v>
      </c>
      <c r="D81" s="45" t="s">
        <v>391</v>
      </c>
      <c r="E81" s="45">
        <v>2585.56</v>
      </c>
      <c r="F81" s="45">
        <v>460.75</v>
      </c>
      <c r="G81" s="45">
        <v>2124.81</v>
      </c>
      <c r="H81" s="46">
        <v>1</v>
      </c>
      <c r="I81" s="45" t="s">
        <v>42</v>
      </c>
      <c r="J81" s="49"/>
      <c r="K81" s="50" t="s">
        <v>454</v>
      </c>
      <c r="L81" s="50" t="s">
        <v>416</v>
      </c>
      <c r="M81" s="50" t="s">
        <v>512</v>
      </c>
      <c r="N81" s="102" t="s">
        <v>513</v>
      </c>
      <c r="O81" s="27" t="s">
        <v>514</v>
      </c>
      <c r="P81" s="45"/>
    </row>
    <row r="82" s="38" customFormat="1" spans="1:16">
      <c r="A82" s="27">
        <v>81</v>
      </c>
      <c r="B82" s="43" t="s">
        <v>139</v>
      </c>
      <c r="C82" s="101" t="s">
        <v>515</v>
      </c>
      <c r="D82" s="45" t="s">
        <v>391</v>
      </c>
      <c r="E82" s="45">
        <v>2925.92</v>
      </c>
      <c r="F82" s="45">
        <v>87.78</v>
      </c>
      <c r="G82" s="45">
        <v>2838.14</v>
      </c>
      <c r="H82" s="46">
        <v>1</v>
      </c>
      <c r="I82" s="45" t="s">
        <v>42</v>
      </c>
      <c r="J82" s="49"/>
      <c r="K82" s="50" t="s">
        <v>443</v>
      </c>
      <c r="L82" s="50" t="s">
        <v>393</v>
      </c>
      <c r="M82" s="50" t="s">
        <v>516</v>
      </c>
      <c r="N82" s="102" t="s">
        <v>517</v>
      </c>
      <c r="O82" s="27" t="s">
        <v>518</v>
      </c>
      <c r="P82" s="45"/>
    </row>
    <row r="83" s="38" customFormat="1" spans="1:16">
      <c r="A83" s="27">
        <v>82</v>
      </c>
      <c r="B83" s="43" t="s">
        <v>139</v>
      </c>
      <c r="C83" s="101" t="s">
        <v>519</v>
      </c>
      <c r="D83" s="45" t="s">
        <v>251</v>
      </c>
      <c r="E83" s="45">
        <v>326.27</v>
      </c>
      <c r="F83" s="45">
        <v>9.79</v>
      </c>
      <c r="G83" s="45">
        <v>316.48</v>
      </c>
      <c r="H83" s="46">
        <v>1</v>
      </c>
      <c r="I83" s="45" t="s">
        <v>42</v>
      </c>
      <c r="J83" s="49"/>
      <c r="K83" s="50" t="s">
        <v>520</v>
      </c>
      <c r="L83" s="50" t="s">
        <v>252</v>
      </c>
      <c r="M83" s="50" t="s">
        <v>521</v>
      </c>
      <c r="N83" s="102" t="s">
        <v>522</v>
      </c>
      <c r="O83" s="27" t="s">
        <v>523</v>
      </c>
      <c r="P83" s="45"/>
    </row>
    <row r="84" s="38" customFormat="1" spans="1:16">
      <c r="A84" s="27">
        <v>83</v>
      </c>
      <c r="B84" s="43" t="s">
        <v>139</v>
      </c>
      <c r="C84" s="101" t="s">
        <v>524</v>
      </c>
      <c r="D84" s="45" t="s">
        <v>251</v>
      </c>
      <c r="E84" s="45">
        <v>304.81</v>
      </c>
      <c r="F84" s="45">
        <v>46.08</v>
      </c>
      <c r="G84" s="45">
        <v>258.73</v>
      </c>
      <c r="H84" s="46">
        <v>1</v>
      </c>
      <c r="I84" s="45" t="s">
        <v>42</v>
      </c>
      <c r="J84" s="49"/>
      <c r="K84" s="50" t="s">
        <v>149</v>
      </c>
      <c r="L84" s="50" t="s">
        <v>252</v>
      </c>
      <c r="M84" s="50" t="s">
        <v>231</v>
      </c>
      <c r="N84" s="102" t="s">
        <v>232</v>
      </c>
      <c r="O84" s="27" t="s">
        <v>525</v>
      </c>
      <c r="P84" s="45"/>
    </row>
    <row r="85" s="38" customFormat="1" spans="1:16">
      <c r="A85" s="27">
        <v>84</v>
      </c>
      <c r="B85" s="43" t="s">
        <v>139</v>
      </c>
      <c r="C85" s="101" t="s">
        <v>526</v>
      </c>
      <c r="D85" s="45" t="s">
        <v>251</v>
      </c>
      <c r="E85" s="45">
        <v>304.81</v>
      </c>
      <c r="F85" s="45">
        <v>46.08</v>
      </c>
      <c r="G85" s="45">
        <v>258.73</v>
      </c>
      <c r="H85" s="46">
        <v>1</v>
      </c>
      <c r="I85" s="45" t="s">
        <v>42</v>
      </c>
      <c r="J85" s="49"/>
      <c r="K85" s="50" t="s">
        <v>149</v>
      </c>
      <c r="L85" s="50" t="s">
        <v>252</v>
      </c>
      <c r="M85" s="50" t="s">
        <v>298</v>
      </c>
      <c r="N85" s="102" t="s">
        <v>299</v>
      </c>
      <c r="O85" s="27" t="s">
        <v>527</v>
      </c>
      <c r="P85" s="45"/>
    </row>
    <row r="86" s="38" customFormat="1" spans="1:16">
      <c r="A86" s="27">
        <v>85</v>
      </c>
      <c r="B86" s="43" t="s">
        <v>139</v>
      </c>
      <c r="C86" s="101" t="s">
        <v>528</v>
      </c>
      <c r="D86" s="45" t="s">
        <v>251</v>
      </c>
      <c r="E86" s="45">
        <v>304.81</v>
      </c>
      <c r="F86" s="45">
        <v>46.08</v>
      </c>
      <c r="G86" s="45">
        <v>258.73</v>
      </c>
      <c r="H86" s="46">
        <v>1</v>
      </c>
      <c r="I86" s="45" t="s">
        <v>42</v>
      </c>
      <c r="J86" s="49"/>
      <c r="K86" s="50" t="s">
        <v>149</v>
      </c>
      <c r="L86" s="50" t="s">
        <v>149</v>
      </c>
      <c r="M86" s="50" t="s">
        <v>161</v>
      </c>
      <c r="N86" s="102" t="s">
        <v>162</v>
      </c>
      <c r="O86" s="27" t="s">
        <v>529</v>
      </c>
      <c r="P86" s="45"/>
    </row>
    <row r="87" s="38" customFormat="1" spans="1:16">
      <c r="A87" s="27">
        <v>86</v>
      </c>
      <c r="B87" s="43" t="s">
        <v>139</v>
      </c>
      <c r="C87" s="101" t="s">
        <v>530</v>
      </c>
      <c r="D87" s="45" t="s">
        <v>251</v>
      </c>
      <c r="E87" s="45">
        <v>512.92</v>
      </c>
      <c r="F87" s="45">
        <v>15.39</v>
      </c>
      <c r="G87" s="45">
        <v>497.53</v>
      </c>
      <c r="H87" s="46">
        <v>1</v>
      </c>
      <c r="I87" s="45" t="s">
        <v>42</v>
      </c>
      <c r="J87" s="49"/>
      <c r="K87" s="50" t="s">
        <v>531</v>
      </c>
      <c r="L87" s="50" t="s">
        <v>532</v>
      </c>
      <c r="M87" s="50" t="s">
        <v>143</v>
      </c>
      <c r="N87" s="102" t="s">
        <v>144</v>
      </c>
      <c r="O87" s="27" t="s">
        <v>533</v>
      </c>
      <c r="P87" s="45"/>
    </row>
    <row r="88" s="38" customFormat="1" spans="1:16">
      <c r="A88" s="27">
        <v>87</v>
      </c>
      <c r="B88" s="43" t="s">
        <v>139</v>
      </c>
      <c r="C88" s="101" t="s">
        <v>534</v>
      </c>
      <c r="D88" s="45" t="s">
        <v>251</v>
      </c>
      <c r="E88" s="45">
        <v>390.98</v>
      </c>
      <c r="F88" s="45">
        <v>11.73</v>
      </c>
      <c r="G88" s="45">
        <v>379.25</v>
      </c>
      <c r="H88" s="46">
        <v>1</v>
      </c>
      <c r="I88" s="45" t="s">
        <v>42</v>
      </c>
      <c r="J88" s="49"/>
      <c r="K88" s="50" t="s">
        <v>535</v>
      </c>
      <c r="L88" s="50" t="s">
        <v>252</v>
      </c>
      <c r="M88" s="50" t="s">
        <v>219</v>
      </c>
      <c r="N88" s="102" t="s">
        <v>220</v>
      </c>
      <c r="O88" s="27" t="s">
        <v>536</v>
      </c>
      <c r="P88" s="45"/>
    </row>
    <row r="89" s="38" customFormat="1" spans="1:16">
      <c r="A89" s="27">
        <v>88</v>
      </c>
      <c r="B89" s="43" t="s">
        <v>139</v>
      </c>
      <c r="C89" s="101" t="s">
        <v>537</v>
      </c>
      <c r="D89" s="45" t="s">
        <v>251</v>
      </c>
      <c r="E89" s="45">
        <v>390.98</v>
      </c>
      <c r="F89" s="45">
        <v>11.73</v>
      </c>
      <c r="G89" s="45">
        <v>379.25</v>
      </c>
      <c r="H89" s="46">
        <v>1</v>
      </c>
      <c r="I89" s="45" t="s">
        <v>42</v>
      </c>
      <c r="J89" s="49"/>
      <c r="K89" s="50" t="s">
        <v>538</v>
      </c>
      <c r="L89" s="50" t="s">
        <v>252</v>
      </c>
      <c r="M89" s="50" t="s">
        <v>253</v>
      </c>
      <c r="N89" s="102" t="s">
        <v>254</v>
      </c>
      <c r="O89" s="27" t="s">
        <v>539</v>
      </c>
      <c r="P89" s="45"/>
    </row>
    <row r="90" s="38" customFormat="1" spans="1:16">
      <c r="A90" s="27">
        <v>89</v>
      </c>
      <c r="B90" s="43" t="s">
        <v>139</v>
      </c>
      <c r="C90" s="101" t="s">
        <v>540</v>
      </c>
      <c r="D90" s="45" t="s">
        <v>251</v>
      </c>
      <c r="E90" s="45">
        <v>321.56</v>
      </c>
      <c r="F90" s="45">
        <v>9.65</v>
      </c>
      <c r="G90" s="45">
        <v>311.91</v>
      </c>
      <c r="H90" s="46">
        <v>1</v>
      </c>
      <c r="I90" s="45" t="s">
        <v>42</v>
      </c>
      <c r="J90" s="49"/>
      <c r="K90" s="50" t="s">
        <v>538</v>
      </c>
      <c r="L90" s="50" t="s">
        <v>541</v>
      </c>
      <c r="M90" s="50" t="s">
        <v>156</v>
      </c>
      <c r="N90" s="102" t="s">
        <v>157</v>
      </c>
      <c r="O90" s="27" t="s">
        <v>542</v>
      </c>
      <c r="P90" s="45"/>
    </row>
    <row r="91" s="38" customFormat="1" spans="1:16">
      <c r="A91" s="27">
        <v>90</v>
      </c>
      <c r="B91" s="43" t="s">
        <v>139</v>
      </c>
      <c r="C91" s="101" t="s">
        <v>543</v>
      </c>
      <c r="D91" s="45" t="s">
        <v>264</v>
      </c>
      <c r="E91" s="45">
        <v>541.55</v>
      </c>
      <c r="F91" s="45">
        <v>296.27</v>
      </c>
      <c r="G91" s="45">
        <v>245.28</v>
      </c>
      <c r="H91" s="46">
        <v>1</v>
      </c>
      <c r="I91" s="45" t="s">
        <v>42</v>
      </c>
      <c r="J91" s="49"/>
      <c r="K91" s="50" t="s">
        <v>544</v>
      </c>
      <c r="L91" s="50" t="s">
        <v>399</v>
      </c>
      <c r="M91" s="50" t="s">
        <v>143</v>
      </c>
      <c r="N91" s="102" t="s">
        <v>144</v>
      </c>
      <c r="O91" s="27" t="s">
        <v>545</v>
      </c>
      <c r="P91" s="45"/>
    </row>
    <row r="92" s="38" customFormat="1" spans="1:16">
      <c r="A92" s="27">
        <v>91</v>
      </c>
      <c r="B92" s="43" t="s">
        <v>139</v>
      </c>
      <c r="C92" s="101" t="s">
        <v>546</v>
      </c>
      <c r="D92" s="45" t="s">
        <v>48</v>
      </c>
      <c r="E92" s="45">
        <v>776.53</v>
      </c>
      <c r="F92" s="45">
        <v>42.12</v>
      </c>
      <c r="G92" s="45">
        <v>734.41</v>
      </c>
      <c r="H92" s="46">
        <v>1</v>
      </c>
      <c r="I92" s="45" t="s">
        <v>42</v>
      </c>
      <c r="J92" s="49"/>
      <c r="K92" s="50" t="s">
        <v>547</v>
      </c>
      <c r="L92" s="50" t="s">
        <v>548</v>
      </c>
      <c r="M92" s="50" t="s">
        <v>173</v>
      </c>
      <c r="N92" s="102" t="s">
        <v>174</v>
      </c>
      <c r="O92" s="27" t="s">
        <v>549</v>
      </c>
      <c r="P92" s="45"/>
    </row>
    <row r="93" s="38" customFormat="1" spans="1:16">
      <c r="A93" s="27">
        <v>92</v>
      </c>
      <c r="B93" s="43" t="s">
        <v>550</v>
      </c>
      <c r="C93" s="101" t="s">
        <v>551</v>
      </c>
      <c r="D93" s="45" t="s">
        <v>264</v>
      </c>
      <c r="E93" s="45">
        <v>402.8</v>
      </c>
      <c r="F93" s="45">
        <v>223.65</v>
      </c>
      <c r="G93" s="45">
        <v>179.15</v>
      </c>
      <c r="H93" s="46">
        <v>1</v>
      </c>
      <c r="I93" s="45" t="s">
        <v>42</v>
      </c>
      <c r="J93" s="49"/>
      <c r="K93" s="50" t="s">
        <v>149</v>
      </c>
      <c r="L93" s="50" t="s">
        <v>552</v>
      </c>
      <c r="M93" s="50" t="s">
        <v>553</v>
      </c>
      <c r="N93" s="102" t="s">
        <v>554</v>
      </c>
      <c r="O93" s="27" t="s">
        <v>555</v>
      </c>
      <c r="P93" s="45"/>
    </row>
    <row r="94" s="38" customFormat="1" spans="1:16">
      <c r="A94" s="27">
        <v>93</v>
      </c>
      <c r="B94" s="43" t="s">
        <v>139</v>
      </c>
      <c r="C94" s="101" t="s">
        <v>556</v>
      </c>
      <c r="D94" s="45" t="s">
        <v>264</v>
      </c>
      <c r="E94" s="45">
        <v>541.55</v>
      </c>
      <c r="F94" s="45">
        <v>296.25</v>
      </c>
      <c r="G94" s="45">
        <v>245.3</v>
      </c>
      <c r="H94" s="46">
        <v>1</v>
      </c>
      <c r="I94" s="45" t="s">
        <v>42</v>
      </c>
      <c r="J94" s="49"/>
      <c r="K94" s="50" t="s">
        <v>557</v>
      </c>
      <c r="L94" s="50" t="s">
        <v>252</v>
      </c>
      <c r="M94" s="50" t="s">
        <v>304</v>
      </c>
      <c r="N94" s="102" t="s">
        <v>305</v>
      </c>
      <c r="O94" s="27" t="s">
        <v>558</v>
      </c>
      <c r="P94" s="45"/>
    </row>
    <row r="95" s="38" customFormat="1" spans="1:16">
      <c r="A95" s="27">
        <v>94</v>
      </c>
      <c r="B95" s="43" t="s">
        <v>139</v>
      </c>
      <c r="C95" s="101" t="s">
        <v>559</v>
      </c>
      <c r="D95" s="45" t="s">
        <v>264</v>
      </c>
      <c r="E95" s="45">
        <v>464.43</v>
      </c>
      <c r="F95" s="45">
        <v>190.41</v>
      </c>
      <c r="G95" s="45">
        <v>274.02</v>
      </c>
      <c r="H95" s="46">
        <v>1</v>
      </c>
      <c r="I95" s="45" t="s">
        <v>42</v>
      </c>
      <c r="J95" s="49"/>
      <c r="K95" s="50" t="s">
        <v>557</v>
      </c>
      <c r="L95" s="50" t="s">
        <v>252</v>
      </c>
      <c r="M95" s="50" t="s">
        <v>156</v>
      </c>
      <c r="N95" s="102" t="s">
        <v>157</v>
      </c>
      <c r="O95" s="27" t="s">
        <v>560</v>
      </c>
      <c r="P95" s="45"/>
    </row>
    <row r="96" s="38" customFormat="1" spans="1:16">
      <c r="A96" s="27">
        <v>95</v>
      </c>
      <c r="B96" s="43" t="s">
        <v>139</v>
      </c>
      <c r="C96" s="101" t="s">
        <v>561</v>
      </c>
      <c r="D96" s="45" t="s">
        <v>51</v>
      </c>
      <c r="E96" s="45">
        <v>53.35</v>
      </c>
      <c r="F96" s="45">
        <v>1.6</v>
      </c>
      <c r="G96" s="45">
        <v>51.75</v>
      </c>
      <c r="H96" s="46">
        <v>1</v>
      </c>
      <c r="I96" s="45" t="s">
        <v>42</v>
      </c>
      <c r="J96" s="49"/>
      <c r="K96" s="50" t="s">
        <v>562</v>
      </c>
      <c r="L96" s="50" t="s">
        <v>563</v>
      </c>
      <c r="M96" s="50" t="s">
        <v>150</v>
      </c>
      <c r="N96" s="102" t="s">
        <v>151</v>
      </c>
      <c r="O96" s="27" t="s">
        <v>564</v>
      </c>
      <c r="P96" s="45"/>
    </row>
    <row r="97" s="38" customFormat="1" spans="1:16">
      <c r="A97" s="27">
        <v>96</v>
      </c>
      <c r="B97" s="43" t="s">
        <v>139</v>
      </c>
      <c r="C97" s="101" t="s">
        <v>565</v>
      </c>
      <c r="D97" s="45" t="s">
        <v>51</v>
      </c>
      <c r="E97" s="45">
        <v>711.63</v>
      </c>
      <c r="F97" s="45">
        <v>21.35</v>
      </c>
      <c r="G97" s="45">
        <v>690.28</v>
      </c>
      <c r="H97" s="46">
        <v>1</v>
      </c>
      <c r="I97" s="45" t="s">
        <v>42</v>
      </c>
      <c r="J97" s="49"/>
      <c r="K97" s="50" t="s">
        <v>566</v>
      </c>
      <c r="L97" s="50" t="s">
        <v>567</v>
      </c>
      <c r="M97" s="50" t="s">
        <v>209</v>
      </c>
      <c r="N97" s="102" t="s">
        <v>210</v>
      </c>
      <c r="O97" s="27" t="s">
        <v>568</v>
      </c>
      <c r="P97" s="45"/>
    </row>
    <row r="98" s="38" customFormat="1" spans="1:16">
      <c r="A98" s="27">
        <v>97</v>
      </c>
      <c r="B98" s="43" t="s">
        <v>139</v>
      </c>
      <c r="C98" s="101" t="s">
        <v>569</v>
      </c>
      <c r="D98" s="45" t="s">
        <v>302</v>
      </c>
      <c r="E98" s="45">
        <v>2562.89</v>
      </c>
      <c r="F98" s="45">
        <v>1664.13</v>
      </c>
      <c r="G98" s="45">
        <v>898.76</v>
      </c>
      <c r="H98" s="46">
        <v>1</v>
      </c>
      <c r="I98" s="45" t="s">
        <v>25</v>
      </c>
      <c r="J98" s="49"/>
      <c r="K98" s="50" t="s">
        <v>570</v>
      </c>
      <c r="L98" s="50" t="s">
        <v>252</v>
      </c>
      <c r="M98" s="50" t="s">
        <v>571</v>
      </c>
      <c r="N98" s="102" t="s">
        <v>572</v>
      </c>
      <c r="O98" s="27" t="s">
        <v>573</v>
      </c>
      <c r="P98" s="45"/>
    </row>
    <row r="99" s="38" customFormat="1" spans="1:16">
      <c r="A99" s="27">
        <v>98</v>
      </c>
      <c r="B99" s="43" t="s">
        <v>139</v>
      </c>
      <c r="C99" s="101" t="s">
        <v>574</v>
      </c>
      <c r="D99" s="45" t="s">
        <v>247</v>
      </c>
      <c r="E99" s="45">
        <v>1824.11</v>
      </c>
      <c r="F99" s="45">
        <v>1405.02</v>
      </c>
      <c r="G99" s="45">
        <v>419.09</v>
      </c>
      <c r="H99" s="46">
        <v>1</v>
      </c>
      <c r="I99" s="45" t="s">
        <v>25</v>
      </c>
      <c r="J99" s="49"/>
      <c r="K99" s="50" t="s">
        <v>575</v>
      </c>
      <c r="L99" s="50" t="s">
        <v>149</v>
      </c>
      <c r="M99" s="50" t="s">
        <v>409</v>
      </c>
      <c r="N99" s="102" t="s">
        <v>410</v>
      </c>
      <c r="O99" s="27" t="s">
        <v>576</v>
      </c>
      <c r="P99" s="45"/>
    </row>
    <row r="100" s="38" customFormat="1" spans="1:16">
      <c r="A100" s="27">
        <v>99</v>
      </c>
      <c r="B100" s="43" t="s">
        <v>139</v>
      </c>
      <c r="C100" s="101" t="s">
        <v>577</v>
      </c>
      <c r="D100" s="45" t="s">
        <v>302</v>
      </c>
      <c r="E100" s="45">
        <v>1421.42</v>
      </c>
      <c r="F100" s="45">
        <v>568.56</v>
      </c>
      <c r="G100" s="45">
        <v>852.86</v>
      </c>
      <c r="H100" s="46">
        <v>1</v>
      </c>
      <c r="I100" s="45" t="s">
        <v>25</v>
      </c>
      <c r="J100" s="49"/>
      <c r="K100" s="50" t="s">
        <v>578</v>
      </c>
      <c r="L100" s="50" t="s">
        <v>149</v>
      </c>
      <c r="M100" s="50" t="s">
        <v>409</v>
      </c>
      <c r="N100" s="102" t="s">
        <v>410</v>
      </c>
      <c r="O100" s="27" t="s">
        <v>579</v>
      </c>
      <c r="P100" s="45"/>
    </row>
    <row r="101" s="38" customFormat="1" spans="1:16">
      <c r="A101" s="27">
        <v>100</v>
      </c>
      <c r="B101" s="43" t="s">
        <v>139</v>
      </c>
      <c r="C101" s="101" t="s">
        <v>580</v>
      </c>
      <c r="D101" s="45" t="s">
        <v>321</v>
      </c>
      <c r="E101" s="45">
        <v>2378.68</v>
      </c>
      <c r="F101" s="45">
        <v>158.6</v>
      </c>
      <c r="G101" s="45">
        <v>2220.08</v>
      </c>
      <c r="H101" s="46">
        <v>1</v>
      </c>
      <c r="I101" s="45" t="s">
        <v>25</v>
      </c>
      <c r="J101" s="49"/>
      <c r="K101" s="50" t="s">
        <v>581</v>
      </c>
      <c r="L101" s="50" t="s">
        <v>252</v>
      </c>
      <c r="M101" s="50" t="s">
        <v>143</v>
      </c>
      <c r="N101" s="102" t="s">
        <v>144</v>
      </c>
      <c r="O101" s="27" t="s">
        <v>582</v>
      </c>
      <c r="P101" s="45"/>
    </row>
    <row r="102" s="38" customFormat="1" spans="1:16">
      <c r="A102" s="27">
        <v>101</v>
      </c>
      <c r="B102" s="43" t="s">
        <v>139</v>
      </c>
      <c r="C102" s="101" t="s">
        <v>583</v>
      </c>
      <c r="D102" s="45" t="s">
        <v>584</v>
      </c>
      <c r="E102" s="45">
        <v>13308.02</v>
      </c>
      <c r="F102" s="45">
        <v>3995.27</v>
      </c>
      <c r="G102" s="45">
        <v>9312.75</v>
      </c>
      <c r="H102" s="46">
        <v>1</v>
      </c>
      <c r="I102" s="45" t="s">
        <v>25</v>
      </c>
      <c r="J102" s="49"/>
      <c r="K102" s="50" t="s">
        <v>585</v>
      </c>
      <c r="L102" s="50" t="s">
        <v>252</v>
      </c>
      <c r="M102" s="50" t="s">
        <v>586</v>
      </c>
      <c r="N102" s="102" t="s">
        <v>587</v>
      </c>
      <c r="O102" s="27" t="s">
        <v>588</v>
      </c>
      <c r="P102" s="45"/>
    </row>
    <row r="103" s="38" customFormat="1" spans="1:16">
      <c r="A103" s="27">
        <v>102</v>
      </c>
      <c r="B103" s="43" t="s">
        <v>139</v>
      </c>
      <c r="C103" s="101" t="s">
        <v>589</v>
      </c>
      <c r="D103" s="45" t="s">
        <v>590</v>
      </c>
      <c r="E103" s="45">
        <v>314.91</v>
      </c>
      <c r="F103" s="45">
        <v>300.64</v>
      </c>
      <c r="G103" s="45">
        <v>14.27</v>
      </c>
      <c r="H103" s="46">
        <v>1</v>
      </c>
      <c r="I103" s="45" t="s">
        <v>25</v>
      </c>
      <c r="J103" s="49"/>
      <c r="K103" s="50" t="s">
        <v>591</v>
      </c>
      <c r="L103" s="50" t="s">
        <v>252</v>
      </c>
      <c r="M103" s="50" t="s">
        <v>586</v>
      </c>
      <c r="N103" s="102" t="s">
        <v>587</v>
      </c>
      <c r="O103" s="27" t="s">
        <v>592</v>
      </c>
      <c r="P103" s="45"/>
    </row>
    <row r="104" s="38" customFormat="1" spans="1:16">
      <c r="A104" s="27">
        <v>103</v>
      </c>
      <c r="B104" s="43" t="s">
        <v>139</v>
      </c>
      <c r="C104" s="101" t="s">
        <v>593</v>
      </c>
      <c r="D104" s="45" t="s">
        <v>321</v>
      </c>
      <c r="E104" s="45">
        <v>10958.47</v>
      </c>
      <c r="F104" s="45">
        <v>730.6</v>
      </c>
      <c r="G104" s="45">
        <v>10227.87</v>
      </c>
      <c r="H104" s="46">
        <v>1</v>
      </c>
      <c r="I104" s="45" t="s">
        <v>25</v>
      </c>
      <c r="J104" s="49"/>
      <c r="K104" s="50" t="s">
        <v>594</v>
      </c>
      <c r="L104" s="50" t="s">
        <v>149</v>
      </c>
      <c r="M104" s="50" t="s">
        <v>150</v>
      </c>
      <c r="N104" s="102" t="s">
        <v>151</v>
      </c>
      <c r="O104" s="27" t="s">
        <v>595</v>
      </c>
      <c r="P104" s="45"/>
    </row>
    <row r="105" s="38" customFormat="1" spans="1:16">
      <c r="A105" s="27">
        <v>104</v>
      </c>
      <c r="B105" s="43" t="s">
        <v>139</v>
      </c>
      <c r="C105" s="101" t="s">
        <v>596</v>
      </c>
      <c r="D105" s="45" t="s">
        <v>302</v>
      </c>
      <c r="E105" s="45">
        <v>2577.5</v>
      </c>
      <c r="F105" s="45">
        <v>1718.3</v>
      </c>
      <c r="G105" s="45">
        <v>859.2</v>
      </c>
      <c r="H105" s="46">
        <v>1</v>
      </c>
      <c r="I105" s="45" t="s">
        <v>25</v>
      </c>
      <c r="J105" s="49"/>
      <c r="K105" s="50" t="s">
        <v>597</v>
      </c>
      <c r="L105" s="50" t="s">
        <v>149</v>
      </c>
      <c r="M105" s="50" t="s">
        <v>150</v>
      </c>
      <c r="N105" s="102" t="s">
        <v>151</v>
      </c>
      <c r="O105" s="27" t="s">
        <v>598</v>
      </c>
      <c r="P105" s="45"/>
    </row>
    <row r="106" s="38" customFormat="1" spans="1:16">
      <c r="A106" s="27">
        <v>105</v>
      </c>
      <c r="B106" s="43" t="s">
        <v>139</v>
      </c>
      <c r="C106" s="101" t="s">
        <v>599</v>
      </c>
      <c r="D106" s="45" t="s">
        <v>321</v>
      </c>
      <c r="E106" s="45">
        <v>6171.2</v>
      </c>
      <c r="F106" s="45">
        <v>411.4</v>
      </c>
      <c r="G106" s="45">
        <v>5759.8</v>
      </c>
      <c r="H106" s="46">
        <v>1</v>
      </c>
      <c r="I106" s="45" t="s">
        <v>25</v>
      </c>
      <c r="J106" s="49"/>
      <c r="K106" s="50" t="s">
        <v>600</v>
      </c>
      <c r="L106" s="50" t="s">
        <v>252</v>
      </c>
      <c r="M106" s="50" t="s">
        <v>601</v>
      </c>
      <c r="N106" s="102" t="s">
        <v>602</v>
      </c>
      <c r="O106" s="27" t="s">
        <v>603</v>
      </c>
      <c r="P106" s="45"/>
    </row>
    <row r="107" s="38" customFormat="1" spans="1:16">
      <c r="A107" s="27">
        <v>106</v>
      </c>
      <c r="B107" s="43" t="s">
        <v>139</v>
      </c>
      <c r="C107" s="101" t="s">
        <v>604</v>
      </c>
      <c r="D107" s="45" t="s">
        <v>321</v>
      </c>
      <c r="E107" s="45">
        <v>6170.08</v>
      </c>
      <c r="F107" s="45">
        <v>411.32</v>
      </c>
      <c r="G107" s="45">
        <v>5758.76</v>
      </c>
      <c r="H107" s="46">
        <v>1</v>
      </c>
      <c r="I107" s="45" t="s">
        <v>25</v>
      </c>
      <c r="J107" s="49"/>
      <c r="K107" s="50" t="s">
        <v>605</v>
      </c>
      <c r="L107" s="50" t="s">
        <v>252</v>
      </c>
      <c r="M107" s="50" t="s">
        <v>606</v>
      </c>
      <c r="N107" s="102" t="s">
        <v>607</v>
      </c>
      <c r="O107" s="27" t="s">
        <v>608</v>
      </c>
      <c r="P107" s="45"/>
    </row>
    <row r="108" s="38" customFormat="1" spans="1:16">
      <c r="A108" s="27">
        <v>107</v>
      </c>
      <c r="B108" s="43" t="s">
        <v>139</v>
      </c>
      <c r="C108" s="101" t="s">
        <v>609</v>
      </c>
      <c r="D108" s="45" t="s">
        <v>321</v>
      </c>
      <c r="E108" s="45">
        <v>6247.38</v>
      </c>
      <c r="F108" s="45">
        <v>416.52</v>
      </c>
      <c r="G108" s="45">
        <v>5830.86</v>
      </c>
      <c r="H108" s="46">
        <v>1</v>
      </c>
      <c r="I108" s="45" t="s">
        <v>25</v>
      </c>
      <c r="J108" s="49"/>
      <c r="K108" s="50" t="s">
        <v>610</v>
      </c>
      <c r="L108" s="50" t="s">
        <v>252</v>
      </c>
      <c r="M108" s="50" t="s">
        <v>611</v>
      </c>
      <c r="N108" s="102" t="s">
        <v>612</v>
      </c>
      <c r="O108" s="27" t="s">
        <v>613</v>
      </c>
      <c r="P108" s="45"/>
    </row>
    <row r="109" s="38" customFormat="1" spans="1:16">
      <c r="A109" s="27">
        <v>108</v>
      </c>
      <c r="B109" s="43" t="s">
        <v>139</v>
      </c>
      <c r="C109" s="101" t="s">
        <v>614</v>
      </c>
      <c r="D109" s="45" t="s">
        <v>321</v>
      </c>
      <c r="E109" s="45">
        <v>2159.89</v>
      </c>
      <c r="F109" s="45">
        <v>143.96</v>
      </c>
      <c r="G109" s="45">
        <v>2015.93</v>
      </c>
      <c r="H109" s="46">
        <v>1</v>
      </c>
      <c r="I109" s="45" t="s">
        <v>25</v>
      </c>
      <c r="J109" s="49"/>
      <c r="K109" s="50" t="s">
        <v>610</v>
      </c>
      <c r="L109" s="50" t="s">
        <v>252</v>
      </c>
      <c r="M109" s="50" t="s">
        <v>615</v>
      </c>
      <c r="N109" s="102" t="s">
        <v>616</v>
      </c>
      <c r="O109" s="27" t="s">
        <v>617</v>
      </c>
      <c r="P109" s="45"/>
    </row>
    <row r="110" s="38" customFormat="1" spans="1:16">
      <c r="A110" s="27">
        <v>109</v>
      </c>
      <c r="B110" s="43" t="s">
        <v>139</v>
      </c>
      <c r="C110" s="101" t="s">
        <v>618</v>
      </c>
      <c r="D110" s="45" t="s">
        <v>321</v>
      </c>
      <c r="E110" s="45">
        <v>7967.01</v>
      </c>
      <c r="F110" s="45">
        <v>531.16</v>
      </c>
      <c r="G110" s="45">
        <v>7435.85</v>
      </c>
      <c r="H110" s="46">
        <v>1</v>
      </c>
      <c r="I110" s="45" t="s">
        <v>25</v>
      </c>
      <c r="J110" s="49"/>
      <c r="K110" s="50" t="s">
        <v>619</v>
      </c>
      <c r="L110" s="50" t="s">
        <v>149</v>
      </c>
      <c r="M110" s="50" t="s">
        <v>231</v>
      </c>
      <c r="N110" s="102" t="s">
        <v>232</v>
      </c>
      <c r="O110" s="27" t="s">
        <v>620</v>
      </c>
      <c r="P110" s="45"/>
    </row>
    <row r="111" s="38" customFormat="1" spans="1:16">
      <c r="A111" s="27">
        <v>110</v>
      </c>
      <c r="B111" s="43" t="s">
        <v>139</v>
      </c>
      <c r="C111" s="101" t="s">
        <v>621</v>
      </c>
      <c r="D111" s="45" t="s">
        <v>321</v>
      </c>
      <c r="E111" s="45">
        <v>6170.08</v>
      </c>
      <c r="F111" s="45">
        <v>411.32</v>
      </c>
      <c r="G111" s="45">
        <v>5758.76</v>
      </c>
      <c r="H111" s="46">
        <v>1</v>
      </c>
      <c r="I111" s="45" t="s">
        <v>25</v>
      </c>
      <c r="J111" s="49"/>
      <c r="K111" s="50" t="s">
        <v>622</v>
      </c>
      <c r="L111" s="50" t="s">
        <v>149</v>
      </c>
      <c r="M111" s="50" t="s">
        <v>209</v>
      </c>
      <c r="N111" s="102" t="s">
        <v>210</v>
      </c>
      <c r="O111" s="27" t="s">
        <v>623</v>
      </c>
      <c r="P111" s="45"/>
    </row>
    <row r="112" s="38" customFormat="1" spans="1:16">
      <c r="A112" s="27">
        <v>111</v>
      </c>
      <c r="B112" s="43" t="s">
        <v>139</v>
      </c>
      <c r="C112" s="101" t="s">
        <v>624</v>
      </c>
      <c r="D112" s="45" t="s">
        <v>321</v>
      </c>
      <c r="E112" s="45">
        <v>6170.08</v>
      </c>
      <c r="F112" s="45">
        <v>411.32</v>
      </c>
      <c r="G112" s="45">
        <v>5758.76</v>
      </c>
      <c r="H112" s="46">
        <v>1</v>
      </c>
      <c r="I112" s="45" t="s">
        <v>25</v>
      </c>
      <c r="J112" s="49"/>
      <c r="K112" s="50" t="s">
        <v>625</v>
      </c>
      <c r="L112" s="50" t="s">
        <v>149</v>
      </c>
      <c r="M112" s="50" t="s">
        <v>209</v>
      </c>
      <c r="N112" s="102" t="s">
        <v>210</v>
      </c>
      <c r="O112" s="27" t="s">
        <v>626</v>
      </c>
      <c r="P112" s="45"/>
    </row>
    <row r="113" s="38" customFormat="1" spans="1:16">
      <c r="A113" s="27">
        <v>112</v>
      </c>
      <c r="B113" s="43" t="s">
        <v>139</v>
      </c>
      <c r="C113" s="101" t="s">
        <v>627</v>
      </c>
      <c r="D113" s="45" t="s">
        <v>321</v>
      </c>
      <c r="E113" s="45">
        <v>2186.78</v>
      </c>
      <c r="F113" s="45">
        <v>145.8</v>
      </c>
      <c r="G113" s="45">
        <v>2040.98</v>
      </c>
      <c r="H113" s="46">
        <v>1</v>
      </c>
      <c r="I113" s="45" t="s">
        <v>25</v>
      </c>
      <c r="J113" s="49"/>
      <c r="K113" s="50" t="s">
        <v>628</v>
      </c>
      <c r="L113" s="50" t="s">
        <v>252</v>
      </c>
      <c r="M113" s="50" t="s">
        <v>629</v>
      </c>
      <c r="N113" s="102" t="s">
        <v>630</v>
      </c>
      <c r="O113" s="27" t="s">
        <v>631</v>
      </c>
      <c r="P113" s="45"/>
    </row>
    <row r="114" s="38" customFormat="1" spans="1:16">
      <c r="A114" s="27">
        <v>113</v>
      </c>
      <c r="B114" s="43" t="s">
        <v>139</v>
      </c>
      <c r="C114" s="101" t="s">
        <v>632</v>
      </c>
      <c r="D114" s="45" t="s">
        <v>321</v>
      </c>
      <c r="E114" s="45">
        <v>20150.07</v>
      </c>
      <c r="F114" s="45">
        <v>1343.32</v>
      </c>
      <c r="G114" s="45">
        <v>18806.75</v>
      </c>
      <c r="H114" s="46">
        <v>1</v>
      </c>
      <c r="I114" s="45" t="s">
        <v>25</v>
      </c>
      <c r="J114" s="49"/>
      <c r="K114" s="50" t="s">
        <v>633</v>
      </c>
      <c r="L114" s="50" t="s">
        <v>149</v>
      </c>
      <c r="M114" s="50" t="s">
        <v>161</v>
      </c>
      <c r="N114" s="102" t="s">
        <v>162</v>
      </c>
      <c r="O114" s="27" t="s">
        <v>634</v>
      </c>
      <c r="P114" s="45"/>
    </row>
    <row r="115" s="38" customFormat="1" spans="1:16">
      <c r="A115" s="27">
        <v>114</v>
      </c>
      <c r="B115" s="43" t="s">
        <v>240</v>
      </c>
      <c r="C115" s="101" t="s">
        <v>635</v>
      </c>
      <c r="D115" s="45" t="s">
        <v>321</v>
      </c>
      <c r="E115" s="45">
        <v>49734.3</v>
      </c>
      <c r="F115" s="45">
        <v>4973.46</v>
      </c>
      <c r="G115" s="45">
        <v>44760.84</v>
      </c>
      <c r="H115" s="46">
        <v>1</v>
      </c>
      <c r="I115" s="45" t="s">
        <v>25</v>
      </c>
      <c r="J115" s="49"/>
      <c r="K115" s="50" t="s">
        <v>636</v>
      </c>
      <c r="L115" s="50" t="s">
        <v>149</v>
      </c>
      <c r="M115" s="50" t="s">
        <v>637</v>
      </c>
      <c r="N115" s="102" t="s">
        <v>638</v>
      </c>
      <c r="O115" s="27" t="s">
        <v>639</v>
      </c>
      <c r="P115" s="45"/>
    </row>
    <row r="116" s="38" customFormat="1" spans="1:16">
      <c r="A116" s="27">
        <v>115</v>
      </c>
      <c r="B116" s="43" t="s">
        <v>240</v>
      </c>
      <c r="C116" s="101" t="s">
        <v>640</v>
      </c>
      <c r="D116" s="45" t="s">
        <v>247</v>
      </c>
      <c r="E116" s="45">
        <v>430.48</v>
      </c>
      <c r="F116" s="45">
        <v>398.03</v>
      </c>
      <c r="G116" s="45">
        <v>32.45</v>
      </c>
      <c r="H116" s="46">
        <v>1</v>
      </c>
      <c r="I116" s="45" t="s">
        <v>25</v>
      </c>
      <c r="J116" s="49"/>
      <c r="K116" s="50" t="s">
        <v>641</v>
      </c>
      <c r="L116" s="50" t="s">
        <v>149</v>
      </c>
      <c r="M116" s="50" t="s">
        <v>637</v>
      </c>
      <c r="N116" s="102" t="s">
        <v>638</v>
      </c>
      <c r="O116" s="27" t="s">
        <v>642</v>
      </c>
      <c r="P116" s="45"/>
    </row>
    <row r="117" s="38" customFormat="1" spans="1:16">
      <c r="A117" s="27">
        <v>116</v>
      </c>
      <c r="B117" s="43" t="s">
        <v>139</v>
      </c>
      <c r="C117" s="101" t="s">
        <v>643</v>
      </c>
      <c r="D117" s="45" t="s">
        <v>644</v>
      </c>
      <c r="E117" s="45">
        <v>1069.99</v>
      </c>
      <c r="F117" s="45">
        <v>824.2</v>
      </c>
      <c r="G117" s="45">
        <v>245.79</v>
      </c>
      <c r="H117" s="46">
        <v>1</v>
      </c>
      <c r="I117" s="45" t="s">
        <v>61</v>
      </c>
      <c r="J117" s="49"/>
      <c r="K117" s="50" t="s">
        <v>149</v>
      </c>
      <c r="L117" s="50" t="s">
        <v>149</v>
      </c>
      <c r="M117" s="50" t="s">
        <v>409</v>
      </c>
      <c r="N117" s="102" t="s">
        <v>410</v>
      </c>
      <c r="O117" s="27" t="s">
        <v>645</v>
      </c>
      <c r="P117" s="45"/>
    </row>
    <row r="118" s="38" customFormat="1" spans="1:16">
      <c r="A118" s="27">
        <v>117</v>
      </c>
      <c r="B118" s="43" t="s">
        <v>139</v>
      </c>
      <c r="C118" s="101" t="s">
        <v>646</v>
      </c>
      <c r="D118" s="45" t="s">
        <v>247</v>
      </c>
      <c r="E118" s="45">
        <v>2990.08</v>
      </c>
      <c r="F118" s="45">
        <v>2593.6</v>
      </c>
      <c r="G118" s="45">
        <v>396.48</v>
      </c>
      <c r="H118" s="46">
        <v>1</v>
      </c>
      <c r="I118" s="45" t="s">
        <v>61</v>
      </c>
      <c r="J118" s="49"/>
      <c r="K118" s="50" t="s">
        <v>647</v>
      </c>
      <c r="L118" s="50" t="s">
        <v>252</v>
      </c>
      <c r="M118" s="50" t="s">
        <v>298</v>
      </c>
      <c r="N118" s="102" t="s">
        <v>299</v>
      </c>
      <c r="O118" s="27" t="s">
        <v>648</v>
      </c>
      <c r="P118" s="45"/>
    </row>
    <row r="119" s="38" customFormat="1" spans="1:16">
      <c r="A119" s="27">
        <v>118</v>
      </c>
      <c r="B119" s="43" t="s">
        <v>139</v>
      </c>
      <c r="C119" s="101" t="s">
        <v>649</v>
      </c>
      <c r="D119" s="45" t="s">
        <v>650</v>
      </c>
      <c r="E119" s="45">
        <v>1436.86</v>
      </c>
      <c r="F119" s="45">
        <v>43.11</v>
      </c>
      <c r="G119" s="45">
        <v>1393.75</v>
      </c>
      <c r="H119" s="46">
        <v>1</v>
      </c>
      <c r="I119" s="45" t="s">
        <v>42</v>
      </c>
      <c r="J119" s="49"/>
      <c r="K119" s="50" t="s">
        <v>651</v>
      </c>
      <c r="L119" s="50" t="s">
        <v>563</v>
      </c>
      <c r="M119" s="50" t="s">
        <v>143</v>
      </c>
      <c r="N119" s="102" t="s">
        <v>144</v>
      </c>
      <c r="O119" s="27" t="s">
        <v>652</v>
      </c>
      <c r="P119" s="45"/>
    </row>
    <row r="120" s="38" customFormat="1" spans="1:16">
      <c r="A120" s="27">
        <v>119</v>
      </c>
      <c r="B120" s="43" t="s">
        <v>139</v>
      </c>
      <c r="C120" s="101" t="s">
        <v>653</v>
      </c>
      <c r="D120" s="45" t="s">
        <v>654</v>
      </c>
      <c r="E120" s="45">
        <v>3857</v>
      </c>
      <c r="F120" s="45">
        <v>2089.45</v>
      </c>
      <c r="G120" s="45">
        <v>1767.55</v>
      </c>
      <c r="H120" s="46">
        <v>1</v>
      </c>
      <c r="I120" s="45" t="s">
        <v>42</v>
      </c>
      <c r="J120" s="49"/>
      <c r="K120" s="50" t="s">
        <v>149</v>
      </c>
      <c r="L120" s="50" t="s">
        <v>252</v>
      </c>
      <c r="M120" s="50" t="s">
        <v>387</v>
      </c>
      <c r="N120" s="102" t="s">
        <v>388</v>
      </c>
      <c r="O120" s="27" t="s">
        <v>655</v>
      </c>
      <c r="P120" s="45"/>
    </row>
    <row r="121" s="38" customFormat="1" spans="1:16">
      <c r="A121" s="27">
        <v>1</v>
      </c>
      <c r="B121" s="43" t="s">
        <v>139</v>
      </c>
      <c r="C121" s="101" t="s">
        <v>656</v>
      </c>
      <c r="D121" s="45" t="s">
        <v>657</v>
      </c>
      <c r="E121" s="45">
        <v>4188.45</v>
      </c>
      <c r="F121" s="45">
        <v>125.65</v>
      </c>
      <c r="G121" s="45">
        <v>4062.8</v>
      </c>
      <c r="H121" s="46">
        <v>1</v>
      </c>
      <c r="I121" s="45" t="s">
        <v>30</v>
      </c>
      <c r="J121" s="49" t="s">
        <v>31</v>
      </c>
      <c r="K121" s="50" t="s">
        <v>658</v>
      </c>
      <c r="L121" s="50" t="s">
        <v>166</v>
      </c>
      <c r="M121" s="50" t="s">
        <v>659</v>
      </c>
      <c r="N121" s="102" t="s">
        <v>660</v>
      </c>
      <c r="O121" s="45" t="s">
        <v>661</v>
      </c>
      <c r="P121" s="45"/>
    </row>
    <row r="122" s="38" customFormat="1" spans="1:16">
      <c r="A122" s="27">
        <v>2</v>
      </c>
      <c r="B122" s="43" t="s">
        <v>139</v>
      </c>
      <c r="C122" s="101" t="s">
        <v>662</v>
      </c>
      <c r="D122" s="45" t="s">
        <v>196</v>
      </c>
      <c r="E122" s="45">
        <v>4552.41</v>
      </c>
      <c r="F122" s="45">
        <v>136.57</v>
      </c>
      <c r="G122" s="45">
        <v>4415.84</v>
      </c>
      <c r="H122" s="46">
        <v>1</v>
      </c>
      <c r="I122" s="45" t="s">
        <v>30</v>
      </c>
      <c r="J122" s="49" t="s">
        <v>31</v>
      </c>
      <c r="K122" s="50" t="s">
        <v>663</v>
      </c>
      <c r="L122" s="50" t="s">
        <v>191</v>
      </c>
      <c r="M122" s="50" t="s">
        <v>664</v>
      </c>
      <c r="N122" s="102" t="s">
        <v>665</v>
      </c>
      <c r="O122" s="45" t="s">
        <v>666</v>
      </c>
      <c r="P122" s="45"/>
    </row>
    <row r="123" s="38" customFormat="1" spans="1:16">
      <c r="A123" s="27">
        <v>3</v>
      </c>
      <c r="B123" s="43" t="s">
        <v>139</v>
      </c>
      <c r="C123" s="101" t="s">
        <v>667</v>
      </c>
      <c r="D123" s="45" t="s">
        <v>68</v>
      </c>
      <c r="E123" s="45">
        <v>8828.16</v>
      </c>
      <c r="F123" s="45">
        <v>264.84</v>
      </c>
      <c r="G123" s="45">
        <v>8563.32</v>
      </c>
      <c r="H123" s="46">
        <v>1</v>
      </c>
      <c r="I123" s="45" t="s">
        <v>30</v>
      </c>
      <c r="J123" s="49" t="s">
        <v>31</v>
      </c>
      <c r="K123" s="50" t="s">
        <v>668</v>
      </c>
      <c r="L123" s="50" t="s">
        <v>669</v>
      </c>
      <c r="M123" s="50" t="s">
        <v>670</v>
      </c>
      <c r="N123" s="102" t="s">
        <v>671</v>
      </c>
      <c r="O123" s="45" t="s">
        <v>672</v>
      </c>
      <c r="P123" s="45"/>
    </row>
    <row r="124" s="38" customFormat="1" spans="1:16">
      <c r="A124" s="27">
        <v>4</v>
      </c>
      <c r="B124" s="43" t="s">
        <v>139</v>
      </c>
      <c r="C124" s="101" t="s">
        <v>673</v>
      </c>
      <c r="D124" s="45" t="s">
        <v>68</v>
      </c>
      <c r="E124" s="45">
        <v>3159.47</v>
      </c>
      <c r="F124" s="45">
        <v>94.78</v>
      </c>
      <c r="G124" s="45">
        <v>3064.69</v>
      </c>
      <c r="H124" s="46">
        <v>1</v>
      </c>
      <c r="I124" s="45" t="s">
        <v>30</v>
      </c>
      <c r="J124" s="49" t="s">
        <v>31</v>
      </c>
      <c r="K124" s="50" t="s">
        <v>674</v>
      </c>
      <c r="L124" s="50" t="s">
        <v>675</v>
      </c>
      <c r="M124" s="50" t="s">
        <v>676</v>
      </c>
      <c r="N124" s="102" t="s">
        <v>677</v>
      </c>
      <c r="O124" s="45" t="s">
        <v>678</v>
      </c>
      <c r="P124" s="45"/>
    </row>
    <row r="125" s="38" customFormat="1" spans="1:16">
      <c r="A125" s="27">
        <v>5</v>
      </c>
      <c r="B125" s="43" t="s">
        <v>139</v>
      </c>
      <c r="C125" s="101" t="s">
        <v>679</v>
      </c>
      <c r="D125" s="45" t="s">
        <v>68</v>
      </c>
      <c r="E125" s="45">
        <v>6068.81</v>
      </c>
      <c r="F125" s="45">
        <v>182.06</v>
      </c>
      <c r="G125" s="45">
        <v>5886.75</v>
      </c>
      <c r="H125" s="46">
        <v>1</v>
      </c>
      <c r="I125" s="45" t="s">
        <v>30</v>
      </c>
      <c r="J125" s="49" t="s">
        <v>31</v>
      </c>
      <c r="K125" s="50" t="s">
        <v>680</v>
      </c>
      <c r="L125" s="50" t="s">
        <v>180</v>
      </c>
      <c r="M125" s="50" t="s">
        <v>681</v>
      </c>
      <c r="N125" s="102" t="s">
        <v>682</v>
      </c>
      <c r="O125" s="45" t="s">
        <v>683</v>
      </c>
      <c r="P125" s="45"/>
    </row>
    <row r="126" s="38" customFormat="1" spans="1:16">
      <c r="A126" s="27">
        <v>6</v>
      </c>
      <c r="B126" s="43" t="s">
        <v>139</v>
      </c>
      <c r="C126" s="101" t="s">
        <v>684</v>
      </c>
      <c r="D126" s="45" t="s">
        <v>685</v>
      </c>
      <c r="E126" s="45">
        <v>856.8</v>
      </c>
      <c r="F126" s="45">
        <v>25.7</v>
      </c>
      <c r="G126" s="45">
        <v>831.1</v>
      </c>
      <c r="H126" s="46">
        <v>1</v>
      </c>
      <c r="I126" s="45" t="s">
        <v>30</v>
      </c>
      <c r="J126" s="49" t="s">
        <v>31</v>
      </c>
      <c r="K126" s="50" t="s">
        <v>686</v>
      </c>
      <c r="L126" s="50" t="s">
        <v>687</v>
      </c>
      <c r="M126" s="50" t="s">
        <v>688</v>
      </c>
      <c r="N126" s="102" t="s">
        <v>689</v>
      </c>
      <c r="O126" s="45" t="s">
        <v>690</v>
      </c>
      <c r="P126" s="45"/>
    </row>
    <row r="127" s="38" customFormat="1" spans="1:16">
      <c r="A127" s="27">
        <v>7</v>
      </c>
      <c r="B127" s="43" t="s">
        <v>550</v>
      </c>
      <c r="C127" s="101" t="s">
        <v>691</v>
      </c>
      <c r="D127" s="45" t="s">
        <v>196</v>
      </c>
      <c r="E127" s="45">
        <v>2363.31</v>
      </c>
      <c r="F127" s="45">
        <v>70.9</v>
      </c>
      <c r="G127" s="45">
        <v>2292.41</v>
      </c>
      <c r="H127" s="46">
        <v>1</v>
      </c>
      <c r="I127" s="45" t="s">
        <v>30</v>
      </c>
      <c r="J127" s="49" t="s">
        <v>31</v>
      </c>
      <c r="K127" s="50" t="s">
        <v>692</v>
      </c>
      <c r="L127" s="50" t="s">
        <v>693</v>
      </c>
      <c r="M127" s="50" t="s">
        <v>694</v>
      </c>
      <c r="N127" s="102" t="s">
        <v>695</v>
      </c>
      <c r="O127" s="45" t="s">
        <v>696</v>
      </c>
      <c r="P127" s="45"/>
    </row>
    <row r="128" s="38" customFormat="1" spans="1:16">
      <c r="A128" s="27">
        <v>8</v>
      </c>
      <c r="B128" s="43" t="s">
        <v>550</v>
      </c>
      <c r="C128" s="101" t="s">
        <v>697</v>
      </c>
      <c r="D128" s="45" t="s">
        <v>698</v>
      </c>
      <c r="E128" s="45">
        <v>401.7</v>
      </c>
      <c r="F128" s="45">
        <v>12.05</v>
      </c>
      <c r="G128" s="45">
        <v>389.65</v>
      </c>
      <c r="H128" s="46">
        <v>1</v>
      </c>
      <c r="I128" s="45" t="s">
        <v>30</v>
      </c>
      <c r="J128" s="49" t="s">
        <v>31</v>
      </c>
      <c r="K128" s="50" t="s">
        <v>699</v>
      </c>
      <c r="L128" s="50" t="s">
        <v>700</v>
      </c>
      <c r="M128" s="50" t="s">
        <v>694</v>
      </c>
      <c r="N128" s="102" t="s">
        <v>695</v>
      </c>
      <c r="O128" s="45" t="s">
        <v>701</v>
      </c>
      <c r="P128" s="45"/>
    </row>
    <row r="129" s="38" customFormat="1" spans="1:16">
      <c r="A129" s="27">
        <v>9</v>
      </c>
      <c r="B129" s="43" t="s">
        <v>139</v>
      </c>
      <c r="C129" s="101" t="s">
        <v>702</v>
      </c>
      <c r="D129" s="45" t="s">
        <v>703</v>
      </c>
      <c r="E129" s="45">
        <v>3865.14</v>
      </c>
      <c r="F129" s="45">
        <v>115.95</v>
      </c>
      <c r="G129" s="45">
        <v>3749.19</v>
      </c>
      <c r="H129" s="46">
        <v>1</v>
      </c>
      <c r="I129" s="45" t="s">
        <v>30</v>
      </c>
      <c r="J129" s="49" t="s">
        <v>31</v>
      </c>
      <c r="K129" s="50" t="s">
        <v>149</v>
      </c>
      <c r="L129" s="50" t="s">
        <v>149</v>
      </c>
      <c r="M129" s="50" t="s">
        <v>704</v>
      </c>
      <c r="N129" s="102" t="s">
        <v>705</v>
      </c>
      <c r="O129" s="27" t="s">
        <v>706</v>
      </c>
      <c r="P129" s="45"/>
    </row>
    <row r="130" s="38" customFormat="1" spans="1:16">
      <c r="A130" s="27">
        <v>10</v>
      </c>
      <c r="B130" s="43" t="s">
        <v>139</v>
      </c>
      <c r="C130" s="101" t="s">
        <v>707</v>
      </c>
      <c r="D130" s="45" t="s">
        <v>708</v>
      </c>
      <c r="E130" s="45">
        <v>103</v>
      </c>
      <c r="F130" s="45">
        <v>3.09</v>
      </c>
      <c r="G130" s="45">
        <v>99.91</v>
      </c>
      <c r="H130" s="46">
        <v>1</v>
      </c>
      <c r="I130" s="45" t="s">
        <v>36</v>
      </c>
      <c r="J130" s="49" t="s">
        <v>31</v>
      </c>
      <c r="K130" s="50" t="s">
        <v>709</v>
      </c>
      <c r="L130" s="50" t="s">
        <v>710</v>
      </c>
      <c r="M130" s="50" t="s">
        <v>711</v>
      </c>
      <c r="N130" s="102" t="s">
        <v>712</v>
      </c>
      <c r="O130" s="27" t="s">
        <v>713</v>
      </c>
      <c r="P130" s="45"/>
    </row>
    <row r="131" s="38" customFormat="1" spans="1:16">
      <c r="A131" s="27">
        <v>11</v>
      </c>
      <c r="B131" s="43" t="s">
        <v>139</v>
      </c>
      <c r="C131" s="101" t="s">
        <v>714</v>
      </c>
      <c r="D131" s="45" t="s">
        <v>708</v>
      </c>
      <c r="E131" s="45">
        <v>1760.41</v>
      </c>
      <c r="F131" s="45">
        <v>52.81</v>
      </c>
      <c r="G131" s="45">
        <v>1707.6</v>
      </c>
      <c r="H131" s="46">
        <v>1</v>
      </c>
      <c r="I131" s="45" t="s">
        <v>36</v>
      </c>
      <c r="J131" s="49" t="s">
        <v>31</v>
      </c>
      <c r="K131" s="50" t="s">
        <v>715</v>
      </c>
      <c r="L131" s="50" t="s">
        <v>716</v>
      </c>
      <c r="M131" s="50" t="s">
        <v>717</v>
      </c>
      <c r="N131" s="102" t="s">
        <v>718</v>
      </c>
      <c r="O131" s="27" t="s">
        <v>719</v>
      </c>
      <c r="P131" s="45"/>
    </row>
    <row r="132" s="38" customFormat="1" spans="1:16">
      <c r="A132" s="27">
        <v>12</v>
      </c>
      <c r="B132" s="43" t="s">
        <v>550</v>
      </c>
      <c r="C132" s="101" t="s">
        <v>720</v>
      </c>
      <c r="D132" s="45" t="s">
        <v>708</v>
      </c>
      <c r="E132" s="45">
        <v>186</v>
      </c>
      <c r="F132" s="45">
        <v>5.58</v>
      </c>
      <c r="G132" s="45">
        <v>180.42</v>
      </c>
      <c r="H132" s="46">
        <v>1</v>
      </c>
      <c r="I132" s="45" t="s">
        <v>36</v>
      </c>
      <c r="J132" s="49" t="s">
        <v>31</v>
      </c>
      <c r="K132" s="50" t="s">
        <v>721</v>
      </c>
      <c r="L132" s="50" t="s">
        <v>722</v>
      </c>
      <c r="M132" s="50" t="s">
        <v>694</v>
      </c>
      <c r="N132" s="102" t="s">
        <v>695</v>
      </c>
      <c r="O132" s="27" t="s">
        <v>723</v>
      </c>
      <c r="P132" s="45"/>
    </row>
    <row r="133" s="38" customFormat="1" spans="1:16">
      <c r="A133" s="27">
        <v>13</v>
      </c>
      <c r="B133" s="43" t="s">
        <v>550</v>
      </c>
      <c r="C133" s="101" t="s">
        <v>724</v>
      </c>
      <c r="D133" s="45" t="s">
        <v>708</v>
      </c>
      <c r="E133" s="45">
        <v>228</v>
      </c>
      <c r="F133" s="45">
        <v>6.84</v>
      </c>
      <c r="G133" s="45">
        <v>221.16</v>
      </c>
      <c r="H133" s="46">
        <v>1</v>
      </c>
      <c r="I133" s="45" t="s">
        <v>36</v>
      </c>
      <c r="J133" s="49" t="s">
        <v>31</v>
      </c>
      <c r="K133" s="50" t="s">
        <v>725</v>
      </c>
      <c r="L133" s="50" t="s">
        <v>225</v>
      </c>
      <c r="M133" s="50" t="s">
        <v>694</v>
      </c>
      <c r="N133" s="102" t="s">
        <v>695</v>
      </c>
      <c r="O133" s="27" t="s">
        <v>726</v>
      </c>
      <c r="P133" s="45"/>
    </row>
    <row r="134" s="38" customFormat="1" spans="1:16">
      <c r="A134" s="27">
        <v>14</v>
      </c>
      <c r="B134" s="43" t="s">
        <v>727</v>
      </c>
      <c r="C134" s="101" t="s">
        <v>728</v>
      </c>
      <c r="D134" s="45" t="s">
        <v>247</v>
      </c>
      <c r="E134" s="45">
        <v>1500.12</v>
      </c>
      <c r="F134" s="45">
        <v>1146.06</v>
      </c>
      <c r="G134" s="45">
        <v>354.06</v>
      </c>
      <c r="H134" s="46">
        <v>1</v>
      </c>
      <c r="I134" s="45" t="s">
        <v>42</v>
      </c>
      <c r="J134" s="49" t="s">
        <v>31</v>
      </c>
      <c r="K134" s="50" t="s">
        <v>67</v>
      </c>
      <c r="L134" s="50" t="s">
        <v>252</v>
      </c>
      <c r="M134" s="50" t="s">
        <v>729</v>
      </c>
      <c r="N134" s="102" t="s">
        <v>730</v>
      </c>
      <c r="O134" s="27" t="s">
        <v>731</v>
      </c>
      <c r="P134" s="45"/>
    </row>
    <row r="135" s="38" customFormat="1" spans="1:16">
      <c r="A135" s="27">
        <v>15</v>
      </c>
      <c r="B135" s="43" t="s">
        <v>732</v>
      </c>
      <c r="C135" s="101" t="s">
        <v>733</v>
      </c>
      <c r="D135" s="45" t="s">
        <v>276</v>
      </c>
      <c r="E135" s="45">
        <v>6802.88</v>
      </c>
      <c r="F135" s="45">
        <v>204.09</v>
      </c>
      <c r="G135" s="45">
        <v>6598.79</v>
      </c>
      <c r="H135" s="46">
        <v>1</v>
      </c>
      <c r="I135" s="45" t="s">
        <v>42</v>
      </c>
      <c r="J135" s="49" t="s">
        <v>31</v>
      </c>
      <c r="K135" s="50" t="s">
        <v>734</v>
      </c>
      <c r="L135" s="50" t="s">
        <v>166</v>
      </c>
      <c r="M135" s="50" t="s">
        <v>735</v>
      </c>
      <c r="N135" s="102" t="s">
        <v>736</v>
      </c>
      <c r="O135" s="27" t="s">
        <v>737</v>
      </c>
      <c r="P135" s="45"/>
    </row>
    <row r="136" s="38" customFormat="1" spans="1:16">
      <c r="A136" s="27">
        <v>16</v>
      </c>
      <c r="B136" s="43" t="s">
        <v>139</v>
      </c>
      <c r="C136" s="101" t="s">
        <v>738</v>
      </c>
      <c r="D136" s="45" t="s">
        <v>251</v>
      </c>
      <c r="E136" s="45">
        <v>575.5</v>
      </c>
      <c r="F136" s="45">
        <v>94.81</v>
      </c>
      <c r="G136" s="45">
        <v>480.69</v>
      </c>
      <c r="H136" s="46">
        <v>1</v>
      </c>
      <c r="I136" s="45" t="s">
        <v>42</v>
      </c>
      <c r="J136" s="49" t="s">
        <v>31</v>
      </c>
      <c r="K136" s="50" t="s">
        <v>149</v>
      </c>
      <c r="L136" s="50" t="s">
        <v>297</v>
      </c>
      <c r="M136" s="50" t="s">
        <v>231</v>
      </c>
      <c r="N136" s="102" t="s">
        <v>232</v>
      </c>
      <c r="O136" s="27" t="s">
        <v>739</v>
      </c>
      <c r="P136" s="45"/>
    </row>
    <row r="137" s="38" customFormat="1" spans="1:16">
      <c r="A137" s="27">
        <v>17</v>
      </c>
      <c r="B137" s="43" t="s">
        <v>550</v>
      </c>
      <c r="C137" s="101" t="s">
        <v>740</v>
      </c>
      <c r="D137" s="45" t="s">
        <v>251</v>
      </c>
      <c r="E137" s="45">
        <v>452.99</v>
      </c>
      <c r="F137" s="45">
        <v>13.59</v>
      </c>
      <c r="G137" s="45">
        <v>439.4</v>
      </c>
      <c r="H137" s="46">
        <v>1</v>
      </c>
      <c r="I137" s="45" t="s">
        <v>42</v>
      </c>
      <c r="J137" s="49" t="s">
        <v>31</v>
      </c>
      <c r="K137" s="50" t="s">
        <v>741</v>
      </c>
      <c r="L137" s="50" t="s">
        <v>252</v>
      </c>
      <c r="M137" s="50" t="s">
        <v>742</v>
      </c>
      <c r="N137" s="102" t="s">
        <v>743</v>
      </c>
      <c r="O137" s="27" t="s">
        <v>744</v>
      </c>
      <c r="P137" s="45"/>
    </row>
    <row r="138" s="38" customFormat="1" spans="1:16">
      <c r="A138" s="27">
        <v>18</v>
      </c>
      <c r="B138" s="43" t="s">
        <v>240</v>
      </c>
      <c r="C138" s="101" t="s">
        <v>745</v>
      </c>
      <c r="D138" s="45" t="s">
        <v>685</v>
      </c>
      <c r="E138" s="45">
        <v>856.8</v>
      </c>
      <c r="F138" s="45">
        <v>25.7</v>
      </c>
      <c r="G138" s="45">
        <v>831.1</v>
      </c>
      <c r="H138" s="46">
        <v>1</v>
      </c>
      <c r="I138" s="45" t="s">
        <v>42</v>
      </c>
      <c r="J138" s="49" t="s">
        <v>31</v>
      </c>
      <c r="K138" s="50" t="s">
        <v>746</v>
      </c>
      <c r="L138" s="50" t="s">
        <v>297</v>
      </c>
      <c r="M138" s="50" t="s">
        <v>747</v>
      </c>
      <c r="N138" s="102" t="s">
        <v>748</v>
      </c>
      <c r="O138" s="27" t="s">
        <v>749</v>
      </c>
      <c r="P138" s="45"/>
    </row>
    <row r="139" s="38" customFormat="1" spans="1:16">
      <c r="A139" s="27">
        <v>19</v>
      </c>
      <c r="B139" s="43" t="s">
        <v>139</v>
      </c>
      <c r="C139" s="101" t="s">
        <v>750</v>
      </c>
      <c r="D139" s="45" t="s">
        <v>276</v>
      </c>
      <c r="E139" s="45">
        <v>870.02</v>
      </c>
      <c r="F139" s="45">
        <v>84.67</v>
      </c>
      <c r="G139" s="45">
        <v>785.35</v>
      </c>
      <c r="H139" s="46">
        <v>1</v>
      </c>
      <c r="I139" s="45" t="s">
        <v>42</v>
      </c>
      <c r="J139" s="49" t="s">
        <v>31</v>
      </c>
      <c r="K139" s="51">
        <v>17624</v>
      </c>
      <c r="L139" s="50" t="s">
        <v>166</v>
      </c>
      <c r="M139" s="50" t="s">
        <v>751</v>
      </c>
      <c r="N139" s="102" t="s">
        <v>752</v>
      </c>
      <c r="O139" s="27" t="s">
        <v>753</v>
      </c>
      <c r="P139" s="45"/>
    </row>
    <row r="140" s="38" customFormat="1" spans="1:16">
      <c r="A140" s="27">
        <v>20</v>
      </c>
      <c r="B140" s="43" t="s">
        <v>139</v>
      </c>
      <c r="C140" s="101" t="s">
        <v>754</v>
      </c>
      <c r="D140" s="45" t="s">
        <v>302</v>
      </c>
      <c r="E140" s="45">
        <v>6563.27</v>
      </c>
      <c r="F140" s="45">
        <v>4043.23</v>
      </c>
      <c r="G140" s="45">
        <v>2520.04</v>
      </c>
      <c r="H140" s="46">
        <v>1</v>
      </c>
      <c r="I140" s="45" t="s">
        <v>25</v>
      </c>
      <c r="J140" s="49" t="s">
        <v>31</v>
      </c>
      <c r="K140" s="50" t="s">
        <v>755</v>
      </c>
      <c r="L140" s="50" t="s">
        <v>149</v>
      </c>
      <c r="M140" s="50" t="s">
        <v>756</v>
      </c>
      <c r="N140" s="102" t="s">
        <v>757</v>
      </c>
      <c r="O140" s="27" t="s">
        <v>758</v>
      </c>
      <c r="P140" s="45"/>
    </row>
    <row r="141" s="38" customFormat="1" spans="1:16">
      <c r="A141" s="27">
        <v>21</v>
      </c>
      <c r="B141" s="43" t="s">
        <v>139</v>
      </c>
      <c r="C141" s="101" t="s">
        <v>759</v>
      </c>
      <c r="D141" s="45" t="s">
        <v>321</v>
      </c>
      <c r="E141" s="45">
        <v>5000</v>
      </c>
      <c r="F141" s="45">
        <v>924.33</v>
      </c>
      <c r="G141" s="45">
        <v>4075.67</v>
      </c>
      <c r="H141" s="46">
        <v>1</v>
      </c>
      <c r="I141" s="45" t="s">
        <v>25</v>
      </c>
      <c r="J141" s="49" t="s">
        <v>31</v>
      </c>
      <c r="K141" s="50" t="s">
        <v>760</v>
      </c>
      <c r="L141" s="50" t="s">
        <v>149</v>
      </c>
      <c r="M141" s="50" t="s">
        <v>761</v>
      </c>
      <c r="N141" s="102" t="s">
        <v>762</v>
      </c>
      <c r="O141" s="27" t="s">
        <v>763</v>
      </c>
      <c r="P141" s="45"/>
    </row>
    <row r="142" s="38" customFormat="1" spans="1:16">
      <c r="A142" s="27">
        <v>22</v>
      </c>
      <c r="B142" s="43" t="s">
        <v>727</v>
      </c>
      <c r="C142" s="101" t="s">
        <v>764</v>
      </c>
      <c r="D142" s="45" t="s">
        <v>247</v>
      </c>
      <c r="E142" s="45">
        <v>1186.01</v>
      </c>
      <c r="F142" s="45">
        <v>994.33</v>
      </c>
      <c r="G142" s="45">
        <v>191.68</v>
      </c>
      <c r="H142" s="46">
        <v>1</v>
      </c>
      <c r="I142" s="45" t="s">
        <v>25</v>
      </c>
      <c r="J142" s="49" t="s">
        <v>31</v>
      </c>
      <c r="K142" s="50" t="s">
        <v>765</v>
      </c>
      <c r="L142" s="50" t="s">
        <v>252</v>
      </c>
      <c r="M142" s="50" t="s">
        <v>729</v>
      </c>
      <c r="N142" s="102" t="s">
        <v>730</v>
      </c>
      <c r="O142" s="27" t="s">
        <v>766</v>
      </c>
      <c r="P142" s="45"/>
    </row>
    <row r="143" s="38" customFormat="1" spans="1:16">
      <c r="A143" s="27">
        <v>23</v>
      </c>
      <c r="B143" s="43" t="s">
        <v>139</v>
      </c>
      <c r="C143" s="101" t="s">
        <v>767</v>
      </c>
      <c r="D143" s="45" t="s">
        <v>321</v>
      </c>
      <c r="E143" s="45">
        <v>22689.11</v>
      </c>
      <c r="F143" s="45">
        <v>1512.6</v>
      </c>
      <c r="G143" s="45">
        <v>21176.51</v>
      </c>
      <c r="H143" s="46">
        <v>1</v>
      </c>
      <c r="I143" s="45" t="s">
        <v>25</v>
      </c>
      <c r="J143" s="49" t="s">
        <v>31</v>
      </c>
      <c r="K143" s="50" t="s">
        <v>768</v>
      </c>
      <c r="L143" s="50" t="s">
        <v>252</v>
      </c>
      <c r="M143" s="50" t="s">
        <v>769</v>
      </c>
      <c r="N143" s="102" t="s">
        <v>770</v>
      </c>
      <c r="O143" s="27" t="s">
        <v>771</v>
      </c>
      <c r="P143" s="45"/>
    </row>
    <row r="144" s="38" customFormat="1" ht="17" customHeight="1" spans="1:16">
      <c r="A144" s="27">
        <v>24</v>
      </c>
      <c r="B144" s="43" t="s">
        <v>139</v>
      </c>
      <c r="C144" s="101" t="s">
        <v>772</v>
      </c>
      <c r="D144" s="45" t="s">
        <v>321</v>
      </c>
      <c r="E144" s="45">
        <v>2425.33</v>
      </c>
      <c r="F144" s="45">
        <v>161.72</v>
      </c>
      <c r="G144" s="45">
        <v>2263.61</v>
      </c>
      <c r="H144" s="46">
        <v>1</v>
      </c>
      <c r="I144" s="45" t="s">
        <v>25</v>
      </c>
      <c r="J144" s="49" t="s">
        <v>31</v>
      </c>
      <c r="K144" s="50" t="s">
        <v>768</v>
      </c>
      <c r="L144" s="50" t="s">
        <v>252</v>
      </c>
      <c r="M144" s="50" t="s">
        <v>773</v>
      </c>
      <c r="N144" s="102" t="s">
        <v>774</v>
      </c>
      <c r="O144" s="27" t="s">
        <v>775</v>
      </c>
      <c r="P144" s="45"/>
    </row>
    <row r="145" s="38" customFormat="1" spans="1:16">
      <c r="A145" s="27">
        <v>25</v>
      </c>
      <c r="B145" s="43" t="s">
        <v>139</v>
      </c>
      <c r="C145" s="101" t="s">
        <v>776</v>
      </c>
      <c r="D145" s="45" t="s">
        <v>777</v>
      </c>
      <c r="E145" s="45">
        <v>250.57</v>
      </c>
      <c r="F145" s="45">
        <v>239.21</v>
      </c>
      <c r="G145" s="45">
        <v>11.36</v>
      </c>
      <c r="H145" s="46">
        <v>1</v>
      </c>
      <c r="I145" s="45" t="s">
        <v>25</v>
      </c>
      <c r="J145" s="49" t="s">
        <v>31</v>
      </c>
      <c r="K145" s="50" t="s">
        <v>778</v>
      </c>
      <c r="L145" s="50" t="s">
        <v>252</v>
      </c>
      <c r="M145" s="50" t="s">
        <v>779</v>
      </c>
      <c r="N145" s="102" t="s">
        <v>780</v>
      </c>
      <c r="O145" s="27" t="s">
        <v>781</v>
      </c>
      <c r="P145" s="45"/>
    </row>
    <row r="146" s="38" customFormat="1" spans="1:16">
      <c r="A146" s="27">
        <v>26</v>
      </c>
      <c r="B146" s="43" t="s">
        <v>139</v>
      </c>
      <c r="C146" s="101" t="s">
        <v>782</v>
      </c>
      <c r="D146" s="45" t="s">
        <v>391</v>
      </c>
      <c r="E146" s="45">
        <v>3005.47</v>
      </c>
      <c r="F146" s="45">
        <v>616.33</v>
      </c>
      <c r="G146" s="45">
        <v>2389.14</v>
      </c>
      <c r="H146" s="46">
        <v>1</v>
      </c>
      <c r="I146" s="45" t="s">
        <v>42</v>
      </c>
      <c r="J146" s="49" t="s">
        <v>31</v>
      </c>
      <c r="K146" s="50" t="s">
        <v>783</v>
      </c>
      <c r="L146" s="50" t="s">
        <v>399</v>
      </c>
      <c r="M146" s="50" t="s">
        <v>784</v>
      </c>
      <c r="N146" s="102" t="s">
        <v>785</v>
      </c>
      <c r="O146" s="27" t="s">
        <v>786</v>
      </c>
      <c r="P146" s="45"/>
    </row>
    <row r="147" s="38" customFormat="1" spans="1:16">
      <c r="A147" s="27">
        <v>27</v>
      </c>
      <c r="B147" s="43" t="s">
        <v>139</v>
      </c>
      <c r="C147" s="101" t="s">
        <v>787</v>
      </c>
      <c r="D147" s="45" t="s">
        <v>391</v>
      </c>
      <c r="E147" s="45">
        <v>3388.31</v>
      </c>
      <c r="F147" s="45">
        <v>101.65</v>
      </c>
      <c r="G147" s="45">
        <v>3286.66</v>
      </c>
      <c r="H147" s="46">
        <v>1</v>
      </c>
      <c r="I147" s="45" t="s">
        <v>42</v>
      </c>
      <c r="J147" s="49" t="s">
        <v>31</v>
      </c>
      <c r="K147" s="50" t="s">
        <v>443</v>
      </c>
      <c r="L147" s="50" t="s">
        <v>788</v>
      </c>
      <c r="M147" s="50" t="s">
        <v>789</v>
      </c>
      <c r="N147" s="102" t="s">
        <v>790</v>
      </c>
      <c r="O147" s="27" t="s">
        <v>791</v>
      </c>
      <c r="P147" s="45"/>
    </row>
    <row r="148" s="38" customFormat="1" spans="1:16">
      <c r="A148" s="27">
        <v>28</v>
      </c>
      <c r="B148" s="43" t="s">
        <v>139</v>
      </c>
      <c r="C148" s="101" t="s">
        <v>792</v>
      </c>
      <c r="D148" s="45" t="s">
        <v>472</v>
      </c>
      <c r="E148" s="45">
        <v>2083.75</v>
      </c>
      <c r="F148" s="45">
        <v>62.51</v>
      </c>
      <c r="G148" s="45">
        <v>2021.24</v>
      </c>
      <c r="H148" s="46">
        <v>1</v>
      </c>
      <c r="I148" s="45" t="s">
        <v>42</v>
      </c>
      <c r="J148" s="49" t="s">
        <v>31</v>
      </c>
      <c r="K148" s="50" t="s">
        <v>793</v>
      </c>
      <c r="L148" s="50" t="s">
        <v>149</v>
      </c>
      <c r="M148" s="50" t="s">
        <v>794</v>
      </c>
      <c r="N148" s="102" t="s">
        <v>795</v>
      </c>
      <c r="O148" s="27" t="s">
        <v>796</v>
      </c>
      <c r="P148" s="45"/>
    </row>
    <row r="149" s="38" customFormat="1" spans="1:16">
      <c r="A149" s="27">
        <v>29</v>
      </c>
      <c r="B149" s="43" t="s">
        <v>139</v>
      </c>
      <c r="C149" s="101" t="s">
        <v>797</v>
      </c>
      <c r="D149" s="45" t="s">
        <v>472</v>
      </c>
      <c r="E149" s="45">
        <v>239.5</v>
      </c>
      <c r="F149" s="45">
        <v>7.19</v>
      </c>
      <c r="G149" s="45">
        <v>232.31</v>
      </c>
      <c r="H149" s="46">
        <v>1</v>
      </c>
      <c r="I149" s="45" t="s">
        <v>42</v>
      </c>
      <c r="J149" s="49" t="s">
        <v>31</v>
      </c>
      <c r="K149" s="50" t="s">
        <v>793</v>
      </c>
      <c r="L149" s="50" t="s">
        <v>149</v>
      </c>
      <c r="M149" s="50" t="s">
        <v>798</v>
      </c>
      <c r="N149" s="102" t="s">
        <v>799</v>
      </c>
      <c r="O149" s="27" t="s">
        <v>800</v>
      </c>
      <c r="P149" s="45"/>
    </row>
    <row r="150" s="38" customFormat="1" spans="1:16">
      <c r="A150" s="27">
        <v>30</v>
      </c>
      <c r="B150" s="43" t="s">
        <v>139</v>
      </c>
      <c r="C150" s="101" t="s">
        <v>801</v>
      </c>
      <c r="D150" s="45" t="s">
        <v>472</v>
      </c>
      <c r="E150" s="45">
        <v>2689.42</v>
      </c>
      <c r="F150" s="45">
        <v>80.68</v>
      </c>
      <c r="G150" s="45">
        <v>2608.74</v>
      </c>
      <c r="H150" s="46">
        <v>1</v>
      </c>
      <c r="I150" s="45" t="s">
        <v>42</v>
      </c>
      <c r="J150" s="49" t="s">
        <v>31</v>
      </c>
      <c r="K150" s="50" t="s">
        <v>802</v>
      </c>
      <c r="L150" s="50" t="s">
        <v>399</v>
      </c>
      <c r="M150" s="50" t="s">
        <v>803</v>
      </c>
      <c r="N150" s="102" t="s">
        <v>804</v>
      </c>
      <c r="O150" s="27" t="s">
        <v>805</v>
      </c>
      <c r="P150" s="45"/>
    </row>
    <row r="151" s="38" customFormat="1" spans="1:16">
      <c r="A151" s="27">
        <v>31</v>
      </c>
      <c r="B151" s="43" t="s">
        <v>139</v>
      </c>
      <c r="C151" s="101" t="s">
        <v>806</v>
      </c>
      <c r="D151" s="45" t="s">
        <v>472</v>
      </c>
      <c r="E151" s="45">
        <v>2066.4</v>
      </c>
      <c r="F151" s="45">
        <v>61.99</v>
      </c>
      <c r="G151" s="45">
        <v>2004.41</v>
      </c>
      <c r="H151" s="46">
        <v>1</v>
      </c>
      <c r="I151" s="45" t="s">
        <v>42</v>
      </c>
      <c r="J151" s="49" t="s">
        <v>31</v>
      </c>
      <c r="K151" s="50" t="s">
        <v>479</v>
      </c>
      <c r="L151" s="50" t="s">
        <v>399</v>
      </c>
      <c r="M151" s="50" t="s">
        <v>807</v>
      </c>
      <c r="N151" s="102" t="s">
        <v>808</v>
      </c>
      <c r="O151" s="27" t="s">
        <v>809</v>
      </c>
      <c r="P151" s="45"/>
    </row>
    <row r="152" s="38" customFormat="1" spans="1:16">
      <c r="A152" s="27">
        <v>32</v>
      </c>
      <c r="B152" s="43" t="s">
        <v>139</v>
      </c>
      <c r="C152" s="101" t="s">
        <v>810</v>
      </c>
      <c r="D152" s="45" t="s">
        <v>472</v>
      </c>
      <c r="E152" s="45">
        <v>377.2</v>
      </c>
      <c r="F152" s="45">
        <v>11.32</v>
      </c>
      <c r="G152" s="45">
        <v>365.88</v>
      </c>
      <c r="H152" s="46">
        <v>1</v>
      </c>
      <c r="I152" s="45" t="s">
        <v>42</v>
      </c>
      <c r="J152" s="49" t="s">
        <v>31</v>
      </c>
      <c r="K152" s="50" t="s">
        <v>479</v>
      </c>
      <c r="L152" s="50" t="s">
        <v>399</v>
      </c>
      <c r="M152" s="50" t="s">
        <v>811</v>
      </c>
      <c r="N152" s="102" t="s">
        <v>812</v>
      </c>
      <c r="O152" s="27" t="s">
        <v>813</v>
      </c>
      <c r="P152" s="45"/>
    </row>
    <row r="153" s="38" customFormat="1" spans="1:16">
      <c r="A153" s="27">
        <v>33</v>
      </c>
      <c r="B153" s="43" t="s">
        <v>139</v>
      </c>
      <c r="C153" s="101" t="s">
        <v>814</v>
      </c>
      <c r="D153" s="45" t="s">
        <v>815</v>
      </c>
      <c r="E153" s="45">
        <v>2138.68</v>
      </c>
      <c r="F153" s="45">
        <v>64.16</v>
      </c>
      <c r="G153" s="45">
        <v>2074.52</v>
      </c>
      <c r="H153" s="46">
        <v>1</v>
      </c>
      <c r="I153" s="45" t="s">
        <v>42</v>
      </c>
      <c r="J153" s="49" t="s">
        <v>31</v>
      </c>
      <c r="K153" s="50" t="s">
        <v>816</v>
      </c>
      <c r="L153" s="50" t="s">
        <v>817</v>
      </c>
      <c r="M153" s="50" t="s">
        <v>818</v>
      </c>
      <c r="N153" s="102" t="s">
        <v>819</v>
      </c>
      <c r="O153" s="27" t="s">
        <v>820</v>
      </c>
      <c r="P153" s="45"/>
    </row>
    <row r="154" s="38" customFormat="1" spans="1:16">
      <c r="A154" s="27">
        <v>34</v>
      </c>
      <c r="B154" s="43" t="s">
        <v>139</v>
      </c>
      <c r="C154" s="101" t="s">
        <v>821</v>
      </c>
      <c r="D154" s="45" t="s">
        <v>413</v>
      </c>
      <c r="E154" s="45">
        <v>1089.42</v>
      </c>
      <c r="F154" s="45">
        <v>32.68</v>
      </c>
      <c r="G154" s="45">
        <v>1056.74</v>
      </c>
      <c r="H154" s="46">
        <v>1</v>
      </c>
      <c r="I154" s="45" t="s">
        <v>42</v>
      </c>
      <c r="J154" s="49" t="s">
        <v>31</v>
      </c>
      <c r="K154" s="50" t="s">
        <v>822</v>
      </c>
      <c r="L154" s="50" t="s">
        <v>403</v>
      </c>
      <c r="M154" s="50" t="s">
        <v>823</v>
      </c>
      <c r="N154" s="102" t="s">
        <v>824</v>
      </c>
      <c r="O154" s="27" t="s">
        <v>825</v>
      </c>
      <c r="P154" s="45"/>
    </row>
    <row r="155" s="38" customFormat="1" spans="1:16">
      <c r="A155" s="27">
        <v>35</v>
      </c>
      <c r="B155" s="43" t="s">
        <v>139</v>
      </c>
      <c r="C155" s="101" t="s">
        <v>826</v>
      </c>
      <c r="D155" s="45" t="s">
        <v>413</v>
      </c>
      <c r="E155" s="45">
        <v>440</v>
      </c>
      <c r="F155" s="45">
        <v>13.2</v>
      </c>
      <c r="G155" s="45">
        <v>426.8</v>
      </c>
      <c r="H155" s="46">
        <v>1</v>
      </c>
      <c r="I155" s="45" t="s">
        <v>42</v>
      </c>
      <c r="J155" s="49" t="s">
        <v>31</v>
      </c>
      <c r="K155" s="50" t="s">
        <v>827</v>
      </c>
      <c r="L155" s="50" t="s">
        <v>393</v>
      </c>
      <c r="M155" s="50" t="s">
        <v>828</v>
      </c>
      <c r="N155" s="102" t="s">
        <v>829</v>
      </c>
      <c r="O155" s="27" t="s">
        <v>830</v>
      </c>
      <c r="P155" s="45"/>
    </row>
    <row r="156" s="38" customFormat="1" spans="1:16">
      <c r="A156" s="27">
        <v>36</v>
      </c>
      <c r="B156" s="43" t="s">
        <v>550</v>
      </c>
      <c r="C156" s="101" t="s">
        <v>831</v>
      </c>
      <c r="D156" s="45" t="s">
        <v>251</v>
      </c>
      <c r="E156" s="45">
        <v>326.27</v>
      </c>
      <c r="F156" s="45">
        <v>9.79</v>
      </c>
      <c r="G156" s="45">
        <v>316.48</v>
      </c>
      <c r="H156" s="46">
        <v>1</v>
      </c>
      <c r="I156" s="45" t="s">
        <v>42</v>
      </c>
      <c r="J156" s="49" t="s">
        <v>31</v>
      </c>
      <c r="K156" s="50" t="s">
        <v>149</v>
      </c>
      <c r="L156" s="50" t="s">
        <v>252</v>
      </c>
      <c r="M156" s="50" t="s">
        <v>742</v>
      </c>
      <c r="N156" s="102" t="s">
        <v>743</v>
      </c>
      <c r="O156" s="27" t="s">
        <v>832</v>
      </c>
      <c r="P156" s="45"/>
    </row>
    <row r="157" s="38" customFormat="1" spans="1:16">
      <c r="A157" s="27">
        <v>37</v>
      </c>
      <c r="B157" s="43" t="s">
        <v>139</v>
      </c>
      <c r="C157" s="101" t="s">
        <v>833</v>
      </c>
      <c r="D157" s="45" t="s">
        <v>69</v>
      </c>
      <c r="E157" s="45">
        <v>3296</v>
      </c>
      <c r="F157" s="45">
        <v>98.88</v>
      </c>
      <c r="G157" s="45">
        <v>3197.12</v>
      </c>
      <c r="H157" s="46">
        <v>1</v>
      </c>
      <c r="I157" s="45" t="s">
        <v>42</v>
      </c>
      <c r="J157" s="49" t="s">
        <v>31</v>
      </c>
      <c r="K157" s="50" t="s">
        <v>834</v>
      </c>
      <c r="L157" s="50" t="s">
        <v>287</v>
      </c>
      <c r="M157" s="50" t="s">
        <v>835</v>
      </c>
      <c r="N157" s="102" t="s">
        <v>836</v>
      </c>
      <c r="O157" s="27" t="s">
        <v>837</v>
      </c>
      <c r="P157" s="45"/>
    </row>
    <row r="158" s="38" customFormat="1" spans="1:16">
      <c r="A158" s="27">
        <v>38</v>
      </c>
      <c r="B158" s="43" t="s">
        <v>139</v>
      </c>
      <c r="C158" s="101" t="s">
        <v>838</v>
      </c>
      <c r="D158" s="45" t="s">
        <v>71</v>
      </c>
      <c r="E158" s="45">
        <v>2728.02</v>
      </c>
      <c r="F158" s="45">
        <v>81.84</v>
      </c>
      <c r="G158" s="45">
        <v>2646.18</v>
      </c>
      <c r="H158" s="46">
        <v>1</v>
      </c>
      <c r="I158" s="45" t="s">
        <v>42</v>
      </c>
      <c r="J158" s="49" t="s">
        <v>31</v>
      </c>
      <c r="K158" s="50" t="s">
        <v>839</v>
      </c>
      <c r="L158" s="50" t="s">
        <v>149</v>
      </c>
      <c r="M158" s="50" t="s">
        <v>840</v>
      </c>
      <c r="N158" s="102" t="s">
        <v>841</v>
      </c>
      <c r="O158" s="27" t="s">
        <v>842</v>
      </c>
      <c r="P158" s="45"/>
    </row>
    <row r="159" s="38" customFormat="1" spans="1:16">
      <c r="A159" s="27">
        <v>39</v>
      </c>
      <c r="B159" s="43" t="s">
        <v>139</v>
      </c>
      <c r="C159" s="101" t="s">
        <v>843</v>
      </c>
      <c r="D159" s="45" t="s">
        <v>844</v>
      </c>
      <c r="E159" s="45">
        <v>942.33</v>
      </c>
      <c r="F159" s="45">
        <v>28.27</v>
      </c>
      <c r="G159" s="45">
        <v>914.06</v>
      </c>
      <c r="H159" s="46">
        <v>1</v>
      </c>
      <c r="I159" s="45" t="s">
        <v>42</v>
      </c>
      <c r="J159" s="49" t="s">
        <v>31</v>
      </c>
      <c r="K159" s="50" t="s">
        <v>531</v>
      </c>
      <c r="L159" s="50" t="s">
        <v>541</v>
      </c>
      <c r="M159" s="50" t="s">
        <v>845</v>
      </c>
      <c r="N159" s="102" t="s">
        <v>846</v>
      </c>
      <c r="O159" s="27" t="s">
        <v>847</v>
      </c>
      <c r="P159" s="45"/>
    </row>
    <row r="160" s="38" customFormat="1" spans="1:16">
      <c r="A160" s="27">
        <v>40</v>
      </c>
      <c r="B160" s="43" t="s">
        <v>139</v>
      </c>
      <c r="C160" s="101" t="s">
        <v>848</v>
      </c>
      <c r="D160" s="45" t="s">
        <v>48</v>
      </c>
      <c r="E160" s="45">
        <v>566.91</v>
      </c>
      <c r="F160" s="45">
        <v>461.42</v>
      </c>
      <c r="G160" s="45">
        <v>105.49</v>
      </c>
      <c r="H160" s="46">
        <v>1</v>
      </c>
      <c r="I160" s="45" t="s">
        <v>42</v>
      </c>
      <c r="J160" s="49" t="s">
        <v>31</v>
      </c>
      <c r="K160" s="50" t="s">
        <v>849</v>
      </c>
      <c r="L160" s="50" t="s">
        <v>399</v>
      </c>
      <c r="M160" s="50" t="s">
        <v>850</v>
      </c>
      <c r="N160" s="102" t="s">
        <v>851</v>
      </c>
      <c r="O160" s="27" t="s">
        <v>852</v>
      </c>
      <c r="P160" s="45"/>
    </row>
    <row r="161" s="38" customFormat="1" spans="1:16">
      <c r="A161" s="27">
        <v>41</v>
      </c>
      <c r="B161" s="43" t="s">
        <v>139</v>
      </c>
      <c r="C161" s="101" t="s">
        <v>853</v>
      </c>
      <c r="D161" s="45" t="s">
        <v>854</v>
      </c>
      <c r="E161" s="45">
        <v>555.25</v>
      </c>
      <c r="F161" s="45">
        <v>16.66</v>
      </c>
      <c r="G161" s="45">
        <v>538.59</v>
      </c>
      <c r="H161" s="46">
        <v>1</v>
      </c>
      <c r="I161" s="45" t="s">
        <v>42</v>
      </c>
      <c r="J161" s="49" t="s">
        <v>31</v>
      </c>
      <c r="K161" s="50" t="s">
        <v>252</v>
      </c>
      <c r="L161" s="50" t="s">
        <v>252</v>
      </c>
      <c r="M161" s="50" t="s">
        <v>855</v>
      </c>
      <c r="N161" s="102" t="s">
        <v>856</v>
      </c>
      <c r="O161" s="27" t="s">
        <v>857</v>
      </c>
      <c r="P161" s="45"/>
    </row>
    <row r="162" s="38" customFormat="1" spans="1:16">
      <c r="A162" s="27">
        <v>42</v>
      </c>
      <c r="B162" s="43" t="s">
        <v>550</v>
      </c>
      <c r="C162" s="101" t="s">
        <v>858</v>
      </c>
      <c r="D162" s="45" t="s">
        <v>584</v>
      </c>
      <c r="E162" s="45">
        <v>5038.72</v>
      </c>
      <c r="F162" s="45">
        <v>1469.67</v>
      </c>
      <c r="G162" s="45">
        <v>3569.05</v>
      </c>
      <c r="H162" s="46">
        <v>1</v>
      </c>
      <c r="I162" s="45" t="s">
        <v>25</v>
      </c>
      <c r="J162" s="49" t="s">
        <v>31</v>
      </c>
      <c r="K162" s="50" t="s">
        <v>859</v>
      </c>
      <c r="L162" s="50" t="s">
        <v>149</v>
      </c>
      <c r="M162" s="50" t="s">
        <v>860</v>
      </c>
      <c r="N162" s="102" t="s">
        <v>861</v>
      </c>
      <c r="O162" s="27" t="s">
        <v>862</v>
      </c>
      <c r="P162" s="45"/>
    </row>
    <row r="163" s="38" customFormat="1" spans="1:16">
      <c r="A163" s="27">
        <v>43</v>
      </c>
      <c r="B163" s="43" t="s">
        <v>550</v>
      </c>
      <c r="C163" s="101" t="s">
        <v>863</v>
      </c>
      <c r="D163" s="45" t="s">
        <v>247</v>
      </c>
      <c r="E163" s="45">
        <v>343.39</v>
      </c>
      <c r="F163" s="45">
        <v>297.85</v>
      </c>
      <c r="G163" s="45">
        <v>45.54</v>
      </c>
      <c r="H163" s="46">
        <v>1</v>
      </c>
      <c r="I163" s="45" t="s">
        <v>25</v>
      </c>
      <c r="J163" s="49" t="s">
        <v>31</v>
      </c>
      <c r="K163" s="50" t="s">
        <v>864</v>
      </c>
      <c r="L163" s="50" t="s">
        <v>252</v>
      </c>
      <c r="M163" s="50" t="s">
        <v>742</v>
      </c>
      <c r="N163" s="102" t="s">
        <v>743</v>
      </c>
      <c r="O163" s="27" t="s">
        <v>865</v>
      </c>
      <c r="P163" s="45"/>
    </row>
    <row r="164" s="38" customFormat="1" spans="1:16">
      <c r="A164" s="27">
        <v>44</v>
      </c>
      <c r="B164" s="43" t="s">
        <v>139</v>
      </c>
      <c r="C164" s="101" t="s">
        <v>866</v>
      </c>
      <c r="D164" s="45" t="s">
        <v>247</v>
      </c>
      <c r="E164" s="45">
        <v>91.99</v>
      </c>
      <c r="F164" s="45">
        <v>86.29</v>
      </c>
      <c r="G164" s="45">
        <v>5.7</v>
      </c>
      <c r="H164" s="46">
        <v>1</v>
      </c>
      <c r="I164" s="45" t="s">
        <v>25</v>
      </c>
      <c r="J164" s="49" t="s">
        <v>31</v>
      </c>
      <c r="K164" s="50" t="s">
        <v>867</v>
      </c>
      <c r="L164" s="50" t="s">
        <v>868</v>
      </c>
      <c r="M164" s="50" t="s">
        <v>173</v>
      </c>
      <c r="N164" s="102" t="s">
        <v>174</v>
      </c>
      <c r="O164" s="27" t="s">
        <v>869</v>
      </c>
      <c r="P164" s="45"/>
    </row>
    <row r="165" s="38" customFormat="1" spans="1:16">
      <c r="A165" s="27">
        <v>45</v>
      </c>
      <c r="B165" s="43" t="s">
        <v>139</v>
      </c>
      <c r="C165" s="101" t="s">
        <v>870</v>
      </c>
      <c r="D165" s="45" t="s">
        <v>69</v>
      </c>
      <c r="E165" s="45">
        <v>3514.49</v>
      </c>
      <c r="F165" s="45">
        <v>1147.02</v>
      </c>
      <c r="G165" s="45">
        <v>2367.47</v>
      </c>
      <c r="H165" s="46">
        <v>1</v>
      </c>
      <c r="I165" s="45" t="s">
        <v>42</v>
      </c>
      <c r="J165" s="49" t="s">
        <v>31</v>
      </c>
      <c r="K165" s="50" t="s">
        <v>871</v>
      </c>
      <c r="L165" s="50" t="s">
        <v>386</v>
      </c>
      <c r="M165" s="50" t="s">
        <v>872</v>
      </c>
      <c r="N165" s="102" t="s">
        <v>873</v>
      </c>
      <c r="O165" s="27" t="s">
        <v>874</v>
      </c>
      <c r="P165" s="45"/>
    </row>
    <row r="166" s="38" customFormat="1" spans="1:16">
      <c r="A166" s="27">
        <v>46</v>
      </c>
      <c r="B166" s="43" t="s">
        <v>139</v>
      </c>
      <c r="C166" s="101" t="s">
        <v>875</v>
      </c>
      <c r="D166" s="45" t="s">
        <v>69</v>
      </c>
      <c r="E166" s="45">
        <v>3485.05</v>
      </c>
      <c r="F166" s="45">
        <v>1090.18</v>
      </c>
      <c r="G166" s="45">
        <v>2394.87</v>
      </c>
      <c r="H166" s="46">
        <v>1</v>
      </c>
      <c r="I166" s="45" t="s">
        <v>42</v>
      </c>
      <c r="J166" s="49" t="s">
        <v>31</v>
      </c>
      <c r="K166" s="50" t="s">
        <v>871</v>
      </c>
      <c r="L166" s="50" t="s">
        <v>386</v>
      </c>
      <c r="M166" s="50" t="s">
        <v>794</v>
      </c>
      <c r="N166" s="102" t="s">
        <v>795</v>
      </c>
      <c r="O166" s="27" t="s">
        <v>876</v>
      </c>
      <c r="P166" s="45"/>
    </row>
    <row r="167" s="38" customFormat="1" spans="1:16">
      <c r="A167" s="27">
        <v>47</v>
      </c>
      <c r="B167" s="43" t="s">
        <v>550</v>
      </c>
      <c r="C167" s="101" t="s">
        <v>877</v>
      </c>
      <c r="D167" s="45" t="s">
        <v>650</v>
      </c>
      <c r="E167" s="45">
        <v>1463.51</v>
      </c>
      <c r="F167" s="45">
        <v>43.91</v>
      </c>
      <c r="G167" s="45">
        <v>1419.6</v>
      </c>
      <c r="H167" s="46">
        <v>1</v>
      </c>
      <c r="I167" s="45" t="s">
        <v>42</v>
      </c>
      <c r="J167" s="49" t="s">
        <v>31</v>
      </c>
      <c r="K167" s="50" t="s">
        <v>878</v>
      </c>
      <c r="L167" s="50" t="s">
        <v>879</v>
      </c>
      <c r="M167" s="50" t="s">
        <v>694</v>
      </c>
      <c r="N167" s="102" t="s">
        <v>695</v>
      </c>
      <c r="O167" s="27" t="s">
        <v>880</v>
      </c>
      <c r="P167" s="45"/>
    </row>
    <row r="168" spans="5:6">
      <c r="E168" s="37">
        <f>SUM(E2:E167)</f>
        <v>815433.980000001</v>
      </c>
      <c r="F168" s="37">
        <f>SUM(F2:F167)</f>
        <v>158482.8</v>
      </c>
    </row>
  </sheetData>
  <autoFilter xmlns:etc="http://www.wps.cn/officeDocument/2017/etCustomData" ref="A1:AE168" etc:filterBottomFollowUsedRange="0">
    <extLst/>
  </autoFilter>
  <conditionalFormatting sqref="M69"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1" priority="24"/>
  </conditionalFormatting>
  <conditionalFormatting sqref="C$1:C$1048576">
    <cfRule type="duplicateValues" dxfId="1" priority="715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P755"/>
  <sheetViews>
    <sheetView topLeftCell="A570" workbookViewId="0">
      <selection activeCell="I2" sqref="I2:I597"/>
    </sheetView>
  </sheetViews>
  <sheetFormatPr defaultColWidth="9" defaultRowHeight="14.4"/>
  <cols>
    <col min="1" max="1" width="5.12962962962963" customWidth="1"/>
    <col min="2" max="2" width="25.25" customWidth="1"/>
    <col min="3" max="3" width="15.8796296296296" customWidth="1"/>
    <col min="4" max="5" width="21.8796296296296" customWidth="1"/>
    <col min="6" max="8" width="13.25" style="31" customWidth="1"/>
    <col min="9" max="9" width="9" style="32" customWidth="1"/>
    <col min="10" max="12" width="9" customWidth="1"/>
    <col min="13" max="13" width="29.6296296296296" customWidth="1"/>
    <col min="14" max="14" width="21.3796296296296" customWidth="1"/>
    <col min="15" max="15" width="9" customWidth="1"/>
    <col min="16" max="16" width="19.6296296296296" customWidth="1"/>
  </cols>
  <sheetData>
    <row r="1" s="30" customFormat="1" ht="43.2" spans="1:16">
      <c r="A1" s="33" t="s">
        <v>124</v>
      </c>
      <c r="B1" s="34" t="s">
        <v>125</v>
      </c>
      <c r="C1" s="34" t="s">
        <v>126</v>
      </c>
      <c r="D1" s="34" t="s">
        <v>127</v>
      </c>
      <c r="E1" s="34" t="s">
        <v>881</v>
      </c>
      <c r="F1" s="35" t="s">
        <v>128</v>
      </c>
      <c r="G1" s="35" t="s">
        <v>129</v>
      </c>
      <c r="H1" s="35" t="s">
        <v>130</v>
      </c>
      <c r="I1" s="36" t="s">
        <v>16</v>
      </c>
      <c r="J1" s="34" t="s">
        <v>131</v>
      </c>
      <c r="K1" s="34" t="s">
        <v>133</v>
      </c>
      <c r="L1" s="34" t="s">
        <v>134</v>
      </c>
      <c r="M1" s="34" t="s">
        <v>135</v>
      </c>
      <c r="N1" s="34" t="s">
        <v>136</v>
      </c>
      <c r="O1" s="33" t="s">
        <v>882</v>
      </c>
      <c r="P1" s="33" t="s">
        <v>138</v>
      </c>
    </row>
    <row r="2" spans="1:16">
      <c r="A2">
        <v>1</v>
      </c>
      <c r="B2" t="s">
        <v>883</v>
      </c>
      <c r="C2" t="s">
        <v>884</v>
      </c>
      <c r="D2" t="s">
        <v>78</v>
      </c>
      <c r="E2" t="s">
        <v>78</v>
      </c>
      <c r="F2">
        <v>4670.62</v>
      </c>
      <c r="G2">
        <v>1335.69</v>
      </c>
      <c r="H2">
        <v>3334.93</v>
      </c>
      <c r="I2" s="32">
        <v>1</v>
      </c>
      <c r="J2" t="s">
        <v>42</v>
      </c>
      <c r="K2" t="s">
        <v>31</v>
      </c>
      <c r="L2" t="s">
        <v>252</v>
      </c>
      <c r="M2" t="s">
        <v>885</v>
      </c>
      <c r="N2" t="s">
        <v>886</v>
      </c>
      <c r="O2" t="s">
        <v>887</v>
      </c>
      <c r="P2" t="s">
        <v>888</v>
      </c>
    </row>
    <row r="3" customFormat="1" spans="1:15">
      <c r="A3">
        <v>2</v>
      </c>
      <c r="B3" t="s">
        <v>883</v>
      </c>
      <c r="C3" t="s">
        <v>889</v>
      </c>
      <c r="D3" t="s">
        <v>78</v>
      </c>
      <c r="E3" t="s">
        <v>78</v>
      </c>
      <c r="F3">
        <v>2263.37</v>
      </c>
      <c r="G3">
        <v>67.9</v>
      </c>
      <c r="H3">
        <v>2195.47</v>
      </c>
      <c r="I3" s="32">
        <v>1</v>
      </c>
      <c r="J3" t="s">
        <v>42</v>
      </c>
      <c r="K3" t="s">
        <v>31</v>
      </c>
      <c r="L3" t="s">
        <v>252</v>
      </c>
      <c r="M3" t="s">
        <v>890</v>
      </c>
      <c r="N3" t="s">
        <v>891</v>
      </c>
      <c r="O3" t="s">
        <v>887</v>
      </c>
    </row>
    <row r="4" customFormat="1" spans="1:15">
      <c r="A4">
        <v>3</v>
      </c>
      <c r="B4" t="s">
        <v>883</v>
      </c>
      <c r="C4" t="s">
        <v>892</v>
      </c>
      <c r="D4" t="s">
        <v>78</v>
      </c>
      <c r="E4" t="s">
        <v>78</v>
      </c>
      <c r="F4">
        <v>1170.27</v>
      </c>
      <c r="G4">
        <v>35.11</v>
      </c>
      <c r="H4">
        <v>1135.16</v>
      </c>
      <c r="I4" s="32">
        <v>1</v>
      </c>
      <c r="J4" t="s">
        <v>42</v>
      </c>
      <c r="K4" t="s">
        <v>31</v>
      </c>
      <c r="L4" t="s">
        <v>252</v>
      </c>
      <c r="M4" t="s">
        <v>893</v>
      </c>
      <c r="N4" t="s">
        <v>894</v>
      </c>
      <c r="O4" t="s">
        <v>887</v>
      </c>
    </row>
    <row r="5" customFormat="1" spans="1:15">
      <c r="A5">
        <v>4</v>
      </c>
      <c r="B5" t="s">
        <v>883</v>
      </c>
      <c r="C5" t="s">
        <v>895</v>
      </c>
      <c r="D5" t="s">
        <v>78</v>
      </c>
      <c r="E5" t="s">
        <v>78</v>
      </c>
      <c r="F5">
        <v>1170.27</v>
      </c>
      <c r="G5">
        <v>35.11</v>
      </c>
      <c r="H5">
        <v>1135.16</v>
      </c>
      <c r="I5" s="32">
        <v>1</v>
      </c>
      <c r="J5" t="s">
        <v>42</v>
      </c>
      <c r="K5" t="s">
        <v>31</v>
      </c>
      <c r="L5" t="s">
        <v>252</v>
      </c>
      <c r="M5" t="s">
        <v>896</v>
      </c>
      <c r="N5" t="s">
        <v>897</v>
      </c>
      <c r="O5" t="s">
        <v>887</v>
      </c>
    </row>
    <row r="6" customFormat="1" spans="1:15">
      <c r="A6">
        <v>5</v>
      </c>
      <c r="B6" t="s">
        <v>883</v>
      </c>
      <c r="C6" t="s">
        <v>898</v>
      </c>
      <c r="D6" t="s">
        <v>78</v>
      </c>
      <c r="E6" t="s">
        <v>78</v>
      </c>
      <c r="F6">
        <v>295.2</v>
      </c>
      <c r="G6">
        <v>8.86</v>
      </c>
      <c r="H6">
        <v>286.34</v>
      </c>
      <c r="I6" s="32">
        <v>1</v>
      </c>
      <c r="J6" t="s">
        <v>42</v>
      </c>
      <c r="K6" t="s">
        <v>31</v>
      </c>
      <c r="L6" t="s">
        <v>252</v>
      </c>
      <c r="M6" t="s">
        <v>899</v>
      </c>
      <c r="N6" t="s">
        <v>900</v>
      </c>
      <c r="O6" t="s">
        <v>887</v>
      </c>
    </row>
    <row r="7" customFormat="1" spans="1:15">
      <c r="A7">
        <v>6</v>
      </c>
      <c r="B7" t="s">
        <v>883</v>
      </c>
      <c r="C7" t="s">
        <v>901</v>
      </c>
      <c r="D7" t="s">
        <v>78</v>
      </c>
      <c r="E7" t="s">
        <v>78</v>
      </c>
      <c r="F7">
        <v>361.8</v>
      </c>
      <c r="G7">
        <v>10.85</v>
      </c>
      <c r="H7">
        <v>350.95</v>
      </c>
      <c r="I7" s="32">
        <v>1</v>
      </c>
      <c r="J7" t="s">
        <v>42</v>
      </c>
      <c r="K7" t="s">
        <v>31</v>
      </c>
      <c r="L7" t="s">
        <v>252</v>
      </c>
      <c r="M7" t="s">
        <v>902</v>
      </c>
      <c r="N7" t="s">
        <v>903</v>
      </c>
      <c r="O7" t="s">
        <v>887</v>
      </c>
    </row>
    <row r="8" customFormat="1" spans="1:15">
      <c r="A8">
        <v>7</v>
      </c>
      <c r="B8" t="s">
        <v>883</v>
      </c>
      <c r="C8" t="s">
        <v>904</v>
      </c>
      <c r="D8" t="s">
        <v>78</v>
      </c>
      <c r="E8" t="s">
        <v>78</v>
      </c>
      <c r="F8">
        <v>4670.62</v>
      </c>
      <c r="G8">
        <v>1335.69</v>
      </c>
      <c r="H8">
        <v>3334.93</v>
      </c>
      <c r="I8" s="32">
        <v>1</v>
      </c>
      <c r="J8" t="s">
        <v>42</v>
      </c>
      <c r="K8" t="s">
        <v>31</v>
      </c>
      <c r="L8" t="s">
        <v>252</v>
      </c>
      <c r="M8" t="s">
        <v>905</v>
      </c>
      <c r="N8" t="s">
        <v>906</v>
      </c>
      <c r="O8" t="s">
        <v>887</v>
      </c>
    </row>
    <row r="9" customFormat="1" spans="1:15">
      <c r="A9">
        <v>8</v>
      </c>
      <c r="B9" t="s">
        <v>883</v>
      </c>
      <c r="C9" t="s">
        <v>907</v>
      </c>
      <c r="D9" t="s">
        <v>78</v>
      </c>
      <c r="E9" t="s">
        <v>78</v>
      </c>
      <c r="F9">
        <v>93.6</v>
      </c>
      <c r="G9">
        <v>2.81</v>
      </c>
      <c r="H9">
        <v>90.79</v>
      </c>
      <c r="I9" s="32">
        <v>1</v>
      </c>
      <c r="J9" t="s">
        <v>42</v>
      </c>
      <c r="K9" t="s">
        <v>31</v>
      </c>
      <c r="L9" t="s">
        <v>252</v>
      </c>
      <c r="M9" t="s">
        <v>908</v>
      </c>
      <c r="N9" t="s">
        <v>909</v>
      </c>
      <c r="O9" t="s">
        <v>887</v>
      </c>
    </row>
    <row r="10" spans="1:16">
      <c r="A10">
        <v>9</v>
      </c>
      <c r="B10" t="s">
        <v>910</v>
      </c>
      <c r="C10" t="s">
        <v>911</v>
      </c>
      <c r="D10" t="s">
        <v>912</v>
      </c>
      <c r="E10" t="s">
        <v>912</v>
      </c>
      <c r="F10">
        <v>302.4</v>
      </c>
      <c r="G10">
        <v>9.07</v>
      </c>
      <c r="H10">
        <v>293.33</v>
      </c>
      <c r="I10" s="32">
        <v>1</v>
      </c>
      <c r="J10" t="s">
        <v>42</v>
      </c>
      <c r="K10" t="s">
        <v>31</v>
      </c>
      <c r="L10" t="s">
        <v>252</v>
      </c>
      <c r="M10" t="s">
        <v>890</v>
      </c>
      <c r="N10" t="s">
        <v>891</v>
      </c>
      <c r="O10" t="s">
        <v>887</v>
      </c>
      <c r="P10" t="s">
        <v>913</v>
      </c>
    </row>
    <row r="11" customFormat="1" spans="1:15">
      <c r="A11">
        <v>10</v>
      </c>
      <c r="B11" t="s">
        <v>910</v>
      </c>
      <c r="C11" t="s">
        <v>914</v>
      </c>
      <c r="D11" t="s">
        <v>74</v>
      </c>
      <c r="E11" t="s">
        <v>74</v>
      </c>
      <c r="F11">
        <v>154.5</v>
      </c>
      <c r="G11">
        <v>4.64</v>
      </c>
      <c r="H11">
        <v>149.86</v>
      </c>
      <c r="I11" s="32">
        <v>1</v>
      </c>
      <c r="J11" t="s">
        <v>36</v>
      </c>
      <c r="K11" t="s">
        <v>915</v>
      </c>
      <c r="L11" t="s">
        <v>916</v>
      </c>
      <c r="M11" t="s">
        <v>917</v>
      </c>
      <c r="N11" t="s">
        <v>918</v>
      </c>
      <c r="O11" t="s">
        <v>887</v>
      </c>
    </row>
    <row r="12" spans="1:16">
      <c r="A12">
        <v>11</v>
      </c>
      <c r="B12" t="s">
        <v>919</v>
      </c>
      <c r="C12" t="s">
        <v>920</v>
      </c>
      <c r="D12" t="s">
        <v>78</v>
      </c>
      <c r="E12" t="s">
        <v>78</v>
      </c>
      <c r="F12">
        <v>2837.54</v>
      </c>
      <c r="G12">
        <v>85.13</v>
      </c>
      <c r="H12">
        <v>2752.41</v>
      </c>
      <c r="I12" s="32">
        <v>1</v>
      </c>
      <c r="J12" t="s">
        <v>42</v>
      </c>
      <c r="K12" t="s">
        <v>31</v>
      </c>
      <c r="L12" t="s">
        <v>252</v>
      </c>
      <c r="M12" t="s">
        <v>921</v>
      </c>
      <c r="N12" t="s">
        <v>922</v>
      </c>
      <c r="O12" t="s">
        <v>887</v>
      </c>
      <c r="P12" t="s">
        <v>888</v>
      </c>
    </row>
    <row r="13" customFormat="1" spans="1:15">
      <c r="A13">
        <v>12</v>
      </c>
      <c r="B13" t="s">
        <v>923</v>
      </c>
      <c r="C13" t="s">
        <v>924</v>
      </c>
      <c r="D13" t="s">
        <v>47</v>
      </c>
      <c r="E13" t="s">
        <v>47</v>
      </c>
      <c r="F13">
        <v>299.73</v>
      </c>
      <c r="G13">
        <v>268.27</v>
      </c>
      <c r="H13">
        <v>31.46</v>
      </c>
      <c r="I13" s="32">
        <v>1</v>
      </c>
      <c r="J13" t="s">
        <v>42</v>
      </c>
      <c r="K13" t="s">
        <v>31</v>
      </c>
      <c r="L13" t="s">
        <v>252</v>
      </c>
      <c r="M13" t="s">
        <v>925</v>
      </c>
      <c r="N13" t="s">
        <v>926</v>
      </c>
      <c r="O13" t="s">
        <v>927</v>
      </c>
    </row>
    <row r="14" spans="1:16">
      <c r="A14">
        <v>13</v>
      </c>
      <c r="B14" t="s">
        <v>928</v>
      </c>
      <c r="C14" t="s">
        <v>929</v>
      </c>
      <c r="D14" t="s">
        <v>912</v>
      </c>
      <c r="E14" t="s">
        <v>912</v>
      </c>
      <c r="F14">
        <v>4462.91</v>
      </c>
      <c r="G14">
        <v>133.89</v>
      </c>
      <c r="H14">
        <v>4329.02</v>
      </c>
      <c r="I14" s="32">
        <v>1</v>
      </c>
      <c r="J14" t="s">
        <v>42</v>
      </c>
      <c r="K14" t="s">
        <v>31</v>
      </c>
      <c r="L14" t="s">
        <v>252</v>
      </c>
      <c r="M14" t="s">
        <v>930</v>
      </c>
      <c r="N14" t="s">
        <v>931</v>
      </c>
      <c r="O14" t="s">
        <v>887</v>
      </c>
      <c r="P14" t="s">
        <v>932</v>
      </c>
    </row>
    <row r="15" spans="1:16">
      <c r="A15">
        <v>14</v>
      </c>
      <c r="B15" t="s">
        <v>928</v>
      </c>
      <c r="C15" t="s">
        <v>933</v>
      </c>
      <c r="D15" t="s">
        <v>912</v>
      </c>
      <c r="E15" t="s">
        <v>912</v>
      </c>
      <c r="F15">
        <v>12682.74</v>
      </c>
      <c r="G15">
        <v>380.48</v>
      </c>
      <c r="H15">
        <v>12302.26</v>
      </c>
      <c r="I15" s="32">
        <v>1</v>
      </c>
      <c r="J15" t="s">
        <v>42</v>
      </c>
      <c r="K15" t="s">
        <v>31</v>
      </c>
      <c r="L15" t="s">
        <v>252</v>
      </c>
      <c r="M15" t="s">
        <v>930</v>
      </c>
      <c r="N15" t="s">
        <v>931</v>
      </c>
      <c r="O15" t="s">
        <v>887</v>
      </c>
      <c r="P15" t="s">
        <v>932</v>
      </c>
    </row>
    <row r="16" spans="1:16">
      <c r="A16">
        <v>15</v>
      </c>
      <c r="B16" t="s">
        <v>934</v>
      </c>
      <c r="C16" t="s">
        <v>935</v>
      </c>
      <c r="D16" t="s">
        <v>78</v>
      </c>
      <c r="E16" t="s">
        <v>78</v>
      </c>
      <c r="F16">
        <v>3045.62</v>
      </c>
      <c r="G16">
        <v>91.37</v>
      </c>
      <c r="H16">
        <v>2954.25</v>
      </c>
      <c r="I16" s="32">
        <v>1</v>
      </c>
      <c r="J16" t="s">
        <v>42</v>
      </c>
      <c r="K16" t="s">
        <v>31</v>
      </c>
      <c r="L16" t="s">
        <v>252</v>
      </c>
      <c r="M16" t="s">
        <v>936</v>
      </c>
      <c r="N16" t="s">
        <v>937</v>
      </c>
      <c r="O16" t="s">
        <v>887</v>
      </c>
      <c r="P16" t="s">
        <v>888</v>
      </c>
    </row>
    <row r="17" spans="1:16">
      <c r="A17">
        <v>16</v>
      </c>
      <c r="B17" t="s">
        <v>934</v>
      </c>
      <c r="C17" t="s">
        <v>938</v>
      </c>
      <c r="D17" t="s">
        <v>78</v>
      </c>
      <c r="E17" t="s">
        <v>78</v>
      </c>
      <c r="F17">
        <v>2837.54</v>
      </c>
      <c r="G17">
        <v>85.13</v>
      </c>
      <c r="H17">
        <v>2752.41</v>
      </c>
      <c r="I17" s="32">
        <v>1</v>
      </c>
      <c r="J17" t="s">
        <v>42</v>
      </c>
      <c r="K17" t="s">
        <v>31</v>
      </c>
      <c r="L17" t="s">
        <v>252</v>
      </c>
      <c r="M17" t="s">
        <v>939</v>
      </c>
      <c r="N17" t="s">
        <v>940</v>
      </c>
      <c r="O17" t="s">
        <v>887</v>
      </c>
      <c r="P17" t="s">
        <v>888</v>
      </c>
    </row>
    <row r="18" spans="1:16">
      <c r="A18">
        <v>17</v>
      </c>
      <c r="B18" t="s">
        <v>941</v>
      </c>
      <c r="C18" t="s">
        <v>942</v>
      </c>
      <c r="D18" t="s">
        <v>93</v>
      </c>
      <c r="E18" t="s">
        <v>93</v>
      </c>
      <c r="F18">
        <v>6581.98</v>
      </c>
      <c r="G18">
        <v>1617.86</v>
      </c>
      <c r="H18">
        <v>4964.12</v>
      </c>
      <c r="I18" s="32">
        <v>1</v>
      </c>
      <c r="J18" t="s">
        <v>30</v>
      </c>
      <c r="K18" t="s">
        <v>943</v>
      </c>
      <c r="L18" t="s">
        <v>944</v>
      </c>
      <c r="M18" t="s">
        <v>945</v>
      </c>
      <c r="N18" t="s">
        <v>946</v>
      </c>
      <c r="O18" t="s">
        <v>887</v>
      </c>
      <c r="P18" t="s">
        <v>947</v>
      </c>
    </row>
    <row r="19" customFormat="1" spans="1:15">
      <c r="A19">
        <v>18</v>
      </c>
      <c r="B19" t="s">
        <v>941</v>
      </c>
      <c r="C19" t="s">
        <v>948</v>
      </c>
      <c r="D19" t="s">
        <v>76</v>
      </c>
      <c r="E19" t="s">
        <v>76</v>
      </c>
      <c r="F19">
        <v>8576.01</v>
      </c>
      <c r="G19">
        <v>257.28</v>
      </c>
      <c r="H19">
        <v>8318.73</v>
      </c>
      <c r="I19" s="32">
        <v>1</v>
      </c>
      <c r="J19" t="s">
        <v>42</v>
      </c>
      <c r="K19" t="s">
        <v>31</v>
      </c>
      <c r="L19" t="s">
        <v>252</v>
      </c>
      <c r="M19" t="s">
        <v>949</v>
      </c>
      <c r="N19" t="s">
        <v>950</v>
      </c>
      <c r="O19" t="s">
        <v>887</v>
      </c>
    </row>
    <row r="20" spans="1:16">
      <c r="A20">
        <v>19</v>
      </c>
      <c r="B20" t="s">
        <v>951</v>
      </c>
      <c r="C20" t="s">
        <v>952</v>
      </c>
      <c r="D20" t="s">
        <v>75</v>
      </c>
      <c r="E20" t="s">
        <v>75</v>
      </c>
      <c r="F20">
        <v>654.55</v>
      </c>
      <c r="G20">
        <v>19.64</v>
      </c>
      <c r="H20">
        <v>634.91</v>
      </c>
      <c r="I20" s="32">
        <v>1</v>
      </c>
      <c r="J20" t="s">
        <v>30</v>
      </c>
      <c r="K20" t="s">
        <v>953</v>
      </c>
      <c r="L20" t="s">
        <v>954</v>
      </c>
      <c r="M20" t="s">
        <v>955</v>
      </c>
      <c r="N20" t="s">
        <v>956</v>
      </c>
      <c r="O20" t="s">
        <v>887</v>
      </c>
      <c r="P20" t="s">
        <v>957</v>
      </c>
    </row>
    <row r="21" customFormat="1" spans="1:15">
      <c r="A21">
        <v>20</v>
      </c>
      <c r="B21" t="s">
        <v>951</v>
      </c>
      <c r="C21" t="s">
        <v>958</v>
      </c>
      <c r="D21" t="s">
        <v>97</v>
      </c>
      <c r="E21" t="s">
        <v>97</v>
      </c>
      <c r="F21" t="s">
        <v>31</v>
      </c>
      <c r="G21" t="s">
        <v>31</v>
      </c>
      <c r="H21" t="s">
        <v>31</v>
      </c>
      <c r="I21" s="32">
        <v>1</v>
      </c>
      <c r="J21" t="s">
        <v>42</v>
      </c>
      <c r="K21" t="s">
        <v>31</v>
      </c>
      <c r="L21" t="s">
        <v>31</v>
      </c>
      <c r="M21" t="s">
        <v>959</v>
      </c>
      <c r="N21" t="s">
        <v>960</v>
      </c>
      <c r="O21" t="s">
        <v>887</v>
      </c>
    </row>
    <row r="22" customFormat="1" spans="1:15">
      <c r="A22">
        <v>21</v>
      </c>
      <c r="B22" t="s">
        <v>951</v>
      </c>
      <c r="C22" t="s">
        <v>961</v>
      </c>
      <c r="D22" t="s">
        <v>74</v>
      </c>
      <c r="E22" t="s">
        <v>74</v>
      </c>
      <c r="F22">
        <v>2493.11</v>
      </c>
      <c r="G22">
        <v>74.79</v>
      </c>
      <c r="H22">
        <v>2418.32</v>
      </c>
      <c r="I22" s="32">
        <v>1</v>
      </c>
      <c r="J22" t="s">
        <v>36</v>
      </c>
      <c r="K22" t="s">
        <v>915</v>
      </c>
      <c r="L22" t="s">
        <v>916</v>
      </c>
      <c r="M22" t="s">
        <v>962</v>
      </c>
      <c r="N22" t="s">
        <v>963</v>
      </c>
      <c r="O22" t="s">
        <v>887</v>
      </c>
    </row>
    <row r="23" spans="1:16">
      <c r="A23">
        <v>22</v>
      </c>
      <c r="B23" t="s">
        <v>951</v>
      </c>
      <c r="C23" t="s">
        <v>964</v>
      </c>
      <c r="D23" t="s">
        <v>78</v>
      </c>
      <c r="E23" t="s">
        <v>78</v>
      </c>
      <c r="F23">
        <v>2887.11</v>
      </c>
      <c r="G23">
        <v>86.61</v>
      </c>
      <c r="H23">
        <v>2800.5</v>
      </c>
      <c r="I23" s="32">
        <v>1</v>
      </c>
      <c r="J23" t="s">
        <v>42</v>
      </c>
      <c r="K23" t="s">
        <v>31</v>
      </c>
      <c r="L23" t="s">
        <v>386</v>
      </c>
      <c r="M23" t="s">
        <v>965</v>
      </c>
      <c r="N23" t="s">
        <v>966</v>
      </c>
      <c r="O23" t="s">
        <v>887</v>
      </c>
      <c r="P23" t="s">
        <v>888</v>
      </c>
    </row>
    <row r="24" spans="1:16">
      <c r="A24">
        <v>23</v>
      </c>
      <c r="B24" t="s">
        <v>951</v>
      </c>
      <c r="C24" t="s">
        <v>967</v>
      </c>
      <c r="D24" t="s">
        <v>53</v>
      </c>
      <c r="E24" t="s">
        <v>53</v>
      </c>
      <c r="F24">
        <v>3770.25</v>
      </c>
      <c r="G24">
        <v>113.11</v>
      </c>
      <c r="H24">
        <v>3657.14</v>
      </c>
      <c r="I24" s="32">
        <v>1</v>
      </c>
      <c r="J24" t="s">
        <v>36</v>
      </c>
      <c r="K24" t="s">
        <v>31</v>
      </c>
      <c r="L24" t="s">
        <v>252</v>
      </c>
      <c r="M24" t="s">
        <v>968</v>
      </c>
      <c r="N24" t="s">
        <v>969</v>
      </c>
      <c r="O24" t="s">
        <v>887</v>
      </c>
      <c r="P24" t="s">
        <v>970</v>
      </c>
    </row>
    <row r="25" customFormat="1" spans="1:15">
      <c r="A25">
        <v>24</v>
      </c>
      <c r="B25" t="s">
        <v>951</v>
      </c>
      <c r="C25" t="s">
        <v>971</v>
      </c>
      <c r="D25" t="s">
        <v>96</v>
      </c>
      <c r="E25" t="s">
        <v>96</v>
      </c>
      <c r="F25" t="s">
        <v>31</v>
      </c>
      <c r="G25" t="s">
        <v>31</v>
      </c>
      <c r="H25" t="s">
        <v>31</v>
      </c>
      <c r="I25" s="32">
        <v>1</v>
      </c>
      <c r="J25" t="s">
        <v>42</v>
      </c>
      <c r="K25" t="s">
        <v>31</v>
      </c>
      <c r="L25" t="s">
        <v>31</v>
      </c>
      <c r="M25" t="s">
        <v>972</v>
      </c>
      <c r="N25" t="s">
        <v>973</v>
      </c>
      <c r="O25" t="s">
        <v>927</v>
      </c>
    </row>
    <row r="26" customFormat="1" spans="1:15">
      <c r="A26">
        <v>25</v>
      </c>
      <c r="B26" t="s">
        <v>951</v>
      </c>
      <c r="C26" t="s">
        <v>974</v>
      </c>
      <c r="D26" t="s">
        <v>97</v>
      </c>
      <c r="E26" t="s">
        <v>97</v>
      </c>
      <c r="F26" t="s">
        <v>31</v>
      </c>
      <c r="G26" t="s">
        <v>31</v>
      </c>
      <c r="H26" t="s">
        <v>31</v>
      </c>
      <c r="I26" s="32">
        <v>1</v>
      </c>
      <c r="J26" t="s">
        <v>42</v>
      </c>
      <c r="K26" t="s">
        <v>31</v>
      </c>
      <c r="L26" t="s">
        <v>31</v>
      </c>
      <c r="M26" t="s">
        <v>975</v>
      </c>
      <c r="N26" t="s">
        <v>976</v>
      </c>
      <c r="O26" t="s">
        <v>927</v>
      </c>
    </row>
    <row r="27" customFormat="1" spans="1:15">
      <c r="A27">
        <v>26</v>
      </c>
      <c r="B27" t="s">
        <v>951</v>
      </c>
      <c r="C27" t="s">
        <v>977</v>
      </c>
      <c r="D27" t="s">
        <v>96</v>
      </c>
      <c r="E27" t="s">
        <v>96</v>
      </c>
      <c r="F27" t="s">
        <v>31</v>
      </c>
      <c r="G27" t="s">
        <v>31</v>
      </c>
      <c r="H27" t="s">
        <v>31</v>
      </c>
      <c r="I27" s="32">
        <v>1</v>
      </c>
      <c r="J27" t="s">
        <v>42</v>
      </c>
      <c r="K27" t="s">
        <v>31</v>
      </c>
      <c r="L27" t="s">
        <v>31</v>
      </c>
      <c r="M27" t="s">
        <v>978</v>
      </c>
      <c r="N27" t="s">
        <v>979</v>
      </c>
      <c r="O27" t="s">
        <v>927</v>
      </c>
    </row>
    <row r="28" customFormat="1" spans="1:15">
      <c r="A28">
        <v>27</v>
      </c>
      <c r="B28" t="s">
        <v>951</v>
      </c>
      <c r="C28" t="s">
        <v>980</v>
      </c>
      <c r="D28" t="s">
        <v>96</v>
      </c>
      <c r="E28" t="s">
        <v>96</v>
      </c>
      <c r="F28" t="s">
        <v>31</v>
      </c>
      <c r="G28" t="s">
        <v>31</v>
      </c>
      <c r="H28" t="s">
        <v>31</v>
      </c>
      <c r="I28" s="32">
        <v>1</v>
      </c>
      <c r="J28" t="s">
        <v>42</v>
      </c>
      <c r="K28" t="s">
        <v>31</v>
      </c>
      <c r="L28" t="s">
        <v>31</v>
      </c>
      <c r="M28" t="s">
        <v>981</v>
      </c>
      <c r="N28" t="s">
        <v>982</v>
      </c>
      <c r="O28" t="s">
        <v>927</v>
      </c>
    </row>
    <row r="29" customFormat="1" spans="1:15">
      <c r="A29">
        <v>28</v>
      </c>
      <c r="B29" t="s">
        <v>951</v>
      </c>
      <c r="C29" t="s">
        <v>983</v>
      </c>
      <c r="D29" t="s">
        <v>96</v>
      </c>
      <c r="E29" t="s">
        <v>96</v>
      </c>
      <c r="F29" t="s">
        <v>31</v>
      </c>
      <c r="G29" t="s">
        <v>31</v>
      </c>
      <c r="H29" t="s">
        <v>31</v>
      </c>
      <c r="I29" s="32">
        <v>1</v>
      </c>
      <c r="J29" t="s">
        <v>42</v>
      </c>
      <c r="K29" t="s">
        <v>31</v>
      </c>
      <c r="L29" t="s">
        <v>31</v>
      </c>
      <c r="M29" t="s">
        <v>984</v>
      </c>
      <c r="N29" t="s">
        <v>985</v>
      </c>
      <c r="O29" t="s">
        <v>927</v>
      </c>
    </row>
    <row r="30" customFormat="1" spans="1:15">
      <c r="A30">
        <v>29</v>
      </c>
      <c r="B30" t="s">
        <v>951</v>
      </c>
      <c r="C30" t="s">
        <v>986</v>
      </c>
      <c r="D30" t="s">
        <v>96</v>
      </c>
      <c r="E30" t="s">
        <v>96</v>
      </c>
      <c r="F30" t="s">
        <v>31</v>
      </c>
      <c r="G30" t="s">
        <v>31</v>
      </c>
      <c r="H30" t="s">
        <v>31</v>
      </c>
      <c r="I30" s="32">
        <v>1</v>
      </c>
      <c r="J30" t="s">
        <v>42</v>
      </c>
      <c r="K30" t="s">
        <v>31</v>
      </c>
      <c r="L30" t="s">
        <v>31</v>
      </c>
      <c r="M30" t="s">
        <v>987</v>
      </c>
      <c r="N30" t="s">
        <v>988</v>
      </c>
      <c r="O30" t="s">
        <v>927</v>
      </c>
    </row>
    <row r="31" customFormat="1" spans="1:15">
      <c r="A31">
        <v>30</v>
      </c>
      <c r="B31" t="s">
        <v>989</v>
      </c>
      <c r="C31" t="s">
        <v>990</v>
      </c>
      <c r="D31" t="s">
        <v>96</v>
      </c>
      <c r="E31" t="s">
        <v>96</v>
      </c>
      <c r="F31" t="s">
        <v>31</v>
      </c>
      <c r="G31" t="s">
        <v>31</v>
      </c>
      <c r="H31" t="s">
        <v>31</v>
      </c>
      <c r="I31" s="32">
        <v>1</v>
      </c>
      <c r="J31" t="s">
        <v>42</v>
      </c>
      <c r="K31" t="s">
        <v>31</v>
      </c>
      <c r="L31" t="s">
        <v>31</v>
      </c>
      <c r="M31" t="s">
        <v>991</v>
      </c>
      <c r="N31" t="s">
        <v>992</v>
      </c>
      <c r="O31" t="s">
        <v>927</v>
      </c>
    </row>
    <row r="32" customFormat="1" spans="1:15">
      <c r="A32">
        <v>31</v>
      </c>
      <c r="B32" t="s">
        <v>989</v>
      </c>
      <c r="C32" t="s">
        <v>993</v>
      </c>
      <c r="D32" t="s">
        <v>96</v>
      </c>
      <c r="E32" t="s">
        <v>96</v>
      </c>
      <c r="F32" t="s">
        <v>31</v>
      </c>
      <c r="G32" t="s">
        <v>31</v>
      </c>
      <c r="H32" t="s">
        <v>31</v>
      </c>
      <c r="I32" s="32">
        <v>1</v>
      </c>
      <c r="J32" t="s">
        <v>42</v>
      </c>
      <c r="K32" t="s">
        <v>31</v>
      </c>
      <c r="L32" t="s">
        <v>31</v>
      </c>
      <c r="M32" t="s">
        <v>994</v>
      </c>
      <c r="N32" t="s">
        <v>995</v>
      </c>
      <c r="O32" t="s">
        <v>927</v>
      </c>
    </row>
    <row r="33" customFormat="1" spans="1:15">
      <c r="A33">
        <v>32</v>
      </c>
      <c r="B33" t="s">
        <v>989</v>
      </c>
      <c r="C33" t="s">
        <v>996</v>
      </c>
      <c r="D33" t="s">
        <v>96</v>
      </c>
      <c r="E33" t="s">
        <v>96</v>
      </c>
      <c r="F33" t="s">
        <v>31</v>
      </c>
      <c r="G33" t="s">
        <v>31</v>
      </c>
      <c r="H33" t="s">
        <v>31</v>
      </c>
      <c r="I33" s="32">
        <v>1</v>
      </c>
      <c r="J33" t="s">
        <v>42</v>
      </c>
      <c r="K33" t="s">
        <v>31</v>
      </c>
      <c r="L33" t="s">
        <v>31</v>
      </c>
      <c r="M33" t="s">
        <v>994</v>
      </c>
      <c r="N33" t="s">
        <v>995</v>
      </c>
      <c r="O33" t="s">
        <v>927</v>
      </c>
    </row>
    <row r="34" customFormat="1" spans="1:15">
      <c r="A34">
        <v>33</v>
      </c>
      <c r="B34" t="s">
        <v>989</v>
      </c>
      <c r="C34" t="s">
        <v>997</v>
      </c>
      <c r="D34" t="s">
        <v>93</v>
      </c>
      <c r="E34" t="s">
        <v>93</v>
      </c>
      <c r="F34">
        <v>5486.36</v>
      </c>
      <c r="G34">
        <v>164.59</v>
      </c>
      <c r="H34">
        <v>5321.77</v>
      </c>
      <c r="I34" s="32">
        <v>1</v>
      </c>
      <c r="J34" t="s">
        <v>30</v>
      </c>
      <c r="K34" t="s">
        <v>943</v>
      </c>
      <c r="L34" t="s">
        <v>252</v>
      </c>
      <c r="M34" t="s">
        <v>998</v>
      </c>
      <c r="N34" t="s">
        <v>999</v>
      </c>
      <c r="O34" t="s">
        <v>887</v>
      </c>
    </row>
    <row r="35" spans="1:16">
      <c r="A35">
        <v>34</v>
      </c>
      <c r="B35" t="s">
        <v>989</v>
      </c>
      <c r="C35" t="s">
        <v>1000</v>
      </c>
      <c r="D35" t="s">
        <v>78</v>
      </c>
      <c r="E35" t="s">
        <v>78</v>
      </c>
      <c r="F35">
        <v>2762.03</v>
      </c>
      <c r="G35">
        <v>82.86</v>
      </c>
      <c r="H35">
        <v>2679.17</v>
      </c>
      <c r="I35" s="32">
        <v>1</v>
      </c>
      <c r="J35" t="s">
        <v>42</v>
      </c>
      <c r="K35" t="s">
        <v>31</v>
      </c>
      <c r="L35" t="s">
        <v>386</v>
      </c>
      <c r="M35" t="s">
        <v>1001</v>
      </c>
      <c r="N35" t="s">
        <v>1002</v>
      </c>
      <c r="O35" t="s">
        <v>887</v>
      </c>
      <c r="P35" t="s">
        <v>888</v>
      </c>
    </row>
    <row r="36" customFormat="1" spans="1:15">
      <c r="A36">
        <v>35</v>
      </c>
      <c r="B36" t="s">
        <v>989</v>
      </c>
      <c r="C36" t="s">
        <v>1003</v>
      </c>
      <c r="D36" t="s">
        <v>78</v>
      </c>
      <c r="E36" t="s">
        <v>78</v>
      </c>
      <c r="F36">
        <v>2998.81</v>
      </c>
      <c r="G36">
        <v>89.96</v>
      </c>
      <c r="H36">
        <v>2908.85</v>
      </c>
      <c r="I36" s="32">
        <v>1</v>
      </c>
      <c r="J36" t="s">
        <v>42</v>
      </c>
      <c r="K36" t="s">
        <v>31</v>
      </c>
      <c r="L36" t="s">
        <v>386</v>
      </c>
      <c r="M36" t="s">
        <v>1004</v>
      </c>
      <c r="N36" t="s">
        <v>1005</v>
      </c>
      <c r="O36" t="s">
        <v>887</v>
      </c>
    </row>
    <row r="37" spans="1:16">
      <c r="A37">
        <v>36</v>
      </c>
      <c r="B37" t="s">
        <v>989</v>
      </c>
      <c r="C37" t="s">
        <v>1006</v>
      </c>
      <c r="D37" t="s">
        <v>78</v>
      </c>
      <c r="E37" t="s">
        <v>78</v>
      </c>
      <c r="F37">
        <v>2876.78</v>
      </c>
      <c r="G37">
        <v>86.3</v>
      </c>
      <c r="H37">
        <v>2790.48</v>
      </c>
      <c r="I37" s="32">
        <v>1</v>
      </c>
      <c r="J37" t="s">
        <v>42</v>
      </c>
      <c r="K37" t="s">
        <v>31</v>
      </c>
      <c r="L37" t="s">
        <v>252</v>
      </c>
      <c r="M37" t="s">
        <v>1007</v>
      </c>
      <c r="N37" t="s">
        <v>1008</v>
      </c>
      <c r="O37" t="s">
        <v>887</v>
      </c>
      <c r="P37" t="s">
        <v>888</v>
      </c>
    </row>
    <row r="38" spans="1:16">
      <c r="A38">
        <v>37</v>
      </c>
      <c r="B38" t="s">
        <v>989</v>
      </c>
      <c r="C38" t="s">
        <v>1009</v>
      </c>
      <c r="D38" t="s">
        <v>78</v>
      </c>
      <c r="E38" t="s">
        <v>78</v>
      </c>
      <c r="F38">
        <v>2964.11</v>
      </c>
      <c r="G38">
        <v>88.92</v>
      </c>
      <c r="H38">
        <v>2875.19</v>
      </c>
      <c r="I38" s="32">
        <v>1</v>
      </c>
      <c r="J38" t="s">
        <v>42</v>
      </c>
      <c r="K38" t="s">
        <v>31</v>
      </c>
      <c r="L38" t="s">
        <v>386</v>
      </c>
      <c r="M38" t="s">
        <v>1010</v>
      </c>
      <c r="N38" t="s">
        <v>1011</v>
      </c>
      <c r="O38" t="s">
        <v>887</v>
      </c>
      <c r="P38" t="s">
        <v>888</v>
      </c>
    </row>
    <row r="39" spans="1:16">
      <c r="A39">
        <v>38</v>
      </c>
      <c r="B39" t="s">
        <v>989</v>
      </c>
      <c r="C39" t="s">
        <v>1012</v>
      </c>
      <c r="D39" t="s">
        <v>78</v>
      </c>
      <c r="E39" t="s">
        <v>78</v>
      </c>
      <c r="F39">
        <v>3626.46</v>
      </c>
      <c r="G39">
        <v>108.79</v>
      </c>
      <c r="H39">
        <v>3517.67</v>
      </c>
      <c r="I39" s="32">
        <v>1</v>
      </c>
      <c r="J39" t="s">
        <v>42</v>
      </c>
      <c r="K39" t="s">
        <v>31</v>
      </c>
      <c r="L39" t="s">
        <v>386</v>
      </c>
      <c r="M39" t="s">
        <v>1013</v>
      </c>
      <c r="N39" t="s">
        <v>1014</v>
      </c>
      <c r="O39" t="s">
        <v>887</v>
      </c>
      <c r="P39" t="s">
        <v>888</v>
      </c>
    </row>
    <row r="40" spans="1:16">
      <c r="A40">
        <v>39</v>
      </c>
      <c r="B40" t="s">
        <v>1015</v>
      </c>
      <c r="C40" t="s">
        <v>1016</v>
      </c>
      <c r="D40" t="s">
        <v>93</v>
      </c>
      <c r="E40" t="s">
        <v>93</v>
      </c>
      <c r="F40">
        <v>1788.22</v>
      </c>
      <c r="G40">
        <v>53.65</v>
      </c>
      <c r="H40">
        <v>1734.57</v>
      </c>
      <c r="I40" s="32">
        <v>1</v>
      </c>
      <c r="J40" t="s">
        <v>30</v>
      </c>
      <c r="K40" t="s">
        <v>943</v>
      </c>
      <c r="L40" t="s">
        <v>252</v>
      </c>
      <c r="M40" t="s">
        <v>1017</v>
      </c>
      <c r="N40" t="s">
        <v>1018</v>
      </c>
      <c r="O40" t="s">
        <v>887</v>
      </c>
      <c r="P40" t="s">
        <v>947</v>
      </c>
    </row>
    <row r="41" customFormat="1" spans="1:15">
      <c r="A41">
        <v>40</v>
      </c>
      <c r="B41" t="s">
        <v>1015</v>
      </c>
      <c r="C41" t="s">
        <v>1019</v>
      </c>
      <c r="D41" t="s">
        <v>74</v>
      </c>
      <c r="E41" t="s">
        <v>74</v>
      </c>
      <c r="F41">
        <v>6700</v>
      </c>
      <c r="G41">
        <v>201</v>
      </c>
      <c r="H41">
        <v>6499</v>
      </c>
      <c r="I41" s="32">
        <v>1</v>
      </c>
      <c r="J41" t="s">
        <v>36</v>
      </c>
      <c r="K41" t="s">
        <v>915</v>
      </c>
      <c r="L41" t="s">
        <v>230</v>
      </c>
      <c r="M41" t="s">
        <v>1020</v>
      </c>
      <c r="N41" t="s">
        <v>1021</v>
      </c>
      <c r="O41" t="s">
        <v>887</v>
      </c>
    </row>
    <row r="42" customFormat="1" spans="1:15">
      <c r="A42">
        <v>41</v>
      </c>
      <c r="B42" t="s">
        <v>1015</v>
      </c>
      <c r="C42" t="s">
        <v>1022</v>
      </c>
      <c r="D42" t="s">
        <v>74</v>
      </c>
      <c r="E42" t="s">
        <v>74</v>
      </c>
      <c r="F42">
        <v>6657.93</v>
      </c>
      <c r="G42">
        <v>199.74</v>
      </c>
      <c r="H42">
        <v>6458.19</v>
      </c>
      <c r="I42" s="32">
        <v>1</v>
      </c>
      <c r="J42" t="s">
        <v>36</v>
      </c>
      <c r="K42" t="s">
        <v>915</v>
      </c>
      <c r="L42" t="s">
        <v>1023</v>
      </c>
      <c r="M42" t="s">
        <v>1020</v>
      </c>
      <c r="N42" t="s">
        <v>1021</v>
      </c>
      <c r="O42" t="s">
        <v>887</v>
      </c>
    </row>
    <row r="43" customFormat="1" spans="1:15">
      <c r="A43">
        <v>42</v>
      </c>
      <c r="B43" t="s">
        <v>1015</v>
      </c>
      <c r="C43" t="s">
        <v>1024</v>
      </c>
      <c r="D43" t="s">
        <v>74</v>
      </c>
      <c r="E43" t="s">
        <v>74</v>
      </c>
      <c r="F43">
        <v>2666.6</v>
      </c>
      <c r="G43">
        <v>80</v>
      </c>
      <c r="H43">
        <v>2586.6</v>
      </c>
      <c r="I43" s="32">
        <v>1</v>
      </c>
      <c r="J43" t="s">
        <v>36</v>
      </c>
      <c r="K43" t="s">
        <v>915</v>
      </c>
      <c r="L43" t="s">
        <v>916</v>
      </c>
      <c r="M43" t="s">
        <v>917</v>
      </c>
      <c r="N43" t="s">
        <v>918</v>
      </c>
      <c r="O43" t="s">
        <v>887</v>
      </c>
    </row>
    <row r="44" customFormat="1" spans="1:15">
      <c r="A44">
        <v>43</v>
      </c>
      <c r="B44" t="s">
        <v>1015</v>
      </c>
      <c r="C44" t="s">
        <v>1025</v>
      </c>
      <c r="D44" t="s">
        <v>72</v>
      </c>
      <c r="E44" t="s">
        <v>72</v>
      </c>
      <c r="F44">
        <v>128.75</v>
      </c>
      <c r="G44">
        <v>3.86</v>
      </c>
      <c r="H44">
        <v>124.89</v>
      </c>
      <c r="I44" s="32">
        <v>1</v>
      </c>
      <c r="J44" t="s">
        <v>36</v>
      </c>
      <c r="K44" t="s">
        <v>1026</v>
      </c>
      <c r="L44" t="s">
        <v>1027</v>
      </c>
      <c r="M44" t="s">
        <v>917</v>
      </c>
      <c r="N44" t="s">
        <v>918</v>
      </c>
      <c r="O44" t="s">
        <v>887</v>
      </c>
    </row>
    <row r="45" customFormat="1" spans="1:15">
      <c r="A45">
        <v>44</v>
      </c>
      <c r="B45" t="s">
        <v>1015</v>
      </c>
      <c r="C45" t="s">
        <v>1028</v>
      </c>
      <c r="D45" t="s">
        <v>74</v>
      </c>
      <c r="E45" t="s">
        <v>74</v>
      </c>
      <c r="F45">
        <v>7066.32</v>
      </c>
      <c r="G45">
        <v>211.99</v>
      </c>
      <c r="H45">
        <v>6854.33</v>
      </c>
      <c r="I45" s="32">
        <v>1</v>
      </c>
      <c r="J45" t="s">
        <v>36</v>
      </c>
      <c r="K45" t="s">
        <v>915</v>
      </c>
      <c r="L45" t="s">
        <v>230</v>
      </c>
      <c r="M45" t="s">
        <v>1029</v>
      </c>
      <c r="N45" t="s">
        <v>1030</v>
      </c>
      <c r="O45" t="s">
        <v>887</v>
      </c>
    </row>
    <row r="46" customFormat="1" spans="1:15">
      <c r="A46">
        <v>45</v>
      </c>
      <c r="B46" t="s">
        <v>1015</v>
      </c>
      <c r="C46" t="s">
        <v>1031</v>
      </c>
      <c r="D46" t="s">
        <v>74</v>
      </c>
      <c r="E46" t="s">
        <v>74</v>
      </c>
      <c r="F46">
        <v>873</v>
      </c>
      <c r="G46">
        <v>26.19</v>
      </c>
      <c r="H46">
        <v>846.81</v>
      </c>
      <c r="I46" s="32">
        <v>1</v>
      </c>
      <c r="J46" t="s">
        <v>36</v>
      </c>
      <c r="K46" t="s">
        <v>915</v>
      </c>
      <c r="L46" t="s">
        <v>1032</v>
      </c>
      <c r="M46" t="s">
        <v>1033</v>
      </c>
      <c r="N46" t="s">
        <v>1034</v>
      </c>
      <c r="O46" t="s">
        <v>887</v>
      </c>
    </row>
    <row r="47" customFormat="1" spans="1:15">
      <c r="A47">
        <v>46</v>
      </c>
      <c r="B47" t="s">
        <v>1015</v>
      </c>
      <c r="C47" t="s">
        <v>1035</v>
      </c>
      <c r="D47" t="s">
        <v>74</v>
      </c>
      <c r="E47" t="s">
        <v>74</v>
      </c>
      <c r="F47">
        <v>873</v>
      </c>
      <c r="G47">
        <v>26.19</v>
      </c>
      <c r="H47">
        <v>846.81</v>
      </c>
      <c r="I47" s="32">
        <v>1</v>
      </c>
      <c r="J47" t="s">
        <v>36</v>
      </c>
      <c r="K47" t="s">
        <v>915</v>
      </c>
      <c r="L47" t="s">
        <v>1032</v>
      </c>
      <c r="M47" t="s">
        <v>1033</v>
      </c>
      <c r="N47" t="s">
        <v>1034</v>
      </c>
      <c r="O47" t="s">
        <v>887</v>
      </c>
    </row>
    <row r="48" spans="1:16">
      <c r="A48">
        <v>47</v>
      </c>
      <c r="B48" t="s">
        <v>1015</v>
      </c>
      <c r="C48" t="s">
        <v>1036</v>
      </c>
      <c r="D48" t="s">
        <v>78</v>
      </c>
      <c r="E48" t="s">
        <v>78</v>
      </c>
      <c r="F48">
        <v>3545.99</v>
      </c>
      <c r="G48">
        <v>106.38</v>
      </c>
      <c r="H48">
        <v>3439.61</v>
      </c>
      <c r="I48" s="32">
        <v>1</v>
      </c>
      <c r="J48" t="s">
        <v>42</v>
      </c>
      <c r="K48" t="s">
        <v>31</v>
      </c>
      <c r="L48" t="s">
        <v>482</v>
      </c>
      <c r="M48" t="s">
        <v>1037</v>
      </c>
      <c r="N48" t="s">
        <v>1038</v>
      </c>
      <c r="O48" t="s">
        <v>887</v>
      </c>
      <c r="P48" t="s">
        <v>888</v>
      </c>
    </row>
    <row r="49" spans="1:16">
      <c r="A49">
        <v>48</v>
      </c>
      <c r="B49" t="s">
        <v>1015</v>
      </c>
      <c r="C49" t="s">
        <v>1039</v>
      </c>
      <c r="D49" t="s">
        <v>78</v>
      </c>
      <c r="E49" t="s">
        <v>78</v>
      </c>
      <c r="F49">
        <v>2837.54</v>
      </c>
      <c r="G49">
        <v>85.13</v>
      </c>
      <c r="H49">
        <v>2752.41</v>
      </c>
      <c r="I49" s="32">
        <v>1</v>
      </c>
      <c r="J49" t="s">
        <v>42</v>
      </c>
      <c r="K49" t="s">
        <v>31</v>
      </c>
      <c r="L49" t="s">
        <v>386</v>
      </c>
      <c r="M49" t="s">
        <v>1040</v>
      </c>
      <c r="N49" t="s">
        <v>1041</v>
      </c>
      <c r="O49" t="s">
        <v>887</v>
      </c>
      <c r="P49" t="s">
        <v>888</v>
      </c>
    </row>
    <row r="50" spans="1:16">
      <c r="A50">
        <v>49</v>
      </c>
      <c r="B50" t="s">
        <v>1015</v>
      </c>
      <c r="C50" t="s">
        <v>1042</v>
      </c>
      <c r="D50" t="s">
        <v>78</v>
      </c>
      <c r="E50" t="s">
        <v>78</v>
      </c>
      <c r="F50">
        <v>3814.99</v>
      </c>
      <c r="G50">
        <v>114.45</v>
      </c>
      <c r="H50">
        <v>3700.54</v>
      </c>
      <c r="I50" s="32">
        <v>1</v>
      </c>
      <c r="J50" t="s">
        <v>42</v>
      </c>
      <c r="K50" t="s">
        <v>31</v>
      </c>
      <c r="L50" t="s">
        <v>386</v>
      </c>
      <c r="M50" t="s">
        <v>1043</v>
      </c>
      <c r="N50" t="s">
        <v>1044</v>
      </c>
      <c r="O50" t="s">
        <v>887</v>
      </c>
      <c r="P50" t="s">
        <v>888</v>
      </c>
    </row>
    <row r="51" customFormat="1" spans="1:15">
      <c r="A51">
        <v>50</v>
      </c>
      <c r="B51" t="s">
        <v>1015</v>
      </c>
      <c r="C51" t="s">
        <v>1045</v>
      </c>
      <c r="D51" t="s">
        <v>78</v>
      </c>
      <c r="E51" t="s">
        <v>78</v>
      </c>
      <c r="F51">
        <v>2879.97</v>
      </c>
      <c r="G51">
        <v>86.4</v>
      </c>
      <c r="H51">
        <v>2793.57</v>
      </c>
      <c r="I51" s="32">
        <v>1</v>
      </c>
      <c r="J51" t="s">
        <v>42</v>
      </c>
      <c r="K51" t="s">
        <v>31</v>
      </c>
      <c r="L51" t="s">
        <v>386</v>
      </c>
      <c r="M51" t="s">
        <v>1046</v>
      </c>
      <c r="N51" t="s">
        <v>1047</v>
      </c>
      <c r="O51" t="s">
        <v>887</v>
      </c>
    </row>
    <row r="52" spans="1:16">
      <c r="A52">
        <v>51</v>
      </c>
      <c r="B52" t="s">
        <v>1015</v>
      </c>
      <c r="C52" t="s">
        <v>1048</v>
      </c>
      <c r="D52" t="s">
        <v>78</v>
      </c>
      <c r="E52" t="s">
        <v>78</v>
      </c>
      <c r="F52">
        <v>4043.4</v>
      </c>
      <c r="G52">
        <v>121.3</v>
      </c>
      <c r="H52">
        <v>3922.1</v>
      </c>
      <c r="I52" s="32">
        <v>1</v>
      </c>
      <c r="J52" t="s">
        <v>42</v>
      </c>
      <c r="K52" t="s">
        <v>31</v>
      </c>
      <c r="L52" t="s">
        <v>403</v>
      </c>
      <c r="M52" t="s">
        <v>1049</v>
      </c>
      <c r="N52" t="s">
        <v>1050</v>
      </c>
      <c r="O52" t="s">
        <v>887</v>
      </c>
      <c r="P52" t="s">
        <v>888</v>
      </c>
    </row>
    <row r="53" spans="1:16">
      <c r="A53">
        <v>52</v>
      </c>
      <c r="B53" t="s">
        <v>1015</v>
      </c>
      <c r="C53" t="s">
        <v>1051</v>
      </c>
      <c r="D53" t="s">
        <v>78</v>
      </c>
      <c r="E53" t="s">
        <v>78</v>
      </c>
      <c r="F53">
        <v>2873.46</v>
      </c>
      <c r="G53">
        <v>163.59</v>
      </c>
      <c r="H53">
        <v>2709.87</v>
      </c>
      <c r="I53" s="32">
        <v>1</v>
      </c>
      <c r="J53" t="s">
        <v>42</v>
      </c>
      <c r="K53" t="s">
        <v>31</v>
      </c>
      <c r="L53" t="s">
        <v>386</v>
      </c>
      <c r="M53" t="s">
        <v>1052</v>
      </c>
      <c r="N53" t="s">
        <v>1053</v>
      </c>
      <c r="O53" t="s">
        <v>887</v>
      </c>
      <c r="P53" t="s">
        <v>888</v>
      </c>
    </row>
    <row r="54" spans="1:16">
      <c r="A54">
        <v>53</v>
      </c>
      <c r="B54" t="s">
        <v>1015</v>
      </c>
      <c r="C54" t="s">
        <v>1054</v>
      </c>
      <c r="D54" t="s">
        <v>78</v>
      </c>
      <c r="E54" t="s">
        <v>78</v>
      </c>
      <c r="F54">
        <v>3023.74</v>
      </c>
      <c r="G54">
        <v>90.71</v>
      </c>
      <c r="H54">
        <v>2933.03</v>
      </c>
      <c r="I54" s="32">
        <v>1</v>
      </c>
      <c r="J54" t="s">
        <v>42</v>
      </c>
      <c r="K54" t="s">
        <v>31</v>
      </c>
      <c r="L54" t="s">
        <v>386</v>
      </c>
      <c r="M54" t="s">
        <v>1055</v>
      </c>
      <c r="N54" t="s">
        <v>1056</v>
      </c>
      <c r="O54" t="s">
        <v>887</v>
      </c>
      <c r="P54" t="s">
        <v>888</v>
      </c>
    </row>
    <row r="55" spans="1:16">
      <c r="A55">
        <v>54</v>
      </c>
      <c r="B55" t="s">
        <v>1015</v>
      </c>
      <c r="C55" t="s">
        <v>1057</v>
      </c>
      <c r="D55" t="s">
        <v>76</v>
      </c>
      <c r="E55" t="s">
        <v>76</v>
      </c>
      <c r="F55">
        <v>1839.67</v>
      </c>
      <c r="G55">
        <v>55.19</v>
      </c>
      <c r="H55">
        <v>1784.48</v>
      </c>
      <c r="I55" s="32">
        <v>1</v>
      </c>
      <c r="J55" t="s">
        <v>42</v>
      </c>
      <c r="K55" t="s">
        <v>31</v>
      </c>
      <c r="L55" t="s">
        <v>252</v>
      </c>
      <c r="M55" t="s">
        <v>1058</v>
      </c>
      <c r="N55" t="s">
        <v>1059</v>
      </c>
      <c r="O55" t="s">
        <v>887</v>
      </c>
      <c r="P55" t="s">
        <v>1060</v>
      </c>
    </row>
    <row r="56" customFormat="1" spans="1:15">
      <c r="A56">
        <v>55</v>
      </c>
      <c r="B56" t="s">
        <v>1015</v>
      </c>
      <c r="C56" t="s">
        <v>1061</v>
      </c>
      <c r="D56" t="s">
        <v>85</v>
      </c>
      <c r="E56" t="s">
        <v>85</v>
      </c>
      <c r="F56">
        <v>2066</v>
      </c>
      <c r="G56">
        <v>980.53</v>
      </c>
      <c r="H56">
        <v>1085.47</v>
      </c>
      <c r="I56" s="32">
        <v>1</v>
      </c>
      <c r="J56" t="s">
        <v>42</v>
      </c>
      <c r="K56" t="s">
        <v>31</v>
      </c>
      <c r="L56" t="s">
        <v>252</v>
      </c>
      <c r="M56" t="s">
        <v>1062</v>
      </c>
      <c r="N56" t="s">
        <v>1063</v>
      </c>
      <c r="O56" t="s">
        <v>927</v>
      </c>
    </row>
    <row r="57" customFormat="1" spans="1:15">
      <c r="A57">
        <v>56</v>
      </c>
      <c r="B57" t="s">
        <v>1015</v>
      </c>
      <c r="C57" t="s">
        <v>1064</v>
      </c>
      <c r="D57" t="s">
        <v>47</v>
      </c>
      <c r="E57" t="s">
        <v>47</v>
      </c>
      <c r="F57">
        <v>726.75</v>
      </c>
      <c r="G57">
        <v>403.67</v>
      </c>
      <c r="H57">
        <v>323.08</v>
      </c>
      <c r="I57" s="32">
        <v>1</v>
      </c>
      <c r="J57" t="s">
        <v>42</v>
      </c>
      <c r="K57" t="s">
        <v>31</v>
      </c>
      <c r="L57">
        <v>0</v>
      </c>
      <c r="M57" t="s">
        <v>1065</v>
      </c>
      <c r="N57" t="s">
        <v>1066</v>
      </c>
      <c r="O57" t="s">
        <v>927</v>
      </c>
    </row>
    <row r="58" customFormat="1" spans="1:15">
      <c r="A58">
        <v>57</v>
      </c>
      <c r="B58" t="s">
        <v>1015</v>
      </c>
      <c r="C58" t="s">
        <v>1067</v>
      </c>
      <c r="D58" t="s">
        <v>85</v>
      </c>
      <c r="E58" t="s">
        <v>85</v>
      </c>
      <c r="F58">
        <v>2491.38</v>
      </c>
      <c r="G58">
        <v>1320.04</v>
      </c>
      <c r="H58">
        <v>1171.34</v>
      </c>
      <c r="I58" s="32">
        <v>1</v>
      </c>
      <c r="J58" t="s">
        <v>42</v>
      </c>
      <c r="K58" t="s">
        <v>31</v>
      </c>
      <c r="L58" t="s">
        <v>252</v>
      </c>
      <c r="M58" t="s">
        <v>1068</v>
      </c>
      <c r="N58" t="s">
        <v>1069</v>
      </c>
      <c r="O58" t="s">
        <v>927</v>
      </c>
    </row>
    <row r="59" customFormat="1" spans="1:15">
      <c r="A59">
        <v>58</v>
      </c>
      <c r="B59" t="s">
        <v>1015</v>
      </c>
      <c r="C59" t="s">
        <v>1070</v>
      </c>
      <c r="D59" t="s">
        <v>88</v>
      </c>
      <c r="E59" t="s">
        <v>88</v>
      </c>
      <c r="F59">
        <v>459.06</v>
      </c>
      <c r="G59">
        <v>93.42</v>
      </c>
      <c r="H59">
        <v>365.64</v>
      </c>
      <c r="I59" s="32">
        <v>1</v>
      </c>
      <c r="J59" t="s">
        <v>42</v>
      </c>
      <c r="K59" t="s">
        <v>31</v>
      </c>
      <c r="L59" t="s">
        <v>252</v>
      </c>
      <c r="M59" t="s">
        <v>1071</v>
      </c>
      <c r="N59" t="s">
        <v>1072</v>
      </c>
      <c r="O59" t="s">
        <v>927</v>
      </c>
    </row>
    <row r="60" customFormat="1" spans="1:15">
      <c r="A60">
        <v>59</v>
      </c>
      <c r="B60" t="s">
        <v>1015</v>
      </c>
      <c r="C60" t="s">
        <v>1073</v>
      </c>
      <c r="D60" t="s">
        <v>88</v>
      </c>
      <c r="E60" t="s">
        <v>88</v>
      </c>
      <c r="F60">
        <v>459.06</v>
      </c>
      <c r="G60">
        <v>195.31</v>
      </c>
      <c r="H60">
        <v>263.75</v>
      </c>
      <c r="I60" s="32">
        <v>1</v>
      </c>
      <c r="J60" t="s">
        <v>42</v>
      </c>
      <c r="K60" t="s">
        <v>31</v>
      </c>
      <c r="L60" t="s">
        <v>252</v>
      </c>
      <c r="M60" t="s">
        <v>1074</v>
      </c>
      <c r="N60" t="s">
        <v>1075</v>
      </c>
      <c r="O60" t="s">
        <v>927</v>
      </c>
    </row>
    <row r="61" customFormat="1" spans="1:15">
      <c r="A61">
        <v>60</v>
      </c>
      <c r="B61" t="s">
        <v>1015</v>
      </c>
      <c r="C61" t="s">
        <v>1076</v>
      </c>
      <c r="D61" t="s">
        <v>85</v>
      </c>
      <c r="E61" t="s">
        <v>85</v>
      </c>
      <c r="F61">
        <v>1868.39</v>
      </c>
      <c r="G61">
        <v>886.76</v>
      </c>
      <c r="H61">
        <v>981.63</v>
      </c>
      <c r="I61" s="32">
        <v>1</v>
      </c>
      <c r="J61" t="s">
        <v>42</v>
      </c>
      <c r="K61" t="s">
        <v>31</v>
      </c>
      <c r="L61" t="s">
        <v>252</v>
      </c>
      <c r="M61" t="s">
        <v>1077</v>
      </c>
      <c r="N61" t="s">
        <v>1078</v>
      </c>
      <c r="O61" t="s">
        <v>927</v>
      </c>
    </row>
    <row r="62" customFormat="1" spans="1:15">
      <c r="A62">
        <v>61</v>
      </c>
      <c r="B62" t="s">
        <v>1015</v>
      </c>
      <c r="C62" t="s">
        <v>1079</v>
      </c>
      <c r="D62" t="s">
        <v>91</v>
      </c>
      <c r="E62" t="s">
        <v>91</v>
      </c>
      <c r="F62">
        <v>94.39</v>
      </c>
      <c r="G62">
        <v>2.83</v>
      </c>
      <c r="H62">
        <v>91.56</v>
      </c>
      <c r="I62" s="32">
        <v>1</v>
      </c>
      <c r="J62" t="s">
        <v>42</v>
      </c>
      <c r="K62" t="s">
        <v>31</v>
      </c>
      <c r="L62" t="s">
        <v>252</v>
      </c>
      <c r="M62" t="s">
        <v>1080</v>
      </c>
      <c r="N62" t="s">
        <v>1081</v>
      </c>
      <c r="O62" t="s">
        <v>927</v>
      </c>
    </row>
    <row r="63" spans="1:16">
      <c r="A63">
        <v>62</v>
      </c>
      <c r="B63" t="s">
        <v>1015</v>
      </c>
      <c r="C63" t="s">
        <v>1082</v>
      </c>
      <c r="D63" t="s">
        <v>94</v>
      </c>
      <c r="E63" t="s">
        <v>94</v>
      </c>
      <c r="F63">
        <v>1869.03</v>
      </c>
      <c r="G63">
        <v>307.72</v>
      </c>
      <c r="H63">
        <v>1561.31</v>
      </c>
      <c r="I63" s="32">
        <v>1</v>
      </c>
      <c r="J63" t="s">
        <v>25</v>
      </c>
      <c r="K63" t="s">
        <v>31</v>
      </c>
      <c r="L63" t="s">
        <v>252</v>
      </c>
      <c r="M63" t="s">
        <v>1083</v>
      </c>
      <c r="N63" t="s">
        <v>1084</v>
      </c>
      <c r="O63" t="s">
        <v>927</v>
      </c>
      <c r="P63" t="s">
        <v>1085</v>
      </c>
    </row>
    <row r="64" customFormat="1" spans="1:15">
      <c r="A64">
        <v>63</v>
      </c>
      <c r="B64" t="s">
        <v>1015</v>
      </c>
      <c r="C64" t="s">
        <v>1086</v>
      </c>
      <c r="D64" t="s">
        <v>96</v>
      </c>
      <c r="E64" t="s">
        <v>96</v>
      </c>
      <c r="F64" t="s">
        <v>31</v>
      </c>
      <c r="G64" t="s">
        <v>31</v>
      </c>
      <c r="H64" t="s">
        <v>31</v>
      </c>
      <c r="I64" s="32">
        <v>1</v>
      </c>
      <c r="J64" t="s">
        <v>42</v>
      </c>
      <c r="K64" t="s">
        <v>31</v>
      </c>
      <c r="L64" t="s">
        <v>31</v>
      </c>
      <c r="M64" t="s">
        <v>1087</v>
      </c>
      <c r="N64" t="s">
        <v>1088</v>
      </c>
      <c r="O64" t="s">
        <v>927</v>
      </c>
    </row>
    <row r="65" customFormat="1" spans="1:15">
      <c r="A65">
        <v>64</v>
      </c>
      <c r="B65" t="s">
        <v>1015</v>
      </c>
      <c r="C65" t="s">
        <v>1089</v>
      </c>
      <c r="D65" t="s">
        <v>47</v>
      </c>
      <c r="E65" t="s">
        <v>47</v>
      </c>
      <c r="F65">
        <v>1002.58</v>
      </c>
      <c r="G65">
        <v>556.9</v>
      </c>
      <c r="H65">
        <v>445.68</v>
      </c>
      <c r="I65" s="32">
        <v>1</v>
      </c>
      <c r="J65" t="s">
        <v>42</v>
      </c>
      <c r="K65" t="s">
        <v>31</v>
      </c>
      <c r="L65">
        <v>0</v>
      </c>
      <c r="M65" t="s">
        <v>1087</v>
      </c>
      <c r="N65" t="s">
        <v>1088</v>
      </c>
      <c r="O65" t="s">
        <v>927</v>
      </c>
    </row>
    <row r="66" customFormat="1" spans="1:15">
      <c r="A66">
        <v>65</v>
      </c>
      <c r="B66" t="s">
        <v>1015</v>
      </c>
      <c r="C66" t="s">
        <v>1090</v>
      </c>
      <c r="D66" t="s">
        <v>91</v>
      </c>
      <c r="E66" t="s">
        <v>91</v>
      </c>
      <c r="F66">
        <v>294.82</v>
      </c>
      <c r="G66">
        <v>8.84</v>
      </c>
      <c r="H66">
        <v>285.98</v>
      </c>
      <c r="I66" s="32">
        <v>1</v>
      </c>
      <c r="J66" t="s">
        <v>42</v>
      </c>
      <c r="K66" t="s">
        <v>31</v>
      </c>
      <c r="L66" t="s">
        <v>252</v>
      </c>
      <c r="M66" t="s">
        <v>1091</v>
      </c>
      <c r="N66" t="s">
        <v>1092</v>
      </c>
      <c r="O66" t="s">
        <v>927</v>
      </c>
    </row>
    <row r="67" customFormat="1" spans="1:15">
      <c r="A67">
        <v>66</v>
      </c>
      <c r="B67" t="s">
        <v>1015</v>
      </c>
      <c r="C67" t="s">
        <v>1093</v>
      </c>
      <c r="D67" t="s">
        <v>86</v>
      </c>
      <c r="E67" t="s">
        <v>86</v>
      </c>
      <c r="F67">
        <v>424.83</v>
      </c>
      <c r="G67">
        <v>323.41</v>
      </c>
      <c r="H67">
        <v>101.42</v>
      </c>
      <c r="I67" s="32">
        <v>1</v>
      </c>
      <c r="J67" t="s">
        <v>42</v>
      </c>
      <c r="K67" t="s">
        <v>31</v>
      </c>
      <c r="L67" t="s">
        <v>252</v>
      </c>
      <c r="M67" t="s">
        <v>1091</v>
      </c>
      <c r="N67" t="s">
        <v>1092</v>
      </c>
      <c r="O67" t="s">
        <v>927</v>
      </c>
    </row>
    <row r="68" customFormat="1" spans="1:15">
      <c r="A68">
        <v>67</v>
      </c>
      <c r="B68" t="s">
        <v>1015</v>
      </c>
      <c r="C68" t="s">
        <v>1094</v>
      </c>
      <c r="D68" t="s">
        <v>47</v>
      </c>
      <c r="E68" t="s">
        <v>47</v>
      </c>
      <c r="F68">
        <v>1250.11</v>
      </c>
      <c r="G68">
        <v>89.27</v>
      </c>
      <c r="H68">
        <v>1160.84</v>
      </c>
      <c r="I68" s="32">
        <v>1</v>
      </c>
      <c r="J68" t="s">
        <v>42</v>
      </c>
      <c r="K68" t="s">
        <v>31</v>
      </c>
      <c r="L68" t="s">
        <v>1095</v>
      </c>
      <c r="M68" t="s">
        <v>1096</v>
      </c>
      <c r="N68" t="s">
        <v>1097</v>
      </c>
      <c r="O68" t="s">
        <v>927</v>
      </c>
    </row>
    <row r="69" customFormat="1" spans="1:15">
      <c r="A69">
        <v>68</v>
      </c>
      <c r="B69" t="s">
        <v>1015</v>
      </c>
      <c r="C69" t="s">
        <v>1098</v>
      </c>
      <c r="D69" t="s">
        <v>912</v>
      </c>
      <c r="E69" t="s">
        <v>912</v>
      </c>
      <c r="F69">
        <v>16817.17</v>
      </c>
      <c r="G69">
        <v>504.52</v>
      </c>
      <c r="H69">
        <v>16312.65</v>
      </c>
      <c r="I69" s="32">
        <v>1</v>
      </c>
      <c r="J69" t="s">
        <v>42</v>
      </c>
      <c r="K69" t="s">
        <v>31</v>
      </c>
      <c r="L69" t="s">
        <v>403</v>
      </c>
      <c r="M69" t="s">
        <v>1096</v>
      </c>
      <c r="N69" t="s">
        <v>1097</v>
      </c>
      <c r="O69" t="s">
        <v>927</v>
      </c>
    </row>
    <row r="70" customFormat="1" spans="1:15">
      <c r="A70">
        <v>69</v>
      </c>
      <c r="B70" t="s">
        <v>1015</v>
      </c>
      <c r="C70" t="s">
        <v>1099</v>
      </c>
      <c r="D70" t="s">
        <v>912</v>
      </c>
      <c r="E70" t="s">
        <v>912</v>
      </c>
      <c r="F70">
        <v>12654.95</v>
      </c>
      <c r="G70">
        <v>379.65</v>
      </c>
      <c r="H70">
        <v>12275.3</v>
      </c>
      <c r="I70" s="32">
        <v>1</v>
      </c>
      <c r="J70" t="s">
        <v>42</v>
      </c>
      <c r="K70" t="s">
        <v>31</v>
      </c>
      <c r="L70" t="s">
        <v>403</v>
      </c>
      <c r="M70" t="s">
        <v>1096</v>
      </c>
      <c r="N70" t="s">
        <v>1097</v>
      </c>
      <c r="O70" t="s">
        <v>927</v>
      </c>
    </row>
    <row r="71" customFormat="1" spans="1:15">
      <c r="A71">
        <v>70</v>
      </c>
      <c r="B71" t="s">
        <v>1015</v>
      </c>
      <c r="C71" t="s">
        <v>1100</v>
      </c>
      <c r="D71" t="s">
        <v>91</v>
      </c>
      <c r="E71" t="s">
        <v>91</v>
      </c>
      <c r="F71">
        <v>511.56</v>
      </c>
      <c r="G71">
        <v>15.35</v>
      </c>
      <c r="H71">
        <v>496.21</v>
      </c>
      <c r="I71" s="32">
        <v>1</v>
      </c>
      <c r="J71" t="s">
        <v>42</v>
      </c>
      <c r="K71" t="s">
        <v>31</v>
      </c>
      <c r="L71" t="s">
        <v>252</v>
      </c>
      <c r="M71" t="s">
        <v>1096</v>
      </c>
      <c r="N71" t="s">
        <v>1097</v>
      </c>
      <c r="O71" t="s">
        <v>927</v>
      </c>
    </row>
    <row r="72" customFormat="1" spans="1:15">
      <c r="A72">
        <v>71</v>
      </c>
      <c r="B72" t="s">
        <v>1015</v>
      </c>
      <c r="C72" t="s">
        <v>1101</v>
      </c>
      <c r="D72" t="s">
        <v>96</v>
      </c>
      <c r="E72" t="s">
        <v>96</v>
      </c>
      <c r="F72" t="s">
        <v>31</v>
      </c>
      <c r="G72" t="s">
        <v>31</v>
      </c>
      <c r="H72" t="s">
        <v>31</v>
      </c>
      <c r="I72" s="32">
        <v>1</v>
      </c>
      <c r="J72" t="s">
        <v>42</v>
      </c>
      <c r="K72" t="s">
        <v>31</v>
      </c>
      <c r="L72" t="s">
        <v>31</v>
      </c>
      <c r="M72" t="s">
        <v>1102</v>
      </c>
      <c r="N72" t="s">
        <v>1103</v>
      </c>
      <c r="O72" t="s">
        <v>927</v>
      </c>
    </row>
    <row r="73" spans="1:16">
      <c r="A73">
        <v>72</v>
      </c>
      <c r="B73" t="s">
        <v>1015</v>
      </c>
      <c r="C73" t="s">
        <v>1104</v>
      </c>
      <c r="D73" t="s">
        <v>23</v>
      </c>
      <c r="E73" t="s">
        <v>23</v>
      </c>
      <c r="F73">
        <v>5141.36</v>
      </c>
      <c r="G73">
        <v>154.24</v>
      </c>
      <c r="H73">
        <v>4987.12</v>
      </c>
      <c r="I73" s="32">
        <v>1</v>
      </c>
      <c r="J73" t="s">
        <v>25</v>
      </c>
      <c r="K73" t="s">
        <v>31</v>
      </c>
      <c r="L73" t="s">
        <v>252</v>
      </c>
      <c r="M73" t="s">
        <v>1102</v>
      </c>
      <c r="N73" t="s">
        <v>1103</v>
      </c>
      <c r="O73" t="s">
        <v>927</v>
      </c>
      <c r="P73">
        <v>1.5</v>
      </c>
    </row>
    <row r="74" customFormat="1" spans="1:15">
      <c r="A74">
        <v>73</v>
      </c>
      <c r="B74" t="s">
        <v>1015</v>
      </c>
      <c r="C74" t="s">
        <v>1105</v>
      </c>
      <c r="D74" t="s">
        <v>91</v>
      </c>
      <c r="E74" t="s">
        <v>91</v>
      </c>
      <c r="F74">
        <v>294.82</v>
      </c>
      <c r="G74">
        <v>8.84</v>
      </c>
      <c r="H74">
        <v>285.98</v>
      </c>
      <c r="I74" s="32">
        <v>1</v>
      </c>
      <c r="J74" t="s">
        <v>42</v>
      </c>
      <c r="K74" t="s">
        <v>31</v>
      </c>
      <c r="L74" t="s">
        <v>252</v>
      </c>
      <c r="M74" t="s">
        <v>1102</v>
      </c>
      <c r="N74" t="s">
        <v>1103</v>
      </c>
      <c r="O74" t="s">
        <v>927</v>
      </c>
    </row>
    <row r="75" customFormat="1" spans="1:15">
      <c r="A75">
        <v>74</v>
      </c>
      <c r="B75" t="s">
        <v>1015</v>
      </c>
      <c r="C75" t="s">
        <v>1106</v>
      </c>
      <c r="D75" t="s">
        <v>86</v>
      </c>
      <c r="E75" t="s">
        <v>86</v>
      </c>
      <c r="F75">
        <v>424.83</v>
      </c>
      <c r="G75">
        <v>317.69</v>
      </c>
      <c r="H75">
        <v>107.14</v>
      </c>
      <c r="I75" s="32">
        <v>1</v>
      </c>
      <c r="J75" t="s">
        <v>42</v>
      </c>
      <c r="K75" t="s">
        <v>31</v>
      </c>
      <c r="L75" t="s">
        <v>252</v>
      </c>
      <c r="M75" t="s">
        <v>1102</v>
      </c>
      <c r="N75" t="s">
        <v>1103</v>
      </c>
      <c r="O75" t="s">
        <v>927</v>
      </c>
    </row>
    <row r="76" customFormat="1" spans="1:15">
      <c r="A76">
        <v>75</v>
      </c>
      <c r="B76" t="s">
        <v>1015</v>
      </c>
      <c r="C76" t="s">
        <v>1107</v>
      </c>
      <c r="D76" t="s">
        <v>84</v>
      </c>
      <c r="E76" t="s">
        <v>84</v>
      </c>
      <c r="F76">
        <v>714.43</v>
      </c>
      <c r="G76">
        <v>40.68</v>
      </c>
      <c r="H76">
        <v>673.75</v>
      </c>
      <c r="I76" s="32">
        <v>1</v>
      </c>
      <c r="J76" t="s">
        <v>42</v>
      </c>
      <c r="K76" t="s">
        <v>31</v>
      </c>
      <c r="L76" t="s">
        <v>252</v>
      </c>
      <c r="M76" t="s">
        <v>1102</v>
      </c>
      <c r="N76" t="s">
        <v>1103</v>
      </c>
      <c r="O76" t="s">
        <v>927</v>
      </c>
    </row>
    <row r="77" spans="1:16">
      <c r="A77">
        <v>76</v>
      </c>
      <c r="B77" t="s">
        <v>1015</v>
      </c>
      <c r="C77" t="s">
        <v>1108</v>
      </c>
      <c r="D77" t="s">
        <v>912</v>
      </c>
      <c r="E77" t="s">
        <v>912</v>
      </c>
      <c r="F77">
        <v>4428.43</v>
      </c>
      <c r="G77">
        <v>132.85</v>
      </c>
      <c r="H77">
        <v>4295.58</v>
      </c>
      <c r="I77" s="32">
        <v>1</v>
      </c>
      <c r="J77" t="s">
        <v>42</v>
      </c>
      <c r="K77" t="s">
        <v>1109</v>
      </c>
      <c r="L77" t="s">
        <v>1110</v>
      </c>
      <c r="M77" t="s">
        <v>1111</v>
      </c>
      <c r="N77" t="s">
        <v>1112</v>
      </c>
      <c r="O77" t="s">
        <v>927</v>
      </c>
      <c r="P77" t="s">
        <v>1113</v>
      </c>
    </row>
    <row r="78" spans="1:16">
      <c r="A78">
        <v>77</v>
      </c>
      <c r="B78" t="s">
        <v>1015</v>
      </c>
      <c r="C78" t="s">
        <v>1114</v>
      </c>
      <c r="D78" t="s">
        <v>912</v>
      </c>
      <c r="E78" t="s">
        <v>912</v>
      </c>
      <c r="F78">
        <v>40519.65</v>
      </c>
      <c r="G78">
        <v>1215.59</v>
      </c>
      <c r="H78">
        <v>39304.06</v>
      </c>
      <c r="I78" s="32">
        <v>1</v>
      </c>
      <c r="J78" t="s">
        <v>42</v>
      </c>
      <c r="K78" t="s">
        <v>1115</v>
      </c>
      <c r="L78" t="s">
        <v>252</v>
      </c>
      <c r="M78" t="s">
        <v>1111</v>
      </c>
      <c r="N78" t="s">
        <v>1112</v>
      </c>
      <c r="O78" t="s">
        <v>927</v>
      </c>
      <c r="P78" t="s">
        <v>1116</v>
      </c>
    </row>
    <row r="79" customFormat="1" spans="1:15">
      <c r="A79">
        <v>78</v>
      </c>
      <c r="B79" t="s">
        <v>1015</v>
      </c>
      <c r="C79" t="s">
        <v>1117</v>
      </c>
      <c r="D79" t="s">
        <v>91</v>
      </c>
      <c r="E79" t="s">
        <v>91</v>
      </c>
      <c r="F79">
        <v>509.5</v>
      </c>
      <c r="G79">
        <v>70.2</v>
      </c>
      <c r="H79">
        <v>439.3</v>
      </c>
      <c r="I79" s="32">
        <v>1</v>
      </c>
      <c r="J79" t="s">
        <v>42</v>
      </c>
      <c r="K79" t="s">
        <v>31</v>
      </c>
      <c r="L79" t="s">
        <v>252</v>
      </c>
      <c r="M79" t="s">
        <v>1111</v>
      </c>
      <c r="N79" t="s">
        <v>1112</v>
      </c>
      <c r="O79" t="s">
        <v>927</v>
      </c>
    </row>
    <row r="80" customFormat="1" spans="1:15">
      <c r="A80">
        <v>79</v>
      </c>
      <c r="B80" t="s">
        <v>1015</v>
      </c>
      <c r="C80" t="s">
        <v>1118</v>
      </c>
      <c r="D80" t="s">
        <v>912</v>
      </c>
      <c r="E80" t="s">
        <v>912</v>
      </c>
      <c r="F80">
        <v>8232.99</v>
      </c>
      <c r="G80">
        <v>246.99</v>
      </c>
      <c r="H80">
        <v>7986</v>
      </c>
      <c r="I80" s="32">
        <v>1</v>
      </c>
      <c r="J80" t="s">
        <v>42</v>
      </c>
      <c r="K80" t="s">
        <v>1119</v>
      </c>
      <c r="L80" t="s">
        <v>252</v>
      </c>
      <c r="M80" t="s">
        <v>1120</v>
      </c>
      <c r="N80" t="s">
        <v>1121</v>
      </c>
      <c r="O80" t="s">
        <v>927</v>
      </c>
    </row>
    <row r="81" customFormat="1" spans="1:15">
      <c r="A81">
        <v>80</v>
      </c>
      <c r="B81" t="s">
        <v>1015</v>
      </c>
      <c r="C81" t="s">
        <v>1122</v>
      </c>
      <c r="D81" t="s">
        <v>80</v>
      </c>
      <c r="E81" t="s">
        <v>80</v>
      </c>
      <c r="F81">
        <v>1636.79</v>
      </c>
      <c r="G81">
        <v>49.1</v>
      </c>
      <c r="H81">
        <v>1587.69</v>
      </c>
      <c r="I81" s="32">
        <v>1</v>
      </c>
      <c r="J81" t="s">
        <v>42</v>
      </c>
      <c r="K81" t="s">
        <v>31</v>
      </c>
      <c r="L81" t="s">
        <v>252</v>
      </c>
      <c r="M81" t="s">
        <v>1123</v>
      </c>
      <c r="N81" t="s">
        <v>1124</v>
      </c>
      <c r="O81" t="s">
        <v>927</v>
      </c>
    </row>
    <row r="82" customFormat="1" spans="1:15">
      <c r="A82">
        <v>81</v>
      </c>
      <c r="B82" t="s">
        <v>1015</v>
      </c>
      <c r="C82" t="s">
        <v>1125</v>
      </c>
      <c r="D82" t="s">
        <v>912</v>
      </c>
      <c r="E82" t="s">
        <v>912</v>
      </c>
      <c r="F82">
        <v>3683.26</v>
      </c>
      <c r="G82">
        <v>110.5</v>
      </c>
      <c r="H82">
        <v>3572.76</v>
      </c>
      <c r="I82" s="32">
        <v>1</v>
      </c>
      <c r="J82" t="s">
        <v>42</v>
      </c>
      <c r="K82" t="s">
        <v>31</v>
      </c>
      <c r="L82" t="s">
        <v>166</v>
      </c>
      <c r="M82" t="s">
        <v>1126</v>
      </c>
      <c r="N82" t="s">
        <v>1127</v>
      </c>
      <c r="O82" t="s">
        <v>927</v>
      </c>
    </row>
    <row r="83" customFormat="1" spans="1:15">
      <c r="A83">
        <v>82</v>
      </c>
      <c r="B83" t="s">
        <v>1015</v>
      </c>
      <c r="C83" t="s">
        <v>1128</v>
      </c>
      <c r="D83" t="s">
        <v>912</v>
      </c>
      <c r="E83" t="s">
        <v>912</v>
      </c>
      <c r="F83">
        <v>3683.26</v>
      </c>
      <c r="G83">
        <v>110.5</v>
      </c>
      <c r="H83">
        <v>3572.76</v>
      </c>
      <c r="I83" s="32">
        <v>1</v>
      </c>
      <c r="J83" t="s">
        <v>42</v>
      </c>
      <c r="K83" t="s">
        <v>31</v>
      </c>
      <c r="L83" t="s">
        <v>166</v>
      </c>
      <c r="M83" t="s">
        <v>1126</v>
      </c>
      <c r="N83" t="s">
        <v>1127</v>
      </c>
      <c r="O83" t="s">
        <v>927</v>
      </c>
    </row>
    <row r="84" spans="1:16">
      <c r="A84">
        <v>83</v>
      </c>
      <c r="B84" t="s">
        <v>1015</v>
      </c>
      <c r="C84" t="s">
        <v>1129</v>
      </c>
      <c r="D84" t="s">
        <v>912</v>
      </c>
      <c r="E84" t="s">
        <v>912</v>
      </c>
      <c r="F84">
        <v>12881.46</v>
      </c>
      <c r="G84">
        <v>386.44</v>
      </c>
      <c r="H84">
        <v>12495.02</v>
      </c>
      <c r="I84" s="32">
        <v>1</v>
      </c>
      <c r="J84" t="s">
        <v>42</v>
      </c>
      <c r="K84" t="s">
        <v>31</v>
      </c>
      <c r="L84" t="s">
        <v>166</v>
      </c>
      <c r="M84" t="s">
        <v>1126</v>
      </c>
      <c r="N84" t="s">
        <v>1127</v>
      </c>
      <c r="O84" t="s">
        <v>927</v>
      </c>
      <c r="P84" t="s">
        <v>1130</v>
      </c>
    </row>
    <row r="85" customFormat="1" spans="1:15">
      <c r="A85">
        <v>84</v>
      </c>
      <c r="B85" t="s">
        <v>1015</v>
      </c>
      <c r="C85" t="s">
        <v>1131</v>
      </c>
      <c r="D85" t="s">
        <v>47</v>
      </c>
      <c r="E85" t="s">
        <v>47</v>
      </c>
      <c r="F85">
        <v>904.38</v>
      </c>
      <c r="G85">
        <v>166.3</v>
      </c>
      <c r="H85">
        <v>738.08</v>
      </c>
      <c r="I85" s="32">
        <v>1</v>
      </c>
      <c r="J85" t="s">
        <v>42</v>
      </c>
      <c r="K85" t="s">
        <v>31</v>
      </c>
      <c r="L85" t="s">
        <v>1095</v>
      </c>
      <c r="M85" t="s">
        <v>1126</v>
      </c>
      <c r="N85" t="s">
        <v>1127</v>
      </c>
      <c r="O85" t="s">
        <v>927</v>
      </c>
    </row>
    <row r="86" customFormat="1" spans="1:15">
      <c r="A86">
        <v>85</v>
      </c>
      <c r="B86" t="s">
        <v>1015</v>
      </c>
      <c r="C86" t="s">
        <v>1132</v>
      </c>
      <c r="D86" t="s">
        <v>92</v>
      </c>
      <c r="E86" t="s">
        <v>92</v>
      </c>
      <c r="F86">
        <v>2436.14</v>
      </c>
      <c r="G86">
        <v>73.08</v>
      </c>
      <c r="H86">
        <v>2363.06</v>
      </c>
      <c r="I86" s="32">
        <v>1</v>
      </c>
      <c r="J86" t="s">
        <v>36</v>
      </c>
      <c r="K86" t="s">
        <v>1133</v>
      </c>
      <c r="L86" t="s">
        <v>252</v>
      </c>
      <c r="M86" t="s">
        <v>1134</v>
      </c>
      <c r="N86" t="s">
        <v>1135</v>
      </c>
      <c r="O86" t="s">
        <v>927</v>
      </c>
    </row>
    <row r="87" customFormat="1" spans="1:15">
      <c r="A87">
        <v>86</v>
      </c>
      <c r="B87" t="s">
        <v>1015</v>
      </c>
      <c r="C87" t="s">
        <v>1136</v>
      </c>
      <c r="D87" t="s">
        <v>80</v>
      </c>
      <c r="E87" t="s">
        <v>80</v>
      </c>
      <c r="F87">
        <v>1636.79</v>
      </c>
      <c r="G87">
        <v>49.1</v>
      </c>
      <c r="H87">
        <v>1587.69</v>
      </c>
      <c r="I87" s="32">
        <v>1</v>
      </c>
      <c r="J87" t="s">
        <v>42</v>
      </c>
      <c r="K87" t="s">
        <v>31</v>
      </c>
      <c r="L87" t="s">
        <v>252</v>
      </c>
      <c r="M87" t="s">
        <v>1134</v>
      </c>
      <c r="N87" t="s">
        <v>1135</v>
      </c>
      <c r="O87" t="s">
        <v>927</v>
      </c>
    </row>
    <row r="88" customFormat="1" spans="1:15">
      <c r="A88">
        <v>87</v>
      </c>
      <c r="B88" t="s">
        <v>1015</v>
      </c>
      <c r="C88" t="s">
        <v>1137</v>
      </c>
      <c r="D88" t="s">
        <v>96</v>
      </c>
      <c r="E88" t="s">
        <v>96</v>
      </c>
      <c r="F88" t="s">
        <v>31</v>
      </c>
      <c r="G88" t="s">
        <v>31</v>
      </c>
      <c r="H88" t="s">
        <v>31</v>
      </c>
      <c r="I88" s="32">
        <v>1</v>
      </c>
      <c r="J88" t="s">
        <v>42</v>
      </c>
      <c r="K88" t="s">
        <v>31</v>
      </c>
      <c r="L88" t="s">
        <v>31</v>
      </c>
      <c r="M88" t="s">
        <v>1138</v>
      </c>
      <c r="N88" t="s">
        <v>1139</v>
      </c>
      <c r="O88" t="s">
        <v>927</v>
      </c>
    </row>
    <row r="89" customFormat="1" spans="1:15">
      <c r="A89">
        <v>88</v>
      </c>
      <c r="B89" t="s">
        <v>1015</v>
      </c>
      <c r="C89" t="s">
        <v>1140</v>
      </c>
      <c r="D89" t="s">
        <v>80</v>
      </c>
      <c r="E89" t="s">
        <v>80</v>
      </c>
      <c r="F89">
        <v>1631.9</v>
      </c>
      <c r="G89">
        <v>48.96</v>
      </c>
      <c r="H89">
        <v>1582.94</v>
      </c>
      <c r="I89" s="32">
        <v>1</v>
      </c>
      <c r="J89" t="s">
        <v>42</v>
      </c>
      <c r="K89" t="s">
        <v>31</v>
      </c>
      <c r="L89" t="s">
        <v>252</v>
      </c>
      <c r="M89" t="s">
        <v>1141</v>
      </c>
      <c r="N89" t="s">
        <v>1142</v>
      </c>
      <c r="O89" t="s">
        <v>927</v>
      </c>
    </row>
    <row r="90" customFormat="1" spans="1:15">
      <c r="A90">
        <v>89</v>
      </c>
      <c r="B90" t="s">
        <v>1015</v>
      </c>
      <c r="C90" t="s">
        <v>1143</v>
      </c>
      <c r="D90" t="s">
        <v>91</v>
      </c>
      <c r="E90" t="s">
        <v>91</v>
      </c>
      <c r="F90">
        <v>292.32</v>
      </c>
      <c r="G90">
        <v>8.77</v>
      </c>
      <c r="H90">
        <v>283.55</v>
      </c>
      <c r="I90" s="32">
        <v>1</v>
      </c>
      <c r="J90" t="s">
        <v>42</v>
      </c>
      <c r="K90" t="s">
        <v>31</v>
      </c>
      <c r="L90" t="s">
        <v>252</v>
      </c>
      <c r="M90" t="s">
        <v>1141</v>
      </c>
      <c r="N90" t="s">
        <v>1142</v>
      </c>
      <c r="O90" t="s">
        <v>927</v>
      </c>
    </row>
    <row r="91" customFormat="1" spans="1:15">
      <c r="A91">
        <v>90</v>
      </c>
      <c r="B91" t="s">
        <v>1015</v>
      </c>
      <c r="C91" t="s">
        <v>1144</v>
      </c>
      <c r="D91" t="s">
        <v>80</v>
      </c>
      <c r="E91" t="s">
        <v>80</v>
      </c>
      <c r="F91">
        <v>1631.9</v>
      </c>
      <c r="G91">
        <v>48.96</v>
      </c>
      <c r="H91">
        <v>1582.94</v>
      </c>
      <c r="I91" s="32">
        <v>1</v>
      </c>
      <c r="J91" t="s">
        <v>42</v>
      </c>
      <c r="K91" t="s">
        <v>31</v>
      </c>
      <c r="L91" t="s">
        <v>252</v>
      </c>
      <c r="M91" t="s">
        <v>1145</v>
      </c>
      <c r="N91" t="s">
        <v>1146</v>
      </c>
      <c r="O91" t="s">
        <v>927</v>
      </c>
    </row>
    <row r="92" customFormat="1" spans="1:15">
      <c r="A92">
        <v>91</v>
      </c>
      <c r="B92" t="s">
        <v>1015</v>
      </c>
      <c r="C92" t="s">
        <v>1147</v>
      </c>
      <c r="D92" t="s">
        <v>86</v>
      </c>
      <c r="E92" t="s">
        <v>86</v>
      </c>
      <c r="F92">
        <v>421.23</v>
      </c>
      <c r="G92">
        <v>314.99</v>
      </c>
      <c r="H92">
        <v>106.24</v>
      </c>
      <c r="I92" s="32">
        <v>1</v>
      </c>
      <c r="J92" t="s">
        <v>42</v>
      </c>
      <c r="K92" t="s">
        <v>31</v>
      </c>
      <c r="L92" t="s">
        <v>252</v>
      </c>
      <c r="M92" t="s">
        <v>1145</v>
      </c>
      <c r="N92" t="s">
        <v>1146</v>
      </c>
      <c r="O92" t="s">
        <v>927</v>
      </c>
    </row>
    <row r="93" customFormat="1" spans="1:15">
      <c r="A93">
        <v>92</v>
      </c>
      <c r="B93" t="s">
        <v>1015</v>
      </c>
      <c r="C93" t="s">
        <v>1148</v>
      </c>
      <c r="D93" t="s">
        <v>91</v>
      </c>
      <c r="E93" t="s">
        <v>91</v>
      </c>
      <c r="F93">
        <v>292.32</v>
      </c>
      <c r="G93">
        <v>8.77</v>
      </c>
      <c r="H93">
        <v>283.55</v>
      </c>
      <c r="I93" s="32">
        <v>1</v>
      </c>
      <c r="J93" t="s">
        <v>42</v>
      </c>
      <c r="K93" t="s">
        <v>31</v>
      </c>
      <c r="L93" t="s">
        <v>252</v>
      </c>
      <c r="M93" t="s">
        <v>1145</v>
      </c>
      <c r="N93" t="s">
        <v>1146</v>
      </c>
      <c r="O93" t="s">
        <v>927</v>
      </c>
    </row>
    <row r="94" customFormat="1" spans="1:15">
      <c r="A94">
        <v>93</v>
      </c>
      <c r="B94" t="s">
        <v>1015</v>
      </c>
      <c r="C94" t="s">
        <v>1149</v>
      </c>
      <c r="D94" t="s">
        <v>88</v>
      </c>
      <c r="E94" t="s">
        <v>88</v>
      </c>
      <c r="F94">
        <v>499.61</v>
      </c>
      <c r="G94">
        <v>119.53</v>
      </c>
      <c r="H94">
        <v>380.08</v>
      </c>
      <c r="I94" s="32">
        <v>1</v>
      </c>
      <c r="J94" t="s">
        <v>42</v>
      </c>
      <c r="K94" t="s">
        <v>31</v>
      </c>
      <c r="L94" t="s">
        <v>252</v>
      </c>
      <c r="M94" t="s">
        <v>1145</v>
      </c>
      <c r="N94" t="s">
        <v>1146</v>
      </c>
      <c r="O94" t="s">
        <v>927</v>
      </c>
    </row>
    <row r="95" customFormat="1" spans="1:15">
      <c r="A95">
        <v>94</v>
      </c>
      <c r="B95" t="s">
        <v>1015</v>
      </c>
      <c r="C95" t="s">
        <v>1150</v>
      </c>
      <c r="D95" t="s">
        <v>87</v>
      </c>
      <c r="E95" t="s">
        <v>87</v>
      </c>
      <c r="F95">
        <v>2699.93</v>
      </c>
      <c r="G95">
        <v>663</v>
      </c>
      <c r="H95">
        <v>2036.93</v>
      </c>
      <c r="I95" s="32">
        <v>1</v>
      </c>
      <c r="J95" t="s">
        <v>42</v>
      </c>
      <c r="K95" t="s">
        <v>31</v>
      </c>
      <c r="L95" t="s">
        <v>252</v>
      </c>
      <c r="M95" t="s">
        <v>1145</v>
      </c>
      <c r="N95" t="s">
        <v>1146</v>
      </c>
      <c r="O95" t="s">
        <v>927</v>
      </c>
    </row>
    <row r="96" customFormat="1" spans="1:15">
      <c r="A96">
        <v>95</v>
      </c>
      <c r="B96" t="s">
        <v>1015</v>
      </c>
      <c r="C96" t="s">
        <v>1151</v>
      </c>
      <c r="D96" t="s">
        <v>912</v>
      </c>
      <c r="E96" t="s">
        <v>912</v>
      </c>
      <c r="F96">
        <v>8103.93</v>
      </c>
      <c r="G96">
        <v>243.12</v>
      </c>
      <c r="H96">
        <v>7860.81</v>
      </c>
      <c r="I96" s="32">
        <v>1</v>
      </c>
      <c r="J96" t="s">
        <v>42</v>
      </c>
      <c r="K96" t="s">
        <v>31</v>
      </c>
      <c r="L96" t="s">
        <v>252</v>
      </c>
      <c r="M96" t="s">
        <v>1152</v>
      </c>
      <c r="N96" t="s">
        <v>1153</v>
      </c>
      <c r="O96" t="s">
        <v>927</v>
      </c>
    </row>
    <row r="97" customFormat="1" spans="1:15">
      <c r="A97">
        <v>96</v>
      </c>
      <c r="B97" t="s">
        <v>1015</v>
      </c>
      <c r="C97" t="s">
        <v>1154</v>
      </c>
      <c r="D97" t="s">
        <v>98</v>
      </c>
      <c r="E97" t="s">
        <v>98</v>
      </c>
      <c r="F97" t="s">
        <v>31</v>
      </c>
      <c r="G97" t="s">
        <v>31</v>
      </c>
      <c r="H97" t="s">
        <v>31</v>
      </c>
      <c r="I97" s="32">
        <v>1</v>
      </c>
      <c r="J97" t="s">
        <v>42</v>
      </c>
      <c r="K97" t="s">
        <v>31</v>
      </c>
      <c r="L97" t="s">
        <v>31</v>
      </c>
      <c r="M97" t="s">
        <v>1152</v>
      </c>
      <c r="N97" t="s">
        <v>1153</v>
      </c>
      <c r="O97" t="s">
        <v>927</v>
      </c>
    </row>
    <row r="98" customFormat="1" spans="1:15">
      <c r="A98">
        <v>97</v>
      </c>
      <c r="B98" t="s">
        <v>1015</v>
      </c>
      <c r="C98" t="s">
        <v>1155</v>
      </c>
      <c r="D98" t="s">
        <v>67</v>
      </c>
      <c r="E98" t="s">
        <v>67</v>
      </c>
      <c r="F98">
        <v>2262.16</v>
      </c>
      <c r="G98">
        <v>1804.88</v>
      </c>
      <c r="H98">
        <v>457.28</v>
      </c>
      <c r="I98" s="32">
        <v>3</v>
      </c>
      <c r="J98" t="s">
        <v>42</v>
      </c>
      <c r="K98" t="s">
        <v>31</v>
      </c>
      <c r="L98" t="s">
        <v>252</v>
      </c>
      <c r="M98" t="s">
        <v>1156</v>
      </c>
      <c r="N98" t="s">
        <v>1157</v>
      </c>
      <c r="O98" t="s">
        <v>927</v>
      </c>
    </row>
    <row r="99" customFormat="1" spans="1:15">
      <c r="A99">
        <v>98</v>
      </c>
      <c r="B99" t="s">
        <v>1015</v>
      </c>
      <c r="C99" t="s">
        <v>1158</v>
      </c>
      <c r="D99" t="s">
        <v>80</v>
      </c>
      <c r="E99" t="s">
        <v>80</v>
      </c>
      <c r="F99">
        <v>2432.31</v>
      </c>
      <c r="G99">
        <v>72.97</v>
      </c>
      <c r="H99">
        <v>2359.34</v>
      </c>
      <c r="I99" s="32">
        <v>1</v>
      </c>
      <c r="J99" t="s">
        <v>42</v>
      </c>
      <c r="K99" t="s">
        <v>31</v>
      </c>
      <c r="L99" t="s">
        <v>252</v>
      </c>
      <c r="M99" t="s">
        <v>1159</v>
      </c>
      <c r="N99" t="s">
        <v>1160</v>
      </c>
      <c r="O99" t="s">
        <v>927</v>
      </c>
    </row>
    <row r="100" customFormat="1" spans="1:15">
      <c r="A100">
        <v>99</v>
      </c>
      <c r="B100" t="s">
        <v>1015</v>
      </c>
      <c r="C100" t="s">
        <v>1161</v>
      </c>
      <c r="D100" t="s">
        <v>1162</v>
      </c>
      <c r="E100" t="s">
        <v>1162</v>
      </c>
      <c r="F100">
        <v>130.82</v>
      </c>
      <c r="G100">
        <v>65.42</v>
      </c>
      <c r="H100">
        <v>65.4</v>
      </c>
      <c r="I100" s="32">
        <v>1</v>
      </c>
      <c r="J100" t="s">
        <v>36</v>
      </c>
      <c r="K100" t="s">
        <v>31</v>
      </c>
      <c r="L100" t="s">
        <v>252</v>
      </c>
      <c r="M100" t="s">
        <v>1163</v>
      </c>
      <c r="N100" t="s">
        <v>1164</v>
      </c>
      <c r="O100" t="s">
        <v>887</v>
      </c>
    </row>
    <row r="101" customFormat="1" spans="1:15">
      <c r="A101">
        <v>100</v>
      </c>
      <c r="B101" t="s">
        <v>1015</v>
      </c>
      <c r="C101" t="s">
        <v>1165</v>
      </c>
      <c r="D101" t="s">
        <v>1162</v>
      </c>
      <c r="E101" t="s">
        <v>1162</v>
      </c>
      <c r="F101">
        <v>9971.14</v>
      </c>
      <c r="G101">
        <v>3281.51</v>
      </c>
      <c r="H101">
        <v>6689.63</v>
      </c>
      <c r="I101" s="32">
        <v>1</v>
      </c>
      <c r="J101" t="s">
        <v>36</v>
      </c>
      <c r="K101" t="s">
        <v>31</v>
      </c>
      <c r="L101" t="s">
        <v>252</v>
      </c>
      <c r="M101" t="s">
        <v>1166</v>
      </c>
      <c r="N101" t="s">
        <v>1167</v>
      </c>
      <c r="O101" t="s">
        <v>887</v>
      </c>
    </row>
    <row r="102" customFormat="1" spans="1:15">
      <c r="A102">
        <v>101</v>
      </c>
      <c r="B102" t="s">
        <v>1015</v>
      </c>
      <c r="C102" t="s">
        <v>1168</v>
      </c>
      <c r="D102" t="s">
        <v>1162</v>
      </c>
      <c r="E102" t="s">
        <v>1162</v>
      </c>
      <c r="F102">
        <v>6323.2</v>
      </c>
      <c r="G102">
        <v>700.85</v>
      </c>
      <c r="H102">
        <v>5622.35</v>
      </c>
      <c r="I102" s="32">
        <v>1</v>
      </c>
      <c r="J102" t="s">
        <v>36</v>
      </c>
      <c r="K102" t="s">
        <v>31</v>
      </c>
      <c r="L102" t="s">
        <v>252</v>
      </c>
      <c r="M102" t="s">
        <v>1169</v>
      </c>
      <c r="N102" t="s">
        <v>1170</v>
      </c>
      <c r="O102" t="s">
        <v>887</v>
      </c>
    </row>
    <row r="103" customFormat="1" spans="1:15">
      <c r="A103">
        <v>102</v>
      </c>
      <c r="B103" t="s">
        <v>1015</v>
      </c>
      <c r="C103" t="s">
        <v>1171</v>
      </c>
      <c r="D103" t="s">
        <v>87</v>
      </c>
      <c r="E103" t="s">
        <v>87</v>
      </c>
      <c r="F103">
        <v>3182.61</v>
      </c>
      <c r="G103">
        <v>738.3</v>
      </c>
      <c r="H103">
        <v>2444.31</v>
      </c>
      <c r="I103" s="32">
        <v>1</v>
      </c>
      <c r="J103" t="s">
        <v>42</v>
      </c>
      <c r="K103" t="s">
        <v>31</v>
      </c>
      <c r="L103" t="s">
        <v>252</v>
      </c>
      <c r="M103" t="s">
        <v>1172</v>
      </c>
      <c r="N103" t="s">
        <v>1173</v>
      </c>
      <c r="O103" t="s">
        <v>887</v>
      </c>
    </row>
    <row r="104" customFormat="1" spans="1:15">
      <c r="A104">
        <v>103</v>
      </c>
      <c r="B104" t="s">
        <v>1015</v>
      </c>
      <c r="C104" t="s">
        <v>1174</v>
      </c>
      <c r="D104" t="s">
        <v>87</v>
      </c>
      <c r="E104" t="s">
        <v>87</v>
      </c>
      <c r="F104">
        <v>2975.94</v>
      </c>
      <c r="G104">
        <v>89.28</v>
      </c>
      <c r="H104">
        <v>2886.66</v>
      </c>
      <c r="I104" s="32">
        <v>1</v>
      </c>
      <c r="J104" t="s">
        <v>42</v>
      </c>
      <c r="K104" t="s">
        <v>31</v>
      </c>
      <c r="L104" t="s">
        <v>252</v>
      </c>
      <c r="M104" t="s">
        <v>1175</v>
      </c>
      <c r="N104" t="s">
        <v>1176</v>
      </c>
      <c r="O104" t="s">
        <v>887</v>
      </c>
    </row>
    <row r="105" customFormat="1" spans="1:15">
      <c r="A105">
        <v>104</v>
      </c>
      <c r="B105" t="s">
        <v>1015</v>
      </c>
      <c r="C105" t="s">
        <v>1177</v>
      </c>
      <c r="D105" t="s">
        <v>95</v>
      </c>
      <c r="E105" t="s">
        <v>95</v>
      </c>
      <c r="F105">
        <v>1925.73</v>
      </c>
      <c r="G105">
        <v>318.72</v>
      </c>
      <c r="H105">
        <v>1607.01</v>
      </c>
      <c r="I105" s="32">
        <v>1</v>
      </c>
      <c r="J105" t="s">
        <v>42</v>
      </c>
      <c r="K105" t="s">
        <v>31</v>
      </c>
      <c r="L105" t="s">
        <v>166</v>
      </c>
      <c r="M105" t="s">
        <v>1178</v>
      </c>
      <c r="N105" t="s">
        <v>1179</v>
      </c>
      <c r="O105" t="s">
        <v>887</v>
      </c>
    </row>
    <row r="106" customFormat="1" spans="1:15">
      <c r="A106">
        <v>105</v>
      </c>
      <c r="B106" t="s">
        <v>1015</v>
      </c>
      <c r="C106" t="s">
        <v>1180</v>
      </c>
      <c r="D106" t="s">
        <v>912</v>
      </c>
      <c r="E106" t="s">
        <v>912</v>
      </c>
      <c r="F106">
        <v>6601.92</v>
      </c>
      <c r="G106">
        <v>198.06</v>
      </c>
      <c r="H106">
        <v>6403.86</v>
      </c>
      <c r="I106" s="32">
        <v>1</v>
      </c>
      <c r="J106" t="s">
        <v>42</v>
      </c>
      <c r="K106" t="s">
        <v>31</v>
      </c>
      <c r="L106" t="s">
        <v>252</v>
      </c>
      <c r="M106" t="s">
        <v>1181</v>
      </c>
      <c r="N106" t="s">
        <v>1182</v>
      </c>
      <c r="O106" t="s">
        <v>887</v>
      </c>
    </row>
    <row r="107" customFormat="1" spans="1:15">
      <c r="A107">
        <v>106</v>
      </c>
      <c r="B107" t="s">
        <v>1015</v>
      </c>
      <c r="C107" t="s">
        <v>1183</v>
      </c>
      <c r="D107" t="s">
        <v>912</v>
      </c>
      <c r="E107" t="s">
        <v>912</v>
      </c>
      <c r="F107">
        <v>7562.47</v>
      </c>
      <c r="G107">
        <v>226.87</v>
      </c>
      <c r="H107">
        <v>7335.6</v>
      </c>
      <c r="I107" s="32">
        <v>1</v>
      </c>
      <c r="J107" t="s">
        <v>42</v>
      </c>
      <c r="K107" t="s">
        <v>31</v>
      </c>
      <c r="L107" t="s">
        <v>252</v>
      </c>
      <c r="M107" t="s">
        <v>1181</v>
      </c>
      <c r="N107" t="s">
        <v>1182</v>
      </c>
      <c r="O107" t="s">
        <v>887</v>
      </c>
    </row>
    <row r="108" spans="1:16">
      <c r="A108">
        <v>107</v>
      </c>
      <c r="B108" t="s">
        <v>1015</v>
      </c>
      <c r="C108" t="s">
        <v>1184</v>
      </c>
      <c r="D108" t="s">
        <v>1162</v>
      </c>
      <c r="E108" t="s">
        <v>1162</v>
      </c>
      <c r="F108">
        <v>153395.99</v>
      </c>
      <c r="G108">
        <v>94567.19</v>
      </c>
      <c r="H108">
        <v>58828.8</v>
      </c>
      <c r="I108" s="32">
        <v>1</v>
      </c>
      <c r="J108" t="s">
        <v>36</v>
      </c>
      <c r="K108" t="s">
        <v>31</v>
      </c>
      <c r="L108" t="s">
        <v>252</v>
      </c>
      <c r="M108" t="s">
        <v>1185</v>
      </c>
      <c r="N108" t="s">
        <v>1186</v>
      </c>
      <c r="O108" t="s">
        <v>887</v>
      </c>
      <c r="P108" t="s">
        <v>1187</v>
      </c>
    </row>
    <row r="109" spans="1:16">
      <c r="A109">
        <v>108</v>
      </c>
      <c r="B109" t="s">
        <v>1015</v>
      </c>
      <c r="C109" t="s">
        <v>1188</v>
      </c>
      <c r="D109" t="s">
        <v>93</v>
      </c>
      <c r="E109" t="s">
        <v>93</v>
      </c>
      <c r="F109">
        <v>5052.65</v>
      </c>
      <c r="G109">
        <v>151.58</v>
      </c>
      <c r="H109">
        <v>4901.07</v>
      </c>
      <c r="I109" s="32">
        <v>1</v>
      </c>
      <c r="J109" t="s">
        <v>30</v>
      </c>
      <c r="K109" t="s">
        <v>943</v>
      </c>
      <c r="L109" t="s">
        <v>252</v>
      </c>
      <c r="M109" t="s">
        <v>1189</v>
      </c>
      <c r="N109" t="s">
        <v>1190</v>
      </c>
      <c r="O109" t="s">
        <v>887</v>
      </c>
      <c r="P109" t="s">
        <v>947</v>
      </c>
    </row>
    <row r="110" customFormat="1" spans="1:15">
      <c r="A110">
        <v>109</v>
      </c>
      <c r="B110" t="s">
        <v>1015</v>
      </c>
      <c r="C110" t="s">
        <v>1191</v>
      </c>
      <c r="D110" t="s">
        <v>912</v>
      </c>
      <c r="E110" t="s">
        <v>912</v>
      </c>
      <c r="F110">
        <v>20016.53</v>
      </c>
      <c r="G110">
        <v>600.5</v>
      </c>
      <c r="H110">
        <v>19416.03</v>
      </c>
      <c r="I110" s="32">
        <v>1</v>
      </c>
      <c r="J110" t="s">
        <v>42</v>
      </c>
      <c r="K110" t="s">
        <v>31</v>
      </c>
      <c r="L110" t="s">
        <v>252</v>
      </c>
      <c r="M110" t="s">
        <v>1192</v>
      </c>
      <c r="N110" t="s">
        <v>1193</v>
      </c>
      <c r="O110" t="s">
        <v>887</v>
      </c>
    </row>
    <row r="111" spans="1:16">
      <c r="A111">
        <v>110</v>
      </c>
      <c r="B111" t="s">
        <v>1015</v>
      </c>
      <c r="C111" t="s">
        <v>1194</v>
      </c>
      <c r="D111" t="s">
        <v>912</v>
      </c>
      <c r="E111" t="s">
        <v>912</v>
      </c>
      <c r="F111">
        <v>3833.87</v>
      </c>
      <c r="G111">
        <v>115.02</v>
      </c>
      <c r="H111">
        <v>3718.85</v>
      </c>
      <c r="I111" s="32">
        <v>1</v>
      </c>
      <c r="J111" t="s">
        <v>42</v>
      </c>
      <c r="K111" t="s">
        <v>31</v>
      </c>
      <c r="L111" t="s">
        <v>252</v>
      </c>
      <c r="M111" t="s">
        <v>1195</v>
      </c>
      <c r="N111" t="s">
        <v>1196</v>
      </c>
      <c r="O111" t="s">
        <v>887</v>
      </c>
      <c r="P111" t="s">
        <v>1197</v>
      </c>
    </row>
    <row r="112" spans="1:16">
      <c r="A112">
        <v>111</v>
      </c>
      <c r="B112" t="s">
        <v>1015</v>
      </c>
      <c r="C112" t="s">
        <v>1198</v>
      </c>
      <c r="D112" t="s">
        <v>912</v>
      </c>
      <c r="E112" t="s">
        <v>912</v>
      </c>
      <c r="F112">
        <v>3833.88</v>
      </c>
      <c r="G112">
        <v>115.02</v>
      </c>
      <c r="H112">
        <v>3718.86</v>
      </c>
      <c r="I112" s="32">
        <v>1</v>
      </c>
      <c r="J112" t="s">
        <v>42</v>
      </c>
      <c r="K112" t="s">
        <v>31</v>
      </c>
      <c r="L112" t="s">
        <v>252</v>
      </c>
      <c r="M112" t="s">
        <v>1195</v>
      </c>
      <c r="N112" t="s">
        <v>1196</v>
      </c>
      <c r="O112" t="s">
        <v>887</v>
      </c>
      <c r="P112" t="s">
        <v>1197</v>
      </c>
    </row>
    <row r="113" spans="1:16">
      <c r="A113">
        <v>112</v>
      </c>
      <c r="B113" t="s">
        <v>1015</v>
      </c>
      <c r="C113" t="s">
        <v>1199</v>
      </c>
      <c r="D113" t="s">
        <v>912</v>
      </c>
      <c r="E113" t="s">
        <v>912</v>
      </c>
      <c r="F113">
        <v>12524.72</v>
      </c>
      <c r="G113">
        <v>375.74</v>
      </c>
      <c r="H113">
        <v>12148.98</v>
      </c>
      <c r="I113" s="32">
        <v>1</v>
      </c>
      <c r="J113" t="s">
        <v>42</v>
      </c>
      <c r="K113" t="s">
        <v>31</v>
      </c>
      <c r="L113" t="s">
        <v>252</v>
      </c>
      <c r="M113" t="s">
        <v>1195</v>
      </c>
      <c r="N113" t="s">
        <v>1196</v>
      </c>
      <c r="O113" t="s">
        <v>887</v>
      </c>
      <c r="P113" t="s">
        <v>1197</v>
      </c>
    </row>
    <row r="114" customFormat="1" spans="1:15">
      <c r="A114">
        <v>113</v>
      </c>
      <c r="B114" t="s">
        <v>1015</v>
      </c>
      <c r="C114" t="s">
        <v>1200</v>
      </c>
      <c r="D114" t="s">
        <v>87</v>
      </c>
      <c r="E114" t="s">
        <v>87</v>
      </c>
      <c r="F114">
        <v>2975.94</v>
      </c>
      <c r="G114">
        <v>89.28</v>
      </c>
      <c r="H114">
        <v>2886.66</v>
      </c>
      <c r="I114" s="32">
        <v>1</v>
      </c>
      <c r="J114" t="s">
        <v>42</v>
      </c>
      <c r="K114" t="s">
        <v>31</v>
      </c>
      <c r="L114" t="s">
        <v>252</v>
      </c>
      <c r="M114" t="s">
        <v>1201</v>
      </c>
      <c r="N114" t="s">
        <v>1202</v>
      </c>
      <c r="O114" t="s">
        <v>887</v>
      </c>
    </row>
    <row r="115" spans="1:16">
      <c r="A115">
        <v>114</v>
      </c>
      <c r="B115" t="s">
        <v>1015</v>
      </c>
      <c r="C115" t="s">
        <v>1203</v>
      </c>
      <c r="D115" t="s">
        <v>912</v>
      </c>
      <c r="E115" t="s">
        <v>912</v>
      </c>
      <c r="F115">
        <v>3412.2</v>
      </c>
      <c r="G115">
        <v>102.37</v>
      </c>
      <c r="H115">
        <v>3309.83</v>
      </c>
      <c r="I115" s="32">
        <v>1</v>
      </c>
      <c r="J115" t="s">
        <v>42</v>
      </c>
      <c r="K115" t="s">
        <v>31</v>
      </c>
      <c r="L115" t="s">
        <v>252</v>
      </c>
      <c r="M115" t="s">
        <v>1204</v>
      </c>
      <c r="N115" t="s">
        <v>1205</v>
      </c>
      <c r="O115" t="s">
        <v>887</v>
      </c>
      <c r="P115" t="s">
        <v>1206</v>
      </c>
    </row>
    <row r="116" spans="1:16">
      <c r="A116">
        <v>115</v>
      </c>
      <c r="B116" t="s">
        <v>1015</v>
      </c>
      <c r="C116" t="s">
        <v>1207</v>
      </c>
      <c r="D116" t="s">
        <v>912</v>
      </c>
      <c r="E116" t="s">
        <v>912</v>
      </c>
      <c r="F116">
        <v>11480.61</v>
      </c>
      <c r="G116">
        <v>344.42</v>
      </c>
      <c r="H116">
        <v>11136.19</v>
      </c>
      <c r="I116" s="32">
        <v>1</v>
      </c>
      <c r="J116" t="s">
        <v>42</v>
      </c>
      <c r="K116" t="s">
        <v>31</v>
      </c>
      <c r="L116" t="s">
        <v>252</v>
      </c>
      <c r="M116" t="s">
        <v>1204</v>
      </c>
      <c r="N116" t="s">
        <v>1205</v>
      </c>
      <c r="O116" t="s">
        <v>887</v>
      </c>
      <c r="P116" t="s">
        <v>1208</v>
      </c>
    </row>
    <row r="117" spans="1:16">
      <c r="A117">
        <v>116</v>
      </c>
      <c r="B117" t="s">
        <v>1015</v>
      </c>
      <c r="C117" t="s">
        <v>1209</v>
      </c>
      <c r="D117" t="s">
        <v>912</v>
      </c>
      <c r="E117" t="s">
        <v>912</v>
      </c>
      <c r="F117">
        <v>3319.42</v>
      </c>
      <c r="G117">
        <v>99.58</v>
      </c>
      <c r="H117">
        <v>3219.84</v>
      </c>
      <c r="I117" s="32">
        <v>1</v>
      </c>
      <c r="J117" t="s">
        <v>42</v>
      </c>
      <c r="K117" t="s">
        <v>31</v>
      </c>
      <c r="L117" t="s">
        <v>252</v>
      </c>
      <c r="M117" t="s">
        <v>1204</v>
      </c>
      <c r="N117" t="s">
        <v>1205</v>
      </c>
      <c r="O117" t="s">
        <v>887</v>
      </c>
      <c r="P117" t="s">
        <v>1210</v>
      </c>
    </row>
    <row r="118" customFormat="1" spans="1:15">
      <c r="A118">
        <v>117</v>
      </c>
      <c r="B118" t="s">
        <v>1015</v>
      </c>
      <c r="C118" t="s">
        <v>1211</v>
      </c>
      <c r="D118" t="s">
        <v>87</v>
      </c>
      <c r="E118" t="s">
        <v>87</v>
      </c>
      <c r="F118">
        <v>2975.94</v>
      </c>
      <c r="G118">
        <v>89.28</v>
      </c>
      <c r="H118">
        <v>2886.66</v>
      </c>
      <c r="I118" s="32">
        <v>1</v>
      </c>
      <c r="J118" t="s">
        <v>42</v>
      </c>
      <c r="K118" t="s">
        <v>31</v>
      </c>
      <c r="L118" t="s">
        <v>252</v>
      </c>
      <c r="M118" t="s">
        <v>1029</v>
      </c>
      <c r="N118" t="s">
        <v>1030</v>
      </c>
      <c r="O118" t="s">
        <v>887</v>
      </c>
    </row>
    <row r="119" spans="1:16">
      <c r="A119">
        <v>118</v>
      </c>
      <c r="B119" t="s">
        <v>1015</v>
      </c>
      <c r="C119" t="s">
        <v>1212</v>
      </c>
      <c r="D119" t="s">
        <v>1162</v>
      </c>
      <c r="E119" t="s">
        <v>1162</v>
      </c>
      <c r="F119">
        <v>11766.26</v>
      </c>
      <c r="G119">
        <v>1304.14</v>
      </c>
      <c r="H119">
        <v>10462.12</v>
      </c>
      <c r="I119" s="32">
        <v>1</v>
      </c>
      <c r="J119" t="s">
        <v>36</v>
      </c>
      <c r="K119" t="s">
        <v>31</v>
      </c>
      <c r="L119" t="s">
        <v>252</v>
      </c>
      <c r="M119" t="s">
        <v>1213</v>
      </c>
      <c r="N119" t="s">
        <v>1214</v>
      </c>
      <c r="O119" t="s">
        <v>887</v>
      </c>
      <c r="P119" t="s">
        <v>1215</v>
      </c>
    </row>
    <row r="120" customFormat="1" spans="1:15">
      <c r="A120">
        <v>119</v>
      </c>
      <c r="B120" t="s">
        <v>252</v>
      </c>
      <c r="C120" t="s">
        <v>1216</v>
      </c>
      <c r="D120" t="s">
        <v>95</v>
      </c>
      <c r="E120" t="s">
        <v>95</v>
      </c>
      <c r="F120" t="s">
        <v>31</v>
      </c>
      <c r="G120" t="s">
        <v>31</v>
      </c>
      <c r="H120" t="s">
        <v>31</v>
      </c>
      <c r="I120" s="32">
        <v>1</v>
      </c>
      <c r="J120" t="s">
        <v>42</v>
      </c>
      <c r="K120" t="s">
        <v>31</v>
      </c>
      <c r="L120" t="s">
        <v>252</v>
      </c>
      <c r="M120" t="s">
        <v>1217</v>
      </c>
      <c r="N120" t="s">
        <v>1218</v>
      </c>
      <c r="O120" t="s">
        <v>887</v>
      </c>
    </row>
    <row r="121" customFormat="1" spans="1:15">
      <c r="A121">
        <v>120</v>
      </c>
      <c r="B121" t="s">
        <v>252</v>
      </c>
      <c r="C121" t="s">
        <v>1219</v>
      </c>
      <c r="D121" t="s">
        <v>95</v>
      </c>
      <c r="E121" t="s">
        <v>95</v>
      </c>
      <c r="F121" t="s">
        <v>31</v>
      </c>
      <c r="G121" t="s">
        <v>31</v>
      </c>
      <c r="H121" t="s">
        <v>31</v>
      </c>
      <c r="I121" s="32">
        <v>1</v>
      </c>
      <c r="J121" t="s">
        <v>42</v>
      </c>
      <c r="K121" t="s">
        <v>31</v>
      </c>
      <c r="L121" t="s">
        <v>252</v>
      </c>
      <c r="M121" t="s">
        <v>1217</v>
      </c>
      <c r="N121" t="s">
        <v>1218</v>
      </c>
      <c r="O121" t="s">
        <v>887</v>
      </c>
    </row>
    <row r="122" customFormat="1" spans="1:15">
      <c r="A122">
        <v>121</v>
      </c>
      <c r="B122" t="s">
        <v>252</v>
      </c>
      <c r="C122" t="s">
        <v>1220</v>
      </c>
      <c r="D122" t="s">
        <v>89</v>
      </c>
      <c r="E122" t="s">
        <v>89</v>
      </c>
      <c r="F122" t="s">
        <v>31</v>
      </c>
      <c r="G122" t="s">
        <v>31</v>
      </c>
      <c r="H122" t="s">
        <v>31</v>
      </c>
      <c r="I122" s="32">
        <v>1</v>
      </c>
      <c r="J122" t="s">
        <v>42</v>
      </c>
      <c r="K122" t="s">
        <v>31</v>
      </c>
      <c r="L122" t="s">
        <v>252</v>
      </c>
      <c r="M122" t="s">
        <v>1217</v>
      </c>
      <c r="N122" t="s">
        <v>1218</v>
      </c>
      <c r="O122" t="s">
        <v>887</v>
      </c>
    </row>
    <row r="123" customFormat="1" spans="1:15">
      <c r="A123">
        <v>122</v>
      </c>
      <c r="B123" t="s">
        <v>252</v>
      </c>
      <c r="C123" t="s">
        <v>1221</v>
      </c>
      <c r="D123" t="s">
        <v>95</v>
      </c>
      <c r="E123" t="s">
        <v>95</v>
      </c>
      <c r="F123" t="s">
        <v>31</v>
      </c>
      <c r="G123" t="s">
        <v>31</v>
      </c>
      <c r="H123" t="s">
        <v>31</v>
      </c>
      <c r="I123" s="32">
        <v>1</v>
      </c>
      <c r="J123" t="s">
        <v>42</v>
      </c>
      <c r="K123" t="s">
        <v>31</v>
      </c>
      <c r="L123" t="s">
        <v>252</v>
      </c>
      <c r="M123" t="s">
        <v>1222</v>
      </c>
      <c r="N123" t="s">
        <v>1223</v>
      </c>
      <c r="O123" t="s">
        <v>887</v>
      </c>
    </row>
    <row r="124" customFormat="1" spans="1:15">
      <c r="A124">
        <v>123</v>
      </c>
      <c r="B124" t="s">
        <v>252</v>
      </c>
      <c r="C124" t="s">
        <v>1224</v>
      </c>
      <c r="D124" t="s">
        <v>95</v>
      </c>
      <c r="E124" t="s">
        <v>95</v>
      </c>
      <c r="F124" t="s">
        <v>31</v>
      </c>
      <c r="G124" t="s">
        <v>31</v>
      </c>
      <c r="H124" t="s">
        <v>31</v>
      </c>
      <c r="I124" s="32">
        <v>1</v>
      </c>
      <c r="J124" t="s">
        <v>42</v>
      </c>
      <c r="K124" t="s">
        <v>31</v>
      </c>
      <c r="L124" t="s">
        <v>252</v>
      </c>
      <c r="M124" t="s">
        <v>1222</v>
      </c>
      <c r="N124" t="s">
        <v>1223</v>
      </c>
      <c r="O124" t="s">
        <v>887</v>
      </c>
    </row>
    <row r="125" customFormat="1" spans="1:15">
      <c r="A125">
        <v>124</v>
      </c>
      <c r="B125" t="s">
        <v>252</v>
      </c>
      <c r="C125" t="s">
        <v>1225</v>
      </c>
      <c r="D125" t="s">
        <v>95</v>
      </c>
      <c r="E125" t="s">
        <v>95</v>
      </c>
      <c r="F125" t="s">
        <v>31</v>
      </c>
      <c r="G125" t="s">
        <v>31</v>
      </c>
      <c r="H125" t="s">
        <v>31</v>
      </c>
      <c r="I125" s="32">
        <v>1</v>
      </c>
      <c r="J125" t="s">
        <v>42</v>
      </c>
      <c r="K125" t="s">
        <v>31</v>
      </c>
      <c r="L125" t="s">
        <v>252</v>
      </c>
      <c r="M125" t="s">
        <v>1226</v>
      </c>
      <c r="N125" t="s">
        <v>1227</v>
      </c>
      <c r="O125" t="s">
        <v>887</v>
      </c>
    </row>
    <row r="126" customFormat="1" spans="1:15">
      <c r="A126">
        <v>125</v>
      </c>
      <c r="B126" t="s">
        <v>252</v>
      </c>
      <c r="C126" t="s">
        <v>1228</v>
      </c>
      <c r="D126" t="s">
        <v>95</v>
      </c>
      <c r="E126" t="s">
        <v>95</v>
      </c>
      <c r="F126" t="s">
        <v>31</v>
      </c>
      <c r="G126" t="s">
        <v>31</v>
      </c>
      <c r="H126" t="s">
        <v>31</v>
      </c>
      <c r="I126" s="32">
        <v>1</v>
      </c>
      <c r="J126" t="s">
        <v>42</v>
      </c>
      <c r="K126" t="s">
        <v>31</v>
      </c>
      <c r="L126" t="s">
        <v>252</v>
      </c>
      <c r="M126" t="s">
        <v>1226</v>
      </c>
      <c r="N126" t="s">
        <v>1227</v>
      </c>
      <c r="O126" t="s">
        <v>887</v>
      </c>
    </row>
    <row r="127" customFormat="1" spans="1:15">
      <c r="A127">
        <v>126</v>
      </c>
      <c r="B127" t="s">
        <v>252</v>
      </c>
      <c r="C127" t="s">
        <v>1229</v>
      </c>
      <c r="D127" t="s">
        <v>95</v>
      </c>
      <c r="E127" t="s">
        <v>95</v>
      </c>
      <c r="F127" t="s">
        <v>31</v>
      </c>
      <c r="G127" t="s">
        <v>31</v>
      </c>
      <c r="H127" t="s">
        <v>31</v>
      </c>
      <c r="I127" s="32">
        <v>1</v>
      </c>
      <c r="J127" t="s">
        <v>42</v>
      </c>
      <c r="K127" t="s">
        <v>31</v>
      </c>
      <c r="L127" t="s">
        <v>252</v>
      </c>
      <c r="M127" t="s">
        <v>1230</v>
      </c>
      <c r="N127" t="s">
        <v>1231</v>
      </c>
      <c r="O127" t="s">
        <v>887</v>
      </c>
    </row>
    <row r="128" customFormat="1" spans="1:15">
      <c r="A128">
        <v>127</v>
      </c>
      <c r="B128" t="s">
        <v>252</v>
      </c>
      <c r="C128" t="s">
        <v>1232</v>
      </c>
      <c r="D128" t="s">
        <v>95</v>
      </c>
      <c r="E128" t="s">
        <v>95</v>
      </c>
      <c r="F128" t="s">
        <v>31</v>
      </c>
      <c r="G128" t="s">
        <v>31</v>
      </c>
      <c r="H128" t="s">
        <v>31</v>
      </c>
      <c r="I128" s="32">
        <v>1</v>
      </c>
      <c r="J128" t="s">
        <v>42</v>
      </c>
      <c r="K128" t="s">
        <v>31</v>
      </c>
      <c r="L128" t="s">
        <v>252</v>
      </c>
      <c r="M128" t="s">
        <v>1230</v>
      </c>
      <c r="N128" t="s">
        <v>1231</v>
      </c>
      <c r="O128" t="s">
        <v>887</v>
      </c>
    </row>
    <row r="129" customFormat="1" spans="1:15">
      <c r="A129">
        <v>128</v>
      </c>
      <c r="B129" t="s">
        <v>252</v>
      </c>
      <c r="C129" t="s">
        <v>1233</v>
      </c>
      <c r="D129" t="s">
        <v>95</v>
      </c>
      <c r="E129" t="s">
        <v>95</v>
      </c>
      <c r="F129" t="s">
        <v>31</v>
      </c>
      <c r="G129" t="s">
        <v>31</v>
      </c>
      <c r="H129" t="s">
        <v>31</v>
      </c>
      <c r="I129" s="32">
        <v>1</v>
      </c>
      <c r="J129" t="s">
        <v>42</v>
      </c>
      <c r="K129" t="s">
        <v>31</v>
      </c>
      <c r="L129" t="s">
        <v>252</v>
      </c>
      <c r="M129" t="s">
        <v>1234</v>
      </c>
      <c r="N129" t="s">
        <v>1235</v>
      </c>
      <c r="O129" t="s">
        <v>887</v>
      </c>
    </row>
    <row r="130" customFormat="1" spans="1:15">
      <c r="A130">
        <v>129</v>
      </c>
      <c r="B130" t="s">
        <v>252</v>
      </c>
      <c r="C130" t="s">
        <v>1236</v>
      </c>
      <c r="D130" t="s">
        <v>95</v>
      </c>
      <c r="E130" t="s">
        <v>95</v>
      </c>
      <c r="F130" t="s">
        <v>31</v>
      </c>
      <c r="G130" t="s">
        <v>31</v>
      </c>
      <c r="H130" t="s">
        <v>31</v>
      </c>
      <c r="I130" s="32">
        <v>1</v>
      </c>
      <c r="J130" t="s">
        <v>42</v>
      </c>
      <c r="K130" t="s">
        <v>31</v>
      </c>
      <c r="L130" t="s">
        <v>252</v>
      </c>
      <c r="M130" t="s">
        <v>1234</v>
      </c>
      <c r="N130" t="s">
        <v>1235</v>
      </c>
      <c r="O130" t="s">
        <v>887</v>
      </c>
    </row>
    <row r="131" customFormat="1" spans="1:15">
      <c r="A131">
        <v>130</v>
      </c>
      <c r="B131" t="s">
        <v>252</v>
      </c>
      <c r="C131" t="s">
        <v>1237</v>
      </c>
      <c r="D131" t="s">
        <v>95</v>
      </c>
      <c r="E131" t="s">
        <v>95</v>
      </c>
      <c r="F131" t="s">
        <v>31</v>
      </c>
      <c r="G131" t="s">
        <v>31</v>
      </c>
      <c r="H131" t="s">
        <v>31</v>
      </c>
      <c r="I131" s="32">
        <v>1</v>
      </c>
      <c r="J131" t="s">
        <v>42</v>
      </c>
      <c r="K131" t="s">
        <v>31</v>
      </c>
      <c r="L131" t="s">
        <v>252</v>
      </c>
      <c r="M131" t="s">
        <v>1238</v>
      </c>
      <c r="N131" t="s">
        <v>1239</v>
      </c>
      <c r="O131" t="s">
        <v>887</v>
      </c>
    </row>
    <row r="132" customFormat="1" spans="1:15">
      <c r="A132">
        <v>131</v>
      </c>
      <c r="B132" t="s">
        <v>252</v>
      </c>
      <c r="C132" t="s">
        <v>1240</v>
      </c>
      <c r="D132" t="s">
        <v>95</v>
      </c>
      <c r="E132" t="s">
        <v>95</v>
      </c>
      <c r="F132" t="s">
        <v>31</v>
      </c>
      <c r="G132" t="s">
        <v>31</v>
      </c>
      <c r="H132" t="s">
        <v>31</v>
      </c>
      <c r="I132" s="32">
        <v>1</v>
      </c>
      <c r="J132" t="s">
        <v>42</v>
      </c>
      <c r="K132" t="s">
        <v>31</v>
      </c>
      <c r="L132" t="s">
        <v>252</v>
      </c>
      <c r="M132" t="s">
        <v>1238</v>
      </c>
      <c r="N132" t="s">
        <v>1239</v>
      </c>
      <c r="O132" t="s">
        <v>887</v>
      </c>
    </row>
    <row r="133" customFormat="1" spans="1:15">
      <c r="A133">
        <v>132</v>
      </c>
      <c r="B133" t="s">
        <v>252</v>
      </c>
      <c r="C133" t="s">
        <v>1241</v>
      </c>
      <c r="D133" t="s">
        <v>95</v>
      </c>
      <c r="E133" t="s">
        <v>95</v>
      </c>
      <c r="F133" t="s">
        <v>31</v>
      </c>
      <c r="G133" t="s">
        <v>31</v>
      </c>
      <c r="H133" t="s">
        <v>31</v>
      </c>
      <c r="I133" s="32">
        <v>1</v>
      </c>
      <c r="J133" t="s">
        <v>42</v>
      </c>
      <c r="K133" t="s">
        <v>31</v>
      </c>
      <c r="L133" t="s">
        <v>252</v>
      </c>
      <c r="M133" t="s">
        <v>1242</v>
      </c>
      <c r="N133" t="s">
        <v>1243</v>
      </c>
      <c r="O133" t="s">
        <v>887</v>
      </c>
    </row>
    <row r="134" customFormat="1" spans="1:15">
      <c r="A134">
        <v>133</v>
      </c>
      <c r="B134" t="s">
        <v>252</v>
      </c>
      <c r="C134" t="s">
        <v>1244</v>
      </c>
      <c r="D134" t="s">
        <v>95</v>
      </c>
      <c r="E134" t="s">
        <v>95</v>
      </c>
      <c r="F134" t="s">
        <v>31</v>
      </c>
      <c r="G134" t="s">
        <v>31</v>
      </c>
      <c r="H134" t="s">
        <v>31</v>
      </c>
      <c r="I134" s="32">
        <v>1</v>
      </c>
      <c r="J134" t="s">
        <v>42</v>
      </c>
      <c r="K134" t="s">
        <v>31</v>
      </c>
      <c r="L134" t="s">
        <v>252</v>
      </c>
      <c r="M134" t="s">
        <v>1242</v>
      </c>
      <c r="N134" t="s">
        <v>1243</v>
      </c>
      <c r="O134" t="s">
        <v>887</v>
      </c>
    </row>
    <row r="135" customFormat="1" spans="1:15">
      <c r="A135">
        <v>134</v>
      </c>
      <c r="B135" t="s">
        <v>252</v>
      </c>
      <c r="C135" t="s">
        <v>1245</v>
      </c>
      <c r="D135" t="s">
        <v>89</v>
      </c>
      <c r="E135" t="s">
        <v>89</v>
      </c>
      <c r="F135" t="s">
        <v>31</v>
      </c>
      <c r="G135" t="s">
        <v>31</v>
      </c>
      <c r="H135" t="s">
        <v>31</v>
      </c>
      <c r="I135" s="32">
        <v>1</v>
      </c>
      <c r="J135" t="s">
        <v>42</v>
      </c>
      <c r="K135" t="s">
        <v>31</v>
      </c>
      <c r="L135" t="s">
        <v>252</v>
      </c>
      <c r="M135" t="s">
        <v>1222</v>
      </c>
      <c r="N135" t="s">
        <v>1223</v>
      </c>
      <c r="O135" t="s">
        <v>887</v>
      </c>
    </row>
    <row r="136" customFormat="1" spans="1:15">
      <c r="A136">
        <v>135</v>
      </c>
      <c r="B136" t="s">
        <v>252</v>
      </c>
      <c r="C136" t="s">
        <v>1246</v>
      </c>
      <c r="D136" t="s">
        <v>89</v>
      </c>
      <c r="E136" t="s">
        <v>89</v>
      </c>
      <c r="F136" t="s">
        <v>31</v>
      </c>
      <c r="G136" t="s">
        <v>31</v>
      </c>
      <c r="H136" t="s">
        <v>31</v>
      </c>
      <c r="I136" s="32">
        <v>1</v>
      </c>
      <c r="J136" t="s">
        <v>42</v>
      </c>
      <c r="K136" t="s">
        <v>31</v>
      </c>
      <c r="L136" t="s">
        <v>252</v>
      </c>
      <c r="M136" t="s">
        <v>1226</v>
      </c>
      <c r="N136" t="s">
        <v>1227</v>
      </c>
      <c r="O136" t="s">
        <v>887</v>
      </c>
    </row>
    <row r="137" customFormat="1" spans="1:15">
      <c r="A137">
        <v>136</v>
      </c>
      <c r="B137" t="s">
        <v>252</v>
      </c>
      <c r="C137" t="s">
        <v>1247</v>
      </c>
      <c r="D137" t="s">
        <v>89</v>
      </c>
      <c r="E137" t="s">
        <v>89</v>
      </c>
      <c r="F137" t="s">
        <v>31</v>
      </c>
      <c r="G137" t="s">
        <v>31</v>
      </c>
      <c r="H137" t="s">
        <v>31</v>
      </c>
      <c r="I137" s="32">
        <v>1</v>
      </c>
      <c r="J137" t="s">
        <v>42</v>
      </c>
      <c r="K137" t="s">
        <v>31</v>
      </c>
      <c r="L137" t="s">
        <v>252</v>
      </c>
      <c r="M137" t="s">
        <v>1230</v>
      </c>
      <c r="N137" t="s">
        <v>1231</v>
      </c>
      <c r="O137" t="s">
        <v>887</v>
      </c>
    </row>
    <row r="138" customFormat="1" spans="1:15">
      <c r="A138">
        <v>137</v>
      </c>
      <c r="B138" t="s">
        <v>252</v>
      </c>
      <c r="C138" t="s">
        <v>1248</v>
      </c>
      <c r="D138" t="s">
        <v>89</v>
      </c>
      <c r="E138" t="s">
        <v>89</v>
      </c>
      <c r="F138" t="s">
        <v>31</v>
      </c>
      <c r="G138" t="s">
        <v>31</v>
      </c>
      <c r="H138" t="s">
        <v>31</v>
      </c>
      <c r="I138" s="32">
        <v>1</v>
      </c>
      <c r="J138" t="s">
        <v>42</v>
      </c>
      <c r="K138" t="s">
        <v>31</v>
      </c>
      <c r="L138" t="s">
        <v>252</v>
      </c>
      <c r="M138" t="s">
        <v>1234</v>
      </c>
      <c r="N138" t="s">
        <v>1235</v>
      </c>
      <c r="O138" t="s">
        <v>887</v>
      </c>
    </row>
    <row r="139" customFormat="1" spans="1:15">
      <c r="A139">
        <v>138</v>
      </c>
      <c r="B139" t="s">
        <v>252</v>
      </c>
      <c r="C139" t="s">
        <v>1249</v>
      </c>
      <c r="D139" t="s">
        <v>89</v>
      </c>
      <c r="E139" t="s">
        <v>89</v>
      </c>
      <c r="F139" t="s">
        <v>31</v>
      </c>
      <c r="G139" t="s">
        <v>31</v>
      </c>
      <c r="H139" t="s">
        <v>31</v>
      </c>
      <c r="I139" s="32">
        <v>1</v>
      </c>
      <c r="J139" t="s">
        <v>42</v>
      </c>
      <c r="K139" t="s">
        <v>31</v>
      </c>
      <c r="L139" t="s">
        <v>252</v>
      </c>
      <c r="M139" t="s">
        <v>1238</v>
      </c>
      <c r="N139" t="s">
        <v>1239</v>
      </c>
      <c r="O139" t="s">
        <v>887</v>
      </c>
    </row>
    <row r="140" customFormat="1" spans="1:15">
      <c r="A140">
        <v>139</v>
      </c>
      <c r="B140" t="s">
        <v>252</v>
      </c>
      <c r="C140" t="s">
        <v>1250</v>
      </c>
      <c r="D140" t="s">
        <v>89</v>
      </c>
      <c r="E140" t="s">
        <v>89</v>
      </c>
      <c r="F140" t="s">
        <v>31</v>
      </c>
      <c r="G140" t="s">
        <v>31</v>
      </c>
      <c r="H140" t="s">
        <v>31</v>
      </c>
      <c r="I140" s="32">
        <v>1</v>
      </c>
      <c r="J140" t="s">
        <v>42</v>
      </c>
      <c r="K140" t="s">
        <v>31</v>
      </c>
      <c r="L140" t="s">
        <v>252</v>
      </c>
      <c r="M140" t="s">
        <v>1242</v>
      </c>
      <c r="N140" t="s">
        <v>1243</v>
      </c>
      <c r="O140" t="s">
        <v>887</v>
      </c>
    </row>
    <row r="141" customFormat="1" spans="1:15">
      <c r="A141">
        <v>140</v>
      </c>
      <c r="B141" t="s">
        <v>252</v>
      </c>
      <c r="C141" t="s">
        <v>1251</v>
      </c>
      <c r="D141" t="s">
        <v>95</v>
      </c>
      <c r="E141" t="s">
        <v>95</v>
      </c>
      <c r="F141" t="s">
        <v>31</v>
      </c>
      <c r="G141" t="s">
        <v>31</v>
      </c>
      <c r="H141" t="s">
        <v>31</v>
      </c>
      <c r="I141" s="32">
        <v>1</v>
      </c>
      <c r="J141" t="s">
        <v>42</v>
      </c>
      <c r="K141" t="s">
        <v>31</v>
      </c>
      <c r="L141" t="s">
        <v>252</v>
      </c>
      <c r="M141" t="s">
        <v>1252</v>
      </c>
      <c r="N141" t="s">
        <v>1253</v>
      </c>
      <c r="O141" t="s">
        <v>887</v>
      </c>
    </row>
    <row r="142" customFormat="1" spans="1:15">
      <c r="A142">
        <v>141</v>
      </c>
      <c r="B142" t="s">
        <v>252</v>
      </c>
      <c r="C142" t="s">
        <v>1254</v>
      </c>
      <c r="D142" t="s">
        <v>95</v>
      </c>
      <c r="E142" t="s">
        <v>95</v>
      </c>
      <c r="F142" t="s">
        <v>31</v>
      </c>
      <c r="G142" t="s">
        <v>31</v>
      </c>
      <c r="H142" t="s">
        <v>31</v>
      </c>
      <c r="I142" s="32">
        <v>1</v>
      </c>
      <c r="J142" t="s">
        <v>42</v>
      </c>
      <c r="K142" t="s">
        <v>31</v>
      </c>
      <c r="L142" t="s">
        <v>252</v>
      </c>
      <c r="M142" t="s">
        <v>1252</v>
      </c>
      <c r="N142" t="s">
        <v>1253</v>
      </c>
      <c r="O142" t="s">
        <v>887</v>
      </c>
    </row>
    <row r="143" customFormat="1" spans="1:15">
      <c r="A143">
        <v>142</v>
      </c>
      <c r="B143" t="s">
        <v>252</v>
      </c>
      <c r="C143" t="s">
        <v>1255</v>
      </c>
      <c r="D143" t="s">
        <v>95</v>
      </c>
      <c r="E143" t="s">
        <v>95</v>
      </c>
      <c r="F143" t="s">
        <v>31</v>
      </c>
      <c r="G143" t="s">
        <v>31</v>
      </c>
      <c r="H143" t="s">
        <v>31</v>
      </c>
      <c r="I143" s="32">
        <v>1</v>
      </c>
      <c r="J143" t="s">
        <v>42</v>
      </c>
      <c r="K143" t="s">
        <v>31</v>
      </c>
      <c r="L143" t="s">
        <v>252</v>
      </c>
      <c r="M143" t="s">
        <v>1252</v>
      </c>
      <c r="N143" t="s">
        <v>1253</v>
      </c>
      <c r="O143" t="s">
        <v>887</v>
      </c>
    </row>
    <row r="144" customFormat="1" spans="1:15">
      <c r="A144">
        <v>143</v>
      </c>
      <c r="B144" t="s">
        <v>252</v>
      </c>
      <c r="C144" t="s">
        <v>1256</v>
      </c>
      <c r="D144" t="s">
        <v>95</v>
      </c>
      <c r="E144" t="s">
        <v>95</v>
      </c>
      <c r="F144" t="s">
        <v>31</v>
      </c>
      <c r="G144" t="s">
        <v>31</v>
      </c>
      <c r="H144" t="s">
        <v>31</v>
      </c>
      <c r="I144" s="32">
        <v>1</v>
      </c>
      <c r="J144" t="s">
        <v>42</v>
      </c>
      <c r="K144" t="s">
        <v>31</v>
      </c>
      <c r="L144" t="s">
        <v>252</v>
      </c>
      <c r="M144" t="s">
        <v>1257</v>
      </c>
      <c r="N144" t="s">
        <v>1258</v>
      </c>
      <c r="O144" t="s">
        <v>887</v>
      </c>
    </row>
    <row r="145" customFormat="1" spans="1:15">
      <c r="A145">
        <v>144</v>
      </c>
      <c r="B145" t="s">
        <v>252</v>
      </c>
      <c r="C145" t="s">
        <v>1259</v>
      </c>
      <c r="D145" t="s">
        <v>95</v>
      </c>
      <c r="E145" t="s">
        <v>95</v>
      </c>
      <c r="F145" t="s">
        <v>31</v>
      </c>
      <c r="G145" t="s">
        <v>31</v>
      </c>
      <c r="H145" t="s">
        <v>31</v>
      </c>
      <c r="I145" s="32">
        <v>1</v>
      </c>
      <c r="J145" t="s">
        <v>42</v>
      </c>
      <c r="K145" t="s">
        <v>31</v>
      </c>
      <c r="L145" t="s">
        <v>252</v>
      </c>
      <c r="M145" t="s">
        <v>1257</v>
      </c>
      <c r="N145" t="s">
        <v>1258</v>
      </c>
      <c r="O145" t="s">
        <v>887</v>
      </c>
    </row>
    <row r="146" customFormat="1" spans="1:15">
      <c r="A146">
        <v>145</v>
      </c>
      <c r="B146" t="s">
        <v>252</v>
      </c>
      <c r="C146" t="s">
        <v>1260</v>
      </c>
      <c r="D146" t="s">
        <v>95</v>
      </c>
      <c r="E146" t="s">
        <v>95</v>
      </c>
      <c r="F146" t="s">
        <v>31</v>
      </c>
      <c r="G146" t="s">
        <v>31</v>
      </c>
      <c r="H146" t="s">
        <v>31</v>
      </c>
      <c r="I146" s="32">
        <v>1</v>
      </c>
      <c r="J146" t="s">
        <v>42</v>
      </c>
      <c r="K146" t="s">
        <v>31</v>
      </c>
      <c r="L146" t="s">
        <v>252</v>
      </c>
      <c r="M146" t="s">
        <v>1257</v>
      </c>
      <c r="N146" t="s">
        <v>1258</v>
      </c>
      <c r="O146" t="s">
        <v>887</v>
      </c>
    </row>
    <row r="147" customFormat="1" spans="1:15">
      <c r="A147">
        <v>146</v>
      </c>
      <c r="B147" t="s">
        <v>252</v>
      </c>
      <c r="C147" t="s">
        <v>1261</v>
      </c>
      <c r="D147" t="s">
        <v>95</v>
      </c>
      <c r="E147" t="s">
        <v>95</v>
      </c>
      <c r="F147" t="s">
        <v>31</v>
      </c>
      <c r="G147" t="s">
        <v>31</v>
      </c>
      <c r="H147" t="s">
        <v>31</v>
      </c>
      <c r="I147" s="32">
        <v>1</v>
      </c>
      <c r="J147" t="s">
        <v>42</v>
      </c>
      <c r="K147" t="s">
        <v>31</v>
      </c>
      <c r="L147" t="s">
        <v>252</v>
      </c>
      <c r="M147" t="s">
        <v>1257</v>
      </c>
      <c r="N147" t="s">
        <v>1258</v>
      </c>
      <c r="O147" t="s">
        <v>887</v>
      </c>
    </row>
    <row r="148" customFormat="1" spans="1:15">
      <c r="A148">
        <v>147</v>
      </c>
      <c r="B148" t="s">
        <v>252</v>
      </c>
      <c r="C148" t="s">
        <v>1262</v>
      </c>
      <c r="D148" t="s">
        <v>95</v>
      </c>
      <c r="E148" t="s">
        <v>95</v>
      </c>
      <c r="F148" t="s">
        <v>31</v>
      </c>
      <c r="G148" t="s">
        <v>31</v>
      </c>
      <c r="H148" t="s">
        <v>31</v>
      </c>
      <c r="I148" s="32">
        <v>1</v>
      </c>
      <c r="J148" t="s">
        <v>42</v>
      </c>
      <c r="K148" t="s">
        <v>31</v>
      </c>
      <c r="L148" t="s">
        <v>252</v>
      </c>
      <c r="M148" t="s">
        <v>1263</v>
      </c>
      <c r="N148" t="s">
        <v>1264</v>
      </c>
      <c r="O148" t="s">
        <v>887</v>
      </c>
    </row>
    <row r="149" customFormat="1" spans="1:15">
      <c r="A149">
        <v>148</v>
      </c>
      <c r="B149" t="s">
        <v>252</v>
      </c>
      <c r="C149" t="s">
        <v>1265</v>
      </c>
      <c r="D149" t="s">
        <v>95</v>
      </c>
      <c r="E149" t="s">
        <v>95</v>
      </c>
      <c r="F149" t="s">
        <v>31</v>
      </c>
      <c r="G149" t="s">
        <v>31</v>
      </c>
      <c r="H149" t="s">
        <v>31</v>
      </c>
      <c r="I149" s="32">
        <v>1</v>
      </c>
      <c r="J149" t="s">
        <v>42</v>
      </c>
      <c r="K149" t="s">
        <v>31</v>
      </c>
      <c r="L149" t="s">
        <v>252</v>
      </c>
      <c r="M149" t="s">
        <v>1263</v>
      </c>
      <c r="N149" t="s">
        <v>1264</v>
      </c>
      <c r="O149" t="s">
        <v>887</v>
      </c>
    </row>
    <row r="150" customFormat="1" spans="1:15">
      <c r="A150">
        <v>149</v>
      </c>
      <c r="B150" t="s">
        <v>252</v>
      </c>
      <c r="C150" t="s">
        <v>1266</v>
      </c>
      <c r="D150" t="s">
        <v>89</v>
      </c>
      <c r="E150" t="s">
        <v>89</v>
      </c>
      <c r="F150" t="s">
        <v>31</v>
      </c>
      <c r="G150" t="s">
        <v>31</v>
      </c>
      <c r="H150" t="s">
        <v>31</v>
      </c>
      <c r="I150" s="32">
        <v>1</v>
      </c>
      <c r="J150" t="s">
        <v>42</v>
      </c>
      <c r="K150" t="s">
        <v>31</v>
      </c>
      <c r="L150" t="s">
        <v>252</v>
      </c>
      <c r="M150" t="s">
        <v>1252</v>
      </c>
      <c r="N150" t="s">
        <v>1253</v>
      </c>
      <c r="O150" t="s">
        <v>887</v>
      </c>
    </row>
    <row r="151" customFormat="1" spans="1:15">
      <c r="A151">
        <v>150</v>
      </c>
      <c r="B151" t="s">
        <v>252</v>
      </c>
      <c r="C151" t="s">
        <v>1267</v>
      </c>
      <c r="D151" t="s">
        <v>89</v>
      </c>
      <c r="E151" t="s">
        <v>89</v>
      </c>
      <c r="F151" t="s">
        <v>31</v>
      </c>
      <c r="G151" t="s">
        <v>31</v>
      </c>
      <c r="H151" t="s">
        <v>31</v>
      </c>
      <c r="I151" s="32">
        <v>1</v>
      </c>
      <c r="J151" t="s">
        <v>42</v>
      </c>
      <c r="K151" t="s">
        <v>31</v>
      </c>
      <c r="L151" t="s">
        <v>252</v>
      </c>
      <c r="M151" t="s">
        <v>1257</v>
      </c>
      <c r="N151" t="s">
        <v>1258</v>
      </c>
      <c r="O151" t="s">
        <v>887</v>
      </c>
    </row>
    <row r="152" customFormat="1" spans="1:15">
      <c r="A152">
        <v>151</v>
      </c>
      <c r="B152" t="s">
        <v>252</v>
      </c>
      <c r="C152" t="s">
        <v>1268</v>
      </c>
      <c r="D152" t="s">
        <v>89</v>
      </c>
      <c r="E152" t="s">
        <v>89</v>
      </c>
      <c r="F152" t="s">
        <v>31</v>
      </c>
      <c r="G152" t="s">
        <v>31</v>
      </c>
      <c r="H152" t="s">
        <v>31</v>
      </c>
      <c r="I152" s="32">
        <v>1</v>
      </c>
      <c r="J152" t="s">
        <v>42</v>
      </c>
      <c r="K152" t="s">
        <v>31</v>
      </c>
      <c r="L152" t="s">
        <v>252</v>
      </c>
      <c r="M152" t="s">
        <v>1263</v>
      </c>
      <c r="N152" t="s">
        <v>1264</v>
      </c>
      <c r="O152" t="s">
        <v>887</v>
      </c>
    </row>
    <row r="153" customFormat="1" spans="1:15">
      <c r="A153">
        <v>152</v>
      </c>
      <c r="B153" t="s">
        <v>252</v>
      </c>
      <c r="C153" t="s">
        <v>1269</v>
      </c>
      <c r="D153" t="s">
        <v>95</v>
      </c>
      <c r="E153" t="s">
        <v>95</v>
      </c>
      <c r="F153" t="s">
        <v>31</v>
      </c>
      <c r="G153" t="s">
        <v>31</v>
      </c>
      <c r="H153" t="s">
        <v>31</v>
      </c>
      <c r="I153" s="32">
        <v>1</v>
      </c>
      <c r="J153" t="s">
        <v>42</v>
      </c>
      <c r="K153" t="s">
        <v>31</v>
      </c>
      <c r="L153" t="s">
        <v>252</v>
      </c>
      <c r="M153" t="s">
        <v>1270</v>
      </c>
      <c r="N153" t="s">
        <v>1271</v>
      </c>
      <c r="O153" t="s">
        <v>927</v>
      </c>
    </row>
    <row r="154" customFormat="1" spans="1:15">
      <c r="A154">
        <v>153</v>
      </c>
      <c r="B154" t="s">
        <v>252</v>
      </c>
      <c r="C154" t="s">
        <v>1272</v>
      </c>
      <c r="D154" t="s">
        <v>95</v>
      </c>
      <c r="E154" t="s">
        <v>95</v>
      </c>
      <c r="F154" t="s">
        <v>31</v>
      </c>
      <c r="G154" t="s">
        <v>31</v>
      </c>
      <c r="H154" t="s">
        <v>31</v>
      </c>
      <c r="I154" s="32">
        <v>1</v>
      </c>
      <c r="J154" t="s">
        <v>42</v>
      </c>
      <c r="K154" t="s">
        <v>31</v>
      </c>
      <c r="L154" t="s">
        <v>252</v>
      </c>
      <c r="M154" t="s">
        <v>1270</v>
      </c>
      <c r="N154" t="s">
        <v>1271</v>
      </c>
      <c r="O154" t="s">
        <v>927</v>
      </c>
    </row>
    <row r="155" customFormat="1" spans="1:15">
      <c r="A155">
        <v>154</v>
      </c>
      <c r="B155" t="s">
        <v>252</v>
      </c>
      <c r="C155" t="s">
        <v>1273</v>
      </c>
      <c r="D155" t="s">
        <v>95</v>
      </c>
      <c r="E155" t="s">
        <v>95</v>
      </c>
      <c r="F155" t="s">
        <v>31</v>
      </c>
      <c r="G155" t="s">
        <v>31</v>
      </c>
      <c r="H155" t="s">
        <v>31</v>
      </c>
      <c r="I155" s="32">
        <v>1</v>
      </c>
      <c r="J155" t="s">
        <v>42</v>
      </c>
      <c r="K155" t="s">
        <v>31</v>
      </c>
      <c r="L155" t="s">
        <v>252</v>
      </c>
      <c r="M155" t="s">
        <v>1270</v>
      </c>
      <c r="N155" t="s">
        <v>1271</v>
      </c>
      <c r="O155" t="s">
        <v>927</v>
      </c>
    </row>
    <row r="156" customFormat="1" spans="1:15">
      <c r="A156">
        <v>155</v>
      </c>
      <c r="B156" t="s">
        <v>252</v>
      </c>
      <c r="C156" t="s">
        <v>1274</v>
      </c>
      <c r="D156" t="s">
        <v>89</v>
      </c>
      <c r="E156" t="s">
        <v>89</v>
      </c>
      <c r="F156" t="s">
        <v>31</v>
      </c>
      <c r="G156" t="s">
        <v>31</v>
      </c>
      <c r="H156" t="s">
        <v>31</v>
      </c>
      <c r="I156" s="32">
        <v>1</v>
      </c>
      <c r="J156" t="s">
        <v>42</v>
      </c>
      <c r="K156" t="s">
        <v>31</v>
      </c>
      <c r="L156" t="s">
        <v>252</v>
      </c>
      <c r="M156" t="s">
        <v>1270</v>
      </c>
      <c r="N156" t="s">
        <v>1271</v>
      </c>
      <c r="O156" t="s">
        <v>927</v>
      </c>
    </row>
    <row r="157" customFormat="1" spans="1:15">
      <c r="A157">
        <v>156</v>
      </c>
      <c r="B157" t="s">
        <v>252</v>
      </c>
      <c r="C157" t="s">
        <v>1275</v>
      </c>
      <c r="D157" t="s">
        <v>95</v>
      </c>
      <c r="E157" t="s">
        <v>95</v>
      </c>
      <c r="F157" t="s">
        <v>31</v>
      </c>
      <c r="G157" t="s">
        <v>31</v>
      </c>
      <c r="H157" t="s">
        <v>31</v>
      </c>
      <c r="I157" s="32">
        <v>1</v>
      </c>
      <c r="J157" t="s">
        <v>42</v>
      </c>
      <c r="K157" t="s">
        <v>31</v>
      </c>
      <c r="L157" t="s">
        <v>252</v>
      </c>
      <c r="M157" t="s">
        <v>1276</v>
      </c>
      <c r="N157" t="s">
        <v>1277</v>
      </c>
      <c r="O157" t="s">
        <v>887</v>
      </c>
    </row>
    <row r="158" customFormat="1" spans="1:15">
      <c r="A158">
        <v>157</v>
      </c>
      <c r="B158" t="s">
        <v>252</v>
      </c>
      <c r="C158" t="s">
        <v>1278</v>
      </c>
      <c r="D158" t="s">
        <v>95</v>
      </c>
      <c r="E158" t="s">
        <v>95</v>
      </c>
      <c r="F158" t="s">
        <v>31</v>
      </c>
      <c r="G158" t="s">
        <v>31</v>
      </c>
      <c r="H158" t="s">
        <v>31</v>
      </c>
      <c r="I158" s="32">
        <v>1</v>
      </c>
      <c r="J158" t="s">
        <v>42</v>
      </c>
      <c r="K158" t="s">
        <v>31</v>
      </c>
      <c r="L158" t="s">
        <v>252</v>
      </c>
      <c r="M158" t="s">
        <v>1276</v>
      </c>
      <c r="N158" t="s">
        <v>1277</v>
      </c>
      <c r="O158" t="s">
        <v>887</v>
      </c>
    </row>
    <row r="159" customFormat="1" spans="1:15">
      <c r="A159">
        <v>158</v>
      </c>
      <c r="B159" t="s">
        <v>252</v>
      </c>
      <c r="C159" t="s">
        <v>1279</v>
      </c>
      <c r="D159" t="s">
        <v>95</v>
      </c>
      <c r="E159" t="s">
        <v>95</v>
      </c>
      <c r="F159" t="s">
        <v>31</v>
      </c>
      <c r="G159" t="s">
        <v>31</v>
      </c>
      <c r="H159" t="s">
        <v>31</v>
      </c>
      <c r="I159" s="32">
        <v>1</v>
      </c>
      <c r="J159" t="s">
        <v>42</v>
      </c>
      <c r="K159" t="s">
        <v>31</v>
      </c>
      <c r="L159" t="s">
        <v>252</v>
      </c>
      <c r="M159" t="s">
        <v>1280</v>
      </c>
      <c r="N159" t="s">
        <v>1281</v>
      </c>
      <c r="O159" t="s">
        <v>887</v>
      </c>
    </row>
    <row r="160" customFormat="1" spans="1:15">
      <c r="A160">
        <v>159</v>
      </c>
      <c r="B160" t="s">
        <v>252</v>
      </c>
      <c r="C160" t="s">
        <v>1282</v>
      </c>
      <c r="D160" t="s">
        <v>95</v>
      </c>
      <c r="E160" t="s">
        <v>95</v>
      </c>
      <c r="F160" t="s">
        <v>31</v>
      </c>
      <c r="G160" t="s">
        <v>31</v>
      </c>
      <c r="H160" t="s">
        <v>31</v>
      </c>
      <c r="I160" s="32">
        <v>1</v>
      </c>
      <c r="J160" t="s">
        <v>42</v>
      </c>
      <c r="K160" t="s">
        <v>31</v>
      </c>
      <c r="L160" t="s">
        <v>252</v>
      </c>
      <c r="M160" t="s">
        <v>1280</v>
      </c>
      <c r="N160" t="s">
        <v>1281</v>
      </c>
      <c r="O160" t="s">
        <v>887</v>
      </c>
    </row>
    <row r="161" customFormat="1" spans="1:15">
      <c r="A161">
        <v>160</v>
      </c>
      <c r="B161" t="s">
        <v>252</v>
      </c>
      <c r="C161" t="s">
        <v>1283</v>
      </c>
      <c r="D161" t="s">
        <v>95</v>
      </c>
      <c r="E161" t="s">
        <v>95</v>
      </c>
      <c r="F161" t="s">
        <v>31</v>
      </c>
      <c r="G161" t="s">
        <v>31</v>
      </c>
      <c r="H161" t="s">
        <v>31</v>
      </c>
      <c r="I161" s="32">
        <v>1</v>
      </c>
      <c r="J161" t="s">
        <v>42</v>
      </c>
      <c r="K161" t="s">
        <v>31</v>
      </c>
      <c r="L161" t="s">
        <v>252</v>
      </c>
      <c r="M161" t="s">
        <v>1284</v>
      </c>
      <c r="N161" t="s">
        <v>1285</v>
      </c>
      <c r="O161" t="s">
        <v>887</v>
      </c>
    </row>
    <row r="162" customFormat="1" spans="1:15">
      <c r="A162">
        <v>161</v>
      </c>
      <c r="B162" t="s">
        <v>252</v>
      </c>
      <c r="C162" t="s">
        <v>1286</v>
      </c>
      <c r="D162" t="s">
        <v>95</v>
      </c>
      <c r="E162" t="s">
        <v>95</v>
      </c>
      <c r="F162" t="s">
        <v>31</v>
      </c>
      <c r="G162" t="s">
        <v>31</v>
      </c>
      <c r="H162" t="s">
        <v>31</v>
      </c>
      <c r="I162" s="32">
        <v>1</v>
      </c>
      <c r="J162" t="s">
        <v>42</v>
      </c>
      <c r="K162" t="s">
        <v>31</v>
      </c>
      <c r="L162" t="s">
        <v>252</v>
      </c>
      <c r="M162" t="s">
        <v>1287</v>
      </c>
      <c r="N162" t="s">
        <v>1288</v>
      </c>
      <c r="O162" t="s">
        <v>887</v>
      </c>
    </row>
    <row r="163" customFormat="1" spans="1:15">
      <c r="A163">
        <v>162</v>
      </c>
      <c r="B163" t="s">
        <v>252</v>
      </c>
      <c r="C163" t="s">
        <v>1289</v>
      </c>
      <c r="D163" t="s">
        <v>95</v>
      </c>
      <c r="E163" t="s">
        <v>95</v>
      </c>
      <c r="F163" t="s">
        <v>31</v>
      </c>
      <c r="G163" t="s">
        <v>31</v>
      </c>
      <c r="H163" t="s">
        <v>31</v>
      </c>
      <c r="I163" s="32">
        <v>1</v>
      </c>
      <c r="J163" t="s">
        <v>42</v>
      </c>
      <c r="K163" t="s">
        <v>31</v>
      </c>
      <c r="L163" t="s">
        <v>252</v>
      </c>
      <c r="M163" t="s">
        <v>1287</v>
      </c>
      <c r="N163" t="s">
        <v>1288</v>
      </c>
      <c r="O163" t="s">
        <v>887</v>
      </c>
    </row>
    <row r="164" customFormat="1" spans="1:15">
      <c r="A164">
        <v>163</v>
      </c>
      <c r="B164" t="s">
        <v>252</v>
      </c>
      <c r="C164" t="s">
        <v>1290</v>
      </c>
      <c r="D164" t="s">
        <v>89</v>
      </c>
      <c r="E164" t="s">
        <v>89</v>
      </c>
      <c r="F164" t="s">
        <v>31</v>
      </c>
      <c r="G164" t="s">
        <v>31</v>
      </c>
      <c r="H164" t="s">
        <v>31</v>
      </c>
      <c r="I164" s="32">
        <v>1</v>
      </c>
      <c r="J164" t="s">
        <v>42</v>
      </c>
      <c r="K164" t="s">
        <v>31</v>
      </c>
      <c r="L164" t="s">
        <v>252</v>
      </c>
      <c r="M164" t="s">
        <v>1276</v>
      </c>
      <c r="N164" t="s">
        <v>1277</v>
      </c>
      <c r="O164" t="s">
        <v>887</v>
      </c>
    </row>
    <row r="165" customFormat="1" spans="1:15">
      <c r="A165">
        <v>164</v>
      </c>
      <c r="B165" t="s">
        <v>252</v>
      </c>
      <c r="C165" t="s">
        <v>1291</v>
      </c>
      <c r="D165" t="s">
        <v>89</v>
      </c>
      <c r="E165" t="s">
        <v>89</v>
      </c>
      <c r="F165" t="s">
        <v>31</v>
      </c>
      <c r="G165" t="s">
        <v>31</v>
      </c>
      <c r="H165" t="s">
        <v>31</v>
      </c>
      <c r="I165" s="32">
        <v>1</v>
      </c>
      <c r="J165" t="s">
        <v>42</v>
      </c>
      <c r="K165" t="s">
        <v>31</v>
      </c>
      <c r="L165" t="s">
        <v>252</v>
      </c>
      <c r="M165" t="s">
        <v>1280</v>
      </c>
      <c r="N165" t="s">
        <v>1281</v>
      </c>
      <c r="O165" t="s">
        <v>887</v>
      </c>
    </row>
    <row r="166" customFormat="1" spans="1:15">
      <c r="A166">
        <v>165</v>
      </c>
      <c r="B166" t="s">
        <v>252</v>
      </c>
      <c r="C166" t="s">
        <v>1292</v>
      </c>
      <c r="D166" t="s">
        <v>89</v>
      </c>
      <c r="E166" t="s">
        <v>89</v>
      </c>
      <c r="F166" t="s">
        <v>31</v>
      </c>
      <c r="G166" t="s">
        <v>31</v>
      </c>
      <c r="H166" t="s">
        <v>31</v>
      </c>
      <c r="I166" s="32">
        <v>1</v>
      </c>
      <c r="J166" t="s">
        <v>42</v>
      </c>
      <c r="K166" t="s">
        <v>31</v>
      </c>
      <c r="L166" t="s">
        <v>252</v>
      </c>
      <c r="M166" t="s">
        <v>1284</v>
      </c>
      <c r="N166" t="s">
        <v>1285</v>
      </c>
      <c r="O166" t="s">
        <v>887</v>
      </c>
    </row>
    <row r="167" customFormat="1" spans="1:15">
      <c r="A167">
        <v>166</v>
      </c>
      <c r="B167" t="s">
        <v>252</v>
      </c>
      <c r="C167" t="s">
        <v>1293</v>
      </c>
      <c r="D167" t="s">
        <v>89</v>
      </c>
      <c r="E167" t="s">
        <v>89</v>
      </c>
      <c r="F167" t="s">
        <v>31</v>
      </c>
      <c r="G167" t="s">
        <v>31</v>
      </c>
      <c r="H167" t="s">
        <v>31</v>
      </c>
      <c r="I167" s="32">
        <v>1</v>
      </c>
      <c r="J167" t="s">
        <v>42</v>
      </c>
      <c r="K167" t="s">
        <v>31</v>
      </c>
      <c r="L167" t="s">
        <v>252</v>
      </c>
      <c r="M167" t="s">
        <v>1287</v>
      </c>
      <c r="N167" t="s">
        <v>1288</v>
      </c>
      <c r="O167" t="s">
        <v>887</v>
      </c>
    </row>
    <row r="168" customFormat="1" spans="1:15">
      <c r="A168">
        <v>167</v>
      </c>
      <c r="B168" t="s">
        <v>252</v>
      </c>
      <c r="C168" t="s">
        <v>1294</v>
      </c>
      <c r="D168" t="s">
        <v>95</v>
      </c>
      <c r="E168" t="s">
        <v>95</v>
      </c>
      <c r="F168" t="s">
        <v>31</v>
      </c>
      <c r="G168" t="s">
        <v>31</v>
      </c>
      <c r="H168" t="s">
        <v>31</v>
      </c>
      <c r="I168" s="32">
        <v>1</v>
      </c>
      <c r="J168" t="s">
        <v>42</v>
      </c>
      <c r="K168" t="s">
        <v>31</v>
      </c>
      <c r="L168" t="s">
        <v>252</v>
      </c>
      <c r="M168" t="s">
        <v>1295</v>
      </c>
      <c r="N168" t="s">
        <v>1296</v>
      </c>
      <c r="O168" t="s">
        <v>887</v>
      </c>
    </row>
    <row r="169" customFormat="1" spans="1:15">
      <c r="A169">
        <v>168</v>
      </c>
      <c r="B169" t="s">
        <v>252</v>
      </c>
      <c r="C169" t="s">
        <v>1297</v>
      </c>
      <c r="D169" t="s">
        <v>95</v>
      </c>
      <c r="E169" t="s">
        <v>95</v>
      </c>
      <c r="F169" t="s">
        <v>31</v>
      </c>
      <c r="G169" t="s">
        <v>31</v>
      </c>
      <c r="H169" t="s">
        <v>31</v>
      </c>
      <c r="I169" s="32">
        <v>1</v>
      </c>
      <c r="J169" t="s">
        <v>42</v>
      </c>
      <c r="K169" t="s">
        <v>31</v>
      </c>
      <c r="L169" t="s">
        <v>252</v>
      </c>
      <c r="M169" t="s">
        <v>1295</v>
      </c>
      <c r="N169" t="s">
        <v>1296</v>
      </c>
      <c r="O169" t="s">
        <v>887</v>
      </c>
    </row>
    <row r="170" customFormat="1" spans="1:15">
      <c r="A170">
        <v>169</v>
      </c>
      <c r="B170" t="s">
        <v>252</v>
      </c>
      <c r="C170" t="s">
        <v>1298</v>
      </c>
      <c r="D170" t="s">
        <v>95</v>
      </c>
      <c r="E170" t="s">
        <v>95</v>
      </c>
      <c r="F170" t="s">
        <v>31</v>
      </c>
      <c r="G170" t="s">
        <v>31</v>
      </c>
      <c r="H170" t="s">
        <v>31</v>
      </c>
      <c r="I170" s="32">
        <v>1</v>
      </c>
      <c r="J170" t="s">
        <v>42</v>
      </c>
      <c r="K170" t="s">
        <v>31</v>
      </c>
      <c r="L170" t="s">
        <v>252</v>
      </c>
      <c r="M170" t="s">
        <v>1295</v>
      </c>
      <c r="N170" t="s">
        <v>1296</v>
      </c>
      <c r="O170" t="s">
        <v>887</v>
      </c>
    </row>
    <row r="171" customFormat="1" spans="1:15">
      <c r="A171">
        <v>170</v>
      </c>
      <c r="B171" t="s">
        <v>252</v>
      </c>
      <c r="C171" t="s">
        <v>1299</v>
      </c>
      <c r="D171" t="s">
        <v>95</v>
      </c>
      <c r="E171" t="s">
        <v>95</v>
      </c>
      <c r="F171" t="s">
        <v>31</v>
      </c>
      <c r="G171" t="s">
        <v>31</v>
      </c>
      <c r="H171" t="s">
        <v>31</v>
      </c>
      <c r="I171" s="32">
        <v>1</v>
      </c>
      <c r="J171" t="s">
        <v>42</v>
      </c>
      <c r="K171" t="s">
        <v>31</v>
      </c>
      <c r="L171" t="s">
        <v>252</v>
      </c>
      <c r="M171" t="s">
        <v>1295</v>
      </c>
      <c r="N171" t="s">
        <v>1296</v>
      </c>
      <c r="O171" t="s">
        <v>887</v>
      </c>
    </row>
    <row r="172" customFormat="1" spans="1:15">
      <c r="A172">
        <v>171</v>
      </c>
      <c r="B172" t="s">
        <v>252</v>
      </c>
      <c r="C172" t="s">
        <v>1300</v>
      </c>
      <c r="D172" t="s">
        <v>95</v>
      </c>
      <c r="E172" t="s">
        <v>95</v>
      </c>
      <c r="F172" t="s">
        <v>31</v>
      </c>
      <c r="G172" t="s">
        <v>31</v>
      </c>
      <c r="H172" t="s">
        <v>31</v>
      </c>
      <c r="I172" s="32">
        <v>1</v>
      </c>
      <c r="J172" t="s">
        <v>42</v>
      </c>
      <c r="K172" t="s">
        <v>31</v>
      </c>
      <c r="L172" t="s">
        <v>252</v>
      </c>
      <c r="M172" t="s">
        <v>1301</v>
      </c>
      <c r="N172" t="s">
        <v>1302</v>
      </c>
      <c r="O172" t="s">
        <v>887</v>
      </c>
    </row>
    <row r="173" customFormat="1" spans="1:15">
      <c r="A173">
        <v>172</v>
      </c>
      <c r="B173" t="s">
        <v>252</v>
      </c>
      <c r="C173" t="s">
        <v>1303</v>
      </c>
      <c r="D173" t="s">
        <v>95</v>
      </c>
      <c r="E173" t="s">
        <v>95</v>
      </c>
      <c r="F173" t="s">
        <v>31</v>
      </c>
      <c r="G173" t="s">
        <v>31</v>
      </c>
      <c r="H173" t="s">
        <v>31</v>
      </c>
      <c r="I173" s="32">
        <v>1</v>
      </c>
      <c r="J173" t="s">
        <v>42</v>
      </c>
      <c r="K173" t="s">
        <v>31</v>
      </c>
      <c r="L173" t="s">
        <v>252</v>
      </c>
      <c r="M173" t="s">
        <v>1301</v>
      </c>
      <c r="N173" t="s">
        <v>1302</v>
      </c>
      <c r="O173" t="s">
        <v>887</v>
      </c>
    </row>
    <row r="174" customFormat="1" spans="1:15">
      <c r="A174">
        <v>173</v>
      </c>
      <c r="B174" t="s">
        <v>252</v>
      </c>
      <c r="C174" t="s">
        <v>1304</v>
      </c>
      <c r="D174" t="s">
        <v>95</v>
      </c>
      <c r="E174" t="s">
        <v>95</v>
      </c>
      <c r="F174" t="s">
        <v>31</v>
      </c>
      <c r="G174" t="s">
        <v>31</v>
      </c>
      <c r="H174" t="s">
        <v>31</v>
      </c>
      <c r="I174" s="32">
        <v>1</v>
      </c>
      <c r="J174" t="s">
        <v>42</v>
      </c>
      <c r="K174" t="s">
        <v>31</v>
      </c>
      <c r="L174" t="s">
        <v>252</v>
      </c>
      <c r="M174" t="s">
        <v>1301</v>
      </c>
      <c r="N174" t="s">
        <v>1302</v>
      </c>
      <c r="O174" t="s">
        <v>887</v>
      </c>
    </row>
    <row r="175" customFormat="1" spans="1:15">
      <c r="A175">
        <v>174</v>
      </c>
      <c r="B175" t="s">
        <v>252</v>
      </c>
      <c r="C175" t="s">
        <v>1305</v>
      </c>
      <c r="D175" t="s">
        <v>95</v>
      </c>
      <c r="E175" t="s">
        <v>95</v>
      </c>
      <c r="F175" t="s">
        <v>31</v>
      </c>
      <c r="G175" t="s">
        <v>31</v>
      </c>
      <c r="H175" t="s">
        <v>31</v>
      </c>
      <c r="I175" s="32">
        <v>1</v>
      </c>
      <c r="J175" t="s">
        <v>42</v>
      </c>
      <c r="K175" t="s">
        <v>31</v>
      </c>
      <c r="L175" t="s">
        <v>252</v>
      </c>
      <c r="M175" t="s">
        <v>1301</v>
      </c>
      <c r="N175" t="s">
        <v>1302</v>
      </c>
      <c r="O175" t="s">
        <v>887</v>
      </c>
    </row>
    <row r="176" customFormat="1" spans="1:15">
      <c r="A176">
        <v>175</v>
      </c>
      <c r="B176" t="s">
        <v>252</v>
      </c>
      <c r="C176" t="s">
        <v>1306</v>
      </c>
      <c r="D176" t="s">
        <v>95</v>
      </c>
      <c r="E176" t="s">
        <v>95</v>
      </c>
      <c r="F176" t="s">
        <v>31</v>
      </c>
      <c r="G176" t="s">
        <v>31</v>
      </c>
      <c r="H176" t="s">
        <v>31</v>
      </c>
      <c r="I176" s="32">
        <v>1</v>
      </c>
      <c r="J176" t="s">
        <v>42</v>
      </c>
      <c r="K176" t="s">
        <v>31</v>
      </c>
      <c r="L176" t="s">
        <v>252</v>
      </c>
      <c r="M176" t="s">
        <v>1301</v>
      </c>
      <c r="N176" t="s">
        <v>1302</v>
      </c>
      <c r="O176" t="s">
        <v>887</v>
      </c>
    </row>
    <row r="177" customFormat="1" spans="1:15">
      <c r="A177">
        <v>176</v>
      </c>
      <c r="B177" t="s">
        <v>252</v>
      </c>
      <c r="C177" t="s">
        <v>1307</v>
      </c>
      <c r="D177" t="s">
        <v>89</v>
      </c>
      <c r="E177" t="s">
        <v>89</v>
      </c>
      <c r="F177" t="s">
        <v>31</v>
      </c>
      <c r="G177" t="s">
        <v>31</v>
      </c>
      <c r="H177" t="s">
        <v>31</v>
      </c>
      <c r="I177" s="32">
        <v>1</v>
      </c>
      <c r="J177" t="s">
        <v>42</v>
      </c>
      <c r="K177" t="s">
        <v>31</v>
      </c>
      <c r="L177" t="s">
        <v>252</v>
      </c>
      <c r="M177" t="s">
        <v>1295</v>
      </c>
      <c r="N177" t="s">
        <v>1296</v>
      </c>
      <c r="O177" t="s">
        <v>887</v>
      </c>
    </row>
    <row r="178" customFormat="1" spans="1:15">
      <c r="A178">
        <v>177</v>
      </c>
      <c r="B178" t="s">
        <v>252</v>
      </c>
      <c r="C178" t="s">
        <v>1308</v>
      </c>
      <c r="D178" t="s">
        <v>89</v>
      </c>
      <c r="E178" t="s">
        <v>89</v>
      </c>
      <c r="F178" t="s">
        <v>31</v>
      </c>
      <c r="G178" t="s">
        <v>31</v>
      </c>
      <c r="H178" t="s">
        <v>31</v>
      </c>
      <c r="I178" s="32">
        <v>1</v>
      </c>
      <c r="J178" t="s">
        <v>42</v>
      </c>
      <c r="K178" t="s">
        <v>31</v>
      </c>
      <c r="L178" t="s">
        <v>252</v>
      </c>
      <c r="M178" t="s">
        <v>1301</v>
      </c>
      <c r="N178" t="s">
        <v>1302</v>
      </c>
      <c r="O178" t="s">
        <v>887</v>
      </c>
    </row>
    <row r="179" customFormat="1" spans="1:15">
      <c r="A179">
        <v>178</v>
      </c>
      <c r="B179" t="s">
        <v>252</v>
      </c>
      <c r="C179" t="s">
        <v>1309</v>
      </c>
      <c r="D179" t="s">
        <v>95</v>
      </c>
      <c r="E179" t="s">
        <v>95</v>
      </c>
      <c r="F179" t="s">
        <v>31</v>
      </c>
      <c r="G179" t="s">
        <v>31</v>
      </c>
      <c r="H179" t="s">
        <v>31</v>
      </c>
      <c r="I179" s="32">
        <v>1</v>
      </c>
      <c r="J179" t="s">
        <v>42</v>
      </c>
      <c r="K179" t="s">
        <v>31</v>
      </c>
      <c r="L179" t="s">
        <v>252</v>
      </c>
      <c r="M179" t="s">
        <v>1310</v>
      </c>
      <c r="N179" t="s">
        <v>1311</v>
      </c>
      <c r="O179" t="s">
        <v>887</v>
      </c>
    </row>
    <row r="180" customFormat="1" spans="1:15">
      <c r="A180">
        <v>179</v>
      </c>
      <c r="B180" t="s">
        <v>252</v>
      </c>
      <c r="C180" t="s">
        <v>1312</v>
      </c>
      <c r="D180" t="s">
        <v>95</v>
      </c>
      <c r="E180" t="s">
        <v>95</v>
      </c>
      <c r="F180" t="s">
        <v>31</v>
      </c>
      <c r="G180" t="s">
        <v>31</v>
      </c>
      <c r="H180" t="s">
        <v>31</v>
      </c>
      <c r="I180" s="32">
        <v>1</v>
      </c>
      <c r="J180" t="s">
        <v>42</v>
      </c>
      <c r="K180" t="s">
        <v>31</v>
      </c>
      <c r="L180" t="s">
        <v>252</v>
      </c>
      <c r="M180" t="s">
        <v>1310</v>
      </c>
      <c r="N180" t="s">
        <v>1311</v>
      </c>
      <c r="O180" t="s">
        <v>887</v>
      </c>
    </row>
    <row r="181" customFormat="1" spans="1:15">
      <c r="A181">
        <v>180</v>
      </c>
      <c r="B181" t="s">
        <v>252</v>
      </c>
      <c r="C181" t="s">
        <v>1313</v>
      </c>
      <c r="D181" t="s">
        <v>95</v>
      </c>
      <c r="E181" t="s">
        <v>95</v>
      </c>
      <c r="F181" t="s">
        <v>31</v>
      </c>
      <c r="G181" t="s">
        <v>31</v>
      </c>
      <c r="H181" t="s">
        <v>31</v>
      </c>
      <c r="I181" s="32">
        <v>1</v>
      </c>
      <c r="J181" t="s">
        <v>42</v>
      </c>
      <c r="K181" t="s">
        <v>31</v>
      </c>
      <c r="L181" t="s">
        <v>252</v>
      </c>
      <c r="M181" t="s">
        <v>1314</v>
      </c>
      <c r="N181" t="s">
        <v>1315</v>
      </c>
      <c r="O181" t="s">
        <v>887</v>
      </c>
    </row>
    <row r="182" customFormat="1" spans="1:15">
      <c r="A182">
        <v>181</v>
      </c>
      <c r="B182" t="s">
        <v>252</v>
      </c>
      <c r="C182" t="s">
        <v>1316</v>
      </c>
      <c r="D182" t="s">
        <v>95</v>
      </c>
      <c r="E182" t="s">
        <v>95</v>
      </c>
      <c r="F182" t="s">
        <v>31</v>
      </c>
      <c r="G182" t="s">
        <v>31</v>
      </c>
      <c r="H182" t="s">
        <v>31</v>
      </c>
      <c r="I182" s="32">
        <v>1</v>
      </c>
      <c r="J182" t="s">
        <v>42</v>
      </c>
      <c r="K182" t="s">
        <v>31</v>
      </c>
      <c r="L182" t="s">
        <v>252</v>
      </c>
      <c r="M182" t="s">
        <v>1314</v>
      </c>
      <c r="N182" t="s">
        <v>1315</v>
      </c>
      <c r="O182" t="s">
        <v>887</v>
      </c>
    </row>
    <row r="183" customFormat="1" spans="1:15">
      <c r="A183">
        <v>182</v>
      </c>
      <c r="B183" t="s">
        <v>252</v>
      </c>
      <c r="C183" t="s">
        <v>1317</v>
      </c>
      <c r="D183" t="s">
        <v>95</v>
      </c>
      <c r="E183" t="s">
        <v>95</v>
      </c>
      <c r="F183" t="s">
        <v>31</v>
      </c>
      <c r="G183" t="s">
        <v>31</v>
      </c>
      <c r="H183" t="s">
        <v>31</v>
      </c>
      <c r="I183" s="32">
        <v>1</v>
      </c>
      <c r="J183" t="s">
        <v>42</v>
      </c>
      <c r="K183" t="s">
        <v>31</v>
      </c>
      <c r="L183" t="s">
        <v>252</v>
      </c>
      <c r="M183" t="s">
        <v>1314</v>
      </c>
      <c r="N183" t="s">
        <v>1315</v>
      </c>
      <c r="O183" t="s">
        <v>887</v>
      </c>
    </row>
    <row r="184" customFormat="1" spans="1:15">
      <c r="A184">
        <v>183</v>
      </c>
      <c r="B184" t="s">
        <v>252</v>
      </c>
      <c r="C184" t="s">
        <v>1318</v>
      </c>
      <c r="D184" t="s">
        <v>95</v>
      </c>
      <c r="E184" t="s">
        <v>95</v>
      </c>
      <c r="F184" t="s">
        <v>31</v>
      </c>
      <c r="G184" t="s">
        <v>31</v>
      </c>
      <c r="H184" t="s">
        <v>31</v>
      </c>
      <c r="I184" s="32">
        <v>1</v>
      </c>
      <c r="J184" t="s">
        <v>42</v>
      </c>
      <c r="K184" t="s">
        <v>31</v>
      </c>
      <c r="L184" t="s">
        <v>252</v>
      </c>
      <c r="M184" t="s">
        <v>1319</v>
      </c>
      <c r="N184" t="s">
        <v>1320</v>
      </c>
      <c r="O184" t="s">
        <v>887</v>
      </c>
    </row>
    <row r="185" customFormat="1" spans="1:15">
      <c r="A185">
        <v>184</v>
      </c>
      <c r="B185" t="s">
        <v>252</v>
      </c>
      <c r="C185" t="s">
        <v>1321</v>
      </c>
      <c r="D185" t="s">
        <v>95</v>
      </c>
      <c r="E185" t="s">
        <v>95</v>
      </c>
      <c r="F185" t="s">
        <v>31</v>
      </c>
      <c r="G185" t="s">
        <v>31</v>
      </c>
      <c r="H185" t="s">
        <v>31</v>
      </c>
      <c r="I185" s="32">
        <v>1</v>
      </c>
      <c r="J185" t="s">
        <v>42</v>
      </c>
      <c r="K185" t="s">
        <v>31</v>
      </c>
      <c r="L185" t="s">
        <v>252</v>
      </c>
      <c r="M185" t="s">
        <v>1319</v>
      </c>
      <c r="N185" t="s">
        <v>1320</v>
      </c>
      <c r="O185" t="s">
        <v>887</v>
      </c>
    </row>
    <row r="186" customFormat="1" spans="1:15">
      <c r="A186">
        <v>185</v>
      </c>
      <c r="B186" t="s">
        <v>252</v>
      </c>
      <c r="C186" t="s">
        <v>1322</v>
      </c>
      <c r="D186" t="s">
        <v>89</v>
      </c>
      <c r="E186" t="s">
        <v>89</v>
      </c>
      <c r="F186" t="s">
        <v>31</v>
      </c>
      <c r="G186" t="s">
        <v>31</v>
      </c>
      <c r="H186" t="s">
        <v>31</v>
      </c>
      <c r="I186" s="32">
        <v>1</v>
      </c>
      <c r="J186" t="s">
        <v>42</v>
      </c>
      <c r="K186" t="s">
        <v>31</v>
      </c>
      <c r="L186" t="s">
        <v>252</v>
      </c>
      <c r="M186" t="s">
        <v>1310</v>
      </c>
      <c r="N186" t="s">
        <v>1311</v>
      </c>
      <c r="O186" t="s">
        <v>887</v>
      </c>
    </row>
    <row r="187" customFormat="1" spans="1:15">
      <c r="A187">
        <v>186</v>
      </c>
      <c r="B187" t="s">
        <v>252</v>
      </c>
      <c r="C187" t="s">
        <v>1323</v>
      </c>
      <c r="D187" t="s">
        <v>89</v>
      </c>
      <c r="E187" t="s">
        <v>89</v>
      </c>
      <c r="F187" t="s">
        <v>31</v>
      </c>
      <c r="G187" t="s">
        <v>31</v>
      </c>
      <c r="H187" t="s">
        <v>31</v>
      </c>
      <c r="I187" s="32">
        <v>1</v>
      </c>
      <c r="J187" t="s">
        <v>42</v>
      </c>
      <c r="K187" t="s">
        <v>31</v>
      </c>
      <c r="L187" t="s">
        <v>252</v>
      </c>
      <c r="M187" t="s">
        <v>1319</v>
      </c>
      <c r="N187" t="s">
        <v>1320</v>
      </c>
      <c r="O187" t="s">
        <v>887</v>
      </c>
    </row>
    <row r="188" customFormat="1" spans="1:15">
      <c r="A188">
        <v>187</v>
      </c>
      <c r="B188" t="s">
        <v>252</v>
      </c>
      <c r="C188" t="s">
        <v>1324</v>
      </c>
      <c r="D188" t="s">
        <v>95</v>
      </c>
      <c r="E188" t="s">
        <v>95</v>
      </c>
      <c r="F188" t="s">
        <v>31</v>
      </c>
      <c r="G188" t="s">
        <v>31</v>
      </c>
      <c r="H188" t="s">
        <v>31</v>
      </c>
      <c r="I188" s="32">
        <v>1</v>
      </c>
      <c r="J188" t="s">
        <v>42</v>
      </c>
      <c r="K188" t="s">
        <v>31</v>
      </c>
      <c r="L188" t="s">
        <v>166</v>
      </c>
      <c r="M188" t="s">
        <v>1325</v>
      </c>
      <c r="N188" t="s">
        <v>1326</v>
      </c>
      <c r="O188" t="s">
        <v>887</v>
      </c>
    </row>
    <row r="189" customFormat="1" spans="1:15">
      <c r="A189">
        <v>188</v>
      </c>
      <c r="B189" t="s">
        <v>252</v>
      </c>
      <c r="C189" t="s">
        <v>1327</v>
      </c>
      <c r="D189" t="s">
        <v>95</v>
      </c>
      <c r="E189" t="s">
        <v>95</v>
      </c>
      <c r="F189" t="s">
        <v>31</v>
      </c>
      <c r="G189" t="s">
        <v>31</v>
      </c>
      <c r="H189" t="s">
        <v>31</v>
      </c>
      <c r="I189" s="32">
        <v>1</v>
      </c>
      <c r="J189" t="s">
        <v>42</v>
      </c>
      <c r="K189" t="s">
        <v>31</v>
      </c>
      <c r="L189" t="s">
        <v>166</v>
      </c>
      <c r="M189" t="s">
        <v>1325</v>
      </c>
      <c r="N189" t="s">
        <v>1326</v>
      </c>
      <c r="O189" t="s">
        <v>887</v>
      </c>
    </row>
    <row r="190" customFormat="1" spans="1:15">
      <c r="A190">
        <v>189</v>
      </c>
      <c r="B190" t="s">
        <v>252</v>
      </c>
      <c r="C190" t="s">
        <v>1328</v>
      </c>
      <c r="D190" t="s">
        <v>89</v>
      </c>
      <c r="E190" t="s">
        <v>89</v>
      </c>
      <c r="F190" t="s">
        <v>31</v>
      </c>
      <c r="G190" t="s">
        <v>31</v>
      </c>
      <c r="H190" t="s">
        <v>31</v>
      </c>
      <c r="I190" s="32">
        <v>1</v>
      </c>
      <c r="J190" t="s">
        <v>42</v>
      </c>
      <c r="K190" t="s">
        <v>31</v>
      </c>
      <c r="L190" t="s">
        <v>166</v>
      </c>
      <c r="M190" t="s">
        <v>1325</v>
      </c>
      <c r="N190" t="s">
        <v>1326</v>
      </c>
      <c r="O190" t="s">
        <v>887</v>
      </c>
    </row>
    <row r="191" customFormat="1" spans="1:15">
      <c r="A191">
        <v>190</v>
      </c>
      <c r="B191" t="s">
        <v>252</v>
      </c>
      <c r="C191" t="s">
        <v>1329</v>
      </c>
      <c r="D191" t="s">
        <v>95</v>
      </c>
      <c r="E191" t="s">
        <v>95</v>
      </c>
      <c r="F191" t="s">
        <v>31</v>
      </c>
      <c r="G191" t="s">
        <v>31</v>
      </c>
      <c r="H191" t="s">
        <v>31</v>
      </c>
      <c r="I191" s="32">
        <v>1</v>
      </c>
      <c r="J191" t="s">
        <v>42</v>
      </c>
      <c r="K191" t="s">
        <v>31</v>
      </c>
      <c r="L191" t="s">
        <v>252</v>
      </c>
      <c r="M191" t="s">
        <v>1330</v>
      </c>
      <c r="N191" t="s">
        <v>1331</v>
      </c>
      <c r="O191" t="s">
        <v>887</v>
      </c>
    </row>
    <row r="192" customFormat="1" spans="1:15">
      <c r="A192">
        <v>191</v>
      </c>
      <c r="B192" t="s">
        <v>252</v>
      </c>
      <c r="C192" t="s">
        <v>1332</v>
      </c>
      <c r="D192" t="s">
        <v>95</v>
      </c>
      <c r="E192" t="s">
        <v>95</v>
      </c>
      <c r="F192" t="s">
        <v>31</v>
      </c>
      <c r="G192" t="s">
        <v>31</v>
      </c>
      <c r="H192" t="s">
        <v>31</v>
      </c>
      <c r="I192" s="32">
        <v>1</v>
      </c>
      <c r="J192" t="s">
        <v>42</v>
      </c>
      <c r="K192" t="s">
        <v>31</v>
      </c>
      <c r="L192" t="s">
        <v>252</v>
      </c>
      <c r="M192" t="s">
        <v>1330</v>
      </c>
      <c r="N192" t="s">
        <v>1331</v>
      </c>
      <c r="O192" t="s">
        <v>887</v>
      </c>
    </row>
    <row r="193" customFormat="1" spans="1:15">
      <c r="A193">
        <v>192</v>
      </c>
      <c r="B193" t="s">
        <v>252</v>
      </c>
      <c r="C193" t="s">
        <v>1333</v>
      </c>
      <c r="D193" t="s">
        <v>95</v>
      </c>
      <c r="E193" t="s">
        <v>95</v>
      </c>
      <c r="F193" t="s">
        <v>31</v>
      </c>
      <c r="G193" t="s">
        <v>31</v>
      </c>
      <c r="H193" t="s">
        <v>31</v>
      </c>
      <c r="I193" s="32">
        <v>1</v>
      </c>
      <c r="J193" t="s">
        <v>42</v>
      </c>
      <c r="K193" t="s">
        <v>31</v>
      </c>
      <c r="L193" t="s">
        <v>252</v>
      </c>
      <c r="M193" t="s">
        <v>1334</v>
      </c>
      <c r="N193" t="s">
        <v>1335</v>
      </c>
      <c r="O193" t="s">
        <v>887</v>
      </c>
    </row>
    <row r="194" customFormat="1" spans="1:15">
      <c r="A194">
        <v>193</v>
      </c>
      <c r="B194" t="s">
        <v>252</v>
      </c>
      <c r="C194" t="s">
        <v>1336</v>
      </c>
      <c r="D194" t="s">
        <v>95</v>
      </c>
      <c r="E194" t="s">
        <v>95</v>
      </c>
      <c r="F194" t="s">
        <v>31</v>
      </c>
      <c r="G194" t="s">
        <v>31</v>
      </c>
      <c r="H194" t="s">
        <v>31</v>
      </c>
      <c r="I194" s="32">
        <v>1</v>
      </c>
      <c r="J194" t="s">
        <v>42</v>
      </c>
      <c r="K194" t="s">
        <v>31</v>
      </c>
      <c r="L194" t="s">
        <v>252</v>
      </c>
      <c r="M194" t="s">
        <v>1334</v>
      </c>
      <c r="N194" t="s">
        <v>1335</v>
      </c>
      <c r="O194" t="s">
        <v>887</v>
      </c>
    </row>
    <row r="195" customFormat="1" spans="1:15">
      <c r="A195">
        <v>194</v>
      </c>
      <c r="B195" t="s">
        <v>252</v>
      </c>
      <c r="C195" t="s">
        <v>1337</v>
      </c>
      <c r="D195" t="s">
        <v>95</v>
      </c>
      <c r="E195" t="s">
        <v>95</v>
      </c>
      <c r="F195" t="s">
        <v>31</v>
      </c>
      <c r="G195" t="s">
        <v>31</v>
      </c>
      <c r="H195" t="s">
        <v>31</v>
      </c>
      <c r="I195" s="32">
        <v>1</v>
      </c>
      <c r="J195" t="s">
        <v>42</v>
      </c>
      <c r="K195" t="s">
        <v>31</v>
      </c>
      <c r="L195" t="s">
        <v>252</v>
      </c>
      <c r="M195" t="s">
        <v>1338</v>
      </c>
      <c r="N195" t="s">
        <v>1339</v>
      </c>
      <c r="O195" t="s">
        <v>887</v>
      </c>
    </row>
    <row r="196" customFormat="1" spans="1:15">
      <c r="A196">
        <v>195</v>
      </c>
      <c r="B196" t="s">
        <v>252</v>
      </c>
      <c r="C196" t="s">
        <v>1340</v>
      </c>
      <c r="D196" t="s">
        <v>95</v>
      </c>
      <c r="E196" t="s">
        <v>95</v>
      </c>
      <c r="F196" t="s">
        <v>31</v>
      </c>
      <c r="G196" t="s">
        <v>31</v>
      </c>
      <c r="H196" t="s">
        <v>31</v>
      </c>
      <c r="I196" s="32">
        <v>1</v>
      </c>
      <c r="J196" t="s">
        <v>42</v>
      </c>
      <c r="K196" t="s">
        <v>31</v>
      </c>
      <c r="L196" t="s">
        <v>252</v>
      </c>
      <c r="M196" t="s">
        <v>1338</v>
      </c>
      <c r="N196" t="s">
        <v>1339</v>
      </c>
      <c r="O196" t="s">
        <v>887</v>
      </c>
    </row>
    <row r="197" customFormat="1" spans="1:15">
      <c r="A197">
        <v>196</v>
      </c>
      <c r="B197" t="s">
        <v>252</v>
      </c>
      <c r="C197" t="s">
        <v>1341</v>
      </c>
      <c r="D197" t="s">
        <v>89</v>
      </c>
      <c r="E197" t="s">
        <v>89</v>
      </c>
      <c r="F197" t="s">
        <v>31</v>
      </c>
      <c r="G197" t="s">
        <v>31</v>
      </c>
      <c r="H197" t="s">
        <v>31</v>
      </c>
      <c r="I197" s="32">
        <v>1</v>
      </c>
      <c r="J197" t="s">
        <v>42</v>
      </c>
      <c r="K197" t="s">
        <v>31</v>
      </c>
      <c r="L197" t="s">
        <v>252</v>
      </c>
      <c r="M197" t="s">
        <v>1330</v>
      </c>
      <c r="N197" t="s">
        <v>1331</v>
      </c>
      <c r="O197" t="s">
        <v>887</v>
      </c>
    </row>
    <row r="198" customFormat="1" spans="1:15">
      <c r="A198">
        <v>197</v>
      </c>
      <c r="B198" t="s">
        <v>252</v>
      </c>
      <c r="C198" t="s">
        <v>1342</v>
      </c>
      <c r="D198" t="s">
        <v>89</v>
      </c>
      <c r="E198" t="s">
        <v>89</v>
      </c>
      <c r="F198" t="s">
        <v>31</v>
      </c>
      <c r="G198" t="s">
        <v>31</v>
      </c>
      <c r="H198" t="s">
        <v>31</v>
      </c>
      <c r="I198" s="32">
        <v>1</v>
      </c>
      <c r="J198" t="s">
        <v>42</v>
      </c>
      <c r="K198" t="s">
        <v>31</v>
      </c>
      <c r="L198" t="s">
        <v>252</v>
      </c>
      <c r="M198" t="s">
        <v>1334</v>
      </c>
      <c r="N198" t="s">
        <v>1335</v>
      </c>
      <c r="O198" t="s">
        <v>887</v>
      </c>
    </row>
    <row r="199" customFormat="1" spans="1:15">
      <c r="A199">
        <v>198</v>
      </c>
      <c r="B199" t="s">
        <v>252</v>
      </c>
      <c r="C199" t="s">
        <v>1343</v>
      </c>
      <c r="D199" t="s">
        <v>89</v>
      </c>
      <c r="E199" t="s">
        <v>89</v>
      </c>
      <c r="F199" t="s">
        <v>31</v>
      </c>
      <c r="G199" t="s">
        <v>31</v>
      </c>
      <c r="H199" t="s">
        <v>31</v>
      </c>
      <c r="I199" s="32">
        <v>1</v>
      </c>
      <c r="J199" t="s">
        <v>42</v>
      </c>
      <c r="K199" t="s">
        <v>31</v>
      </c>
      <c r="L199" t="s">
        <v>252</v>
      </c>
      <c r="M199" t="s">
        <v>1338</v>
      </c>
      <c r="N199" t="s">
        <v>1339</v>
      </c>
      <c r="O199" t="s">
        <v>887</v>
      </c>
    </row>
    <row r="200" customFormat="1" spans="1:15">
      <c r="A200">
        <v>199</v>
      </c>
      <c r="B200" t="s">
        <v>252</v>
      </c>
      <c r="C200" t="s">
        <v>1344</v>
      </c>
      <c r="D200" t="s">
        <v>95</v>
      </c>
      <c r="E200" t="s">
        <v>95</v>
      </c>
      <c r="F200" t="s">
        <v>31</v>
      </c>
      <c r="G200" t="s">
        <v>31</v>
      </c>
      <c r="H200" t="s">
        <v>31</v>
      </c>
      <c r="I200" s="32">
        <v>1</v>
      </c>
      <c r="J200" t="s">
        <v>42</v>
      </c>
      <c r="K200" t="s">
        <v>31</v>
      </c>
      <c r="L200" t="s">
        <v>252</v>
      </c>
      <c r="M200" t="s">
        <v>1345</v>
      </c>
      <c r="N200" t="s">
        <v>1346</v>
      </c>
      <c r="O200" t="s">
        <v>887</v>
      </c>
    </row>
    <row r="201" customFormat="1" spans="1:15">
      <c r="A201">
        <v>200</v>
      </c>
      <c r="B201" t="s">
        <v>252</v>
      </c>
      <c r="C201" t="s">
        <v>1347</v>
      </c>
      <c r="D201" t="s">
        <v>95</v>
      </c>
      <c r="E201" t="s">
        <v>95</v>
      </c>
      <c r="F201" t="s">
        <v>31</v>
      </c>
      <c r="G201" t="s">
        <v>31</v>
      </c>
      <c r="H201" t="s">
        <v>31</v>
      </c>
      <c r="I201" s="32">
        <v>1</v>
      </c>
      <c r="J201" t="s">
        <v>42</v>
      </c>
      <c r="K201" t="s">
        <v>31</v>
      </c>
      <c r="L201" t="s">
        <v>252</v>
      </c>
      <c r="M201" t="s">
        <v>1345</v>
      </c>
      <c r="N201" t="s">
        <v>1346</v>
      </c>
      <c r="O201" t="s">
        <v>887</v>
      </c>
    </row>
    <row r="202" customFormat="1" spans="1:15">
      <c r="A202">
        <v>201</v>
      </c>
      <c r="B202" t="s">
        <v>252</v>
      </c>
      <c r="C202" t="s">
        <v>1348</v>
      </c>
      <c r="D202" t="s">
        <v>95</v>
      </c>
      <c r="E202" t="s">
        <v>95</v>
      </c>
      <c r="F202" t="s">
        <v>31</v>
      </c>
      <c r="G202" t="s">
        <v>31</v>
      </c>
      <c r="H202" t="s">
        <v>31</v>
      </c>
      <c r="I202" s="32">
        <v>1</v>
      </c>
      <c r="J202" t="s">
        <v>42</v>
      </c>
      <c r="K202" t="s">
        <v>31</v>
      </c>
      <c r="L202" t="s">
        <v>252</v>
      </c>
      <c r="M202" t="s">
        <v>1349</v>
      </c>
      <c r="N202" t="s">
        <v>1350</v>
      </c>
      <c r="O202" t="s">
        <v>887</v>
      </c>
    </row>
    <row r="203" customFormat="1" spans="1:15">
      <c r="A203">
        <v>202</v>
      </c>
      <c r="B203" t="s">
        <v>252</v>
      </c>
      <c r="C203" t="s">
        <v>1351</v>
      </c>
      <c r="D203" t="s">
        <v>95</v>
      </c>
      <c r="E203" t="s">
        <v>95</v>
      </c>
      <c r="F203" t="s">
        <v>31</v>
      </c>
      <c r="G203" t="s">
        <v>31</v>
      </c>
      <c r="H203" t="s">
        <v>31</v>
      </c>
      <c r="I203" s="32">
        <v>1</v>
      </c>
      <c r="J203" t="s">
        <v>42</v>
      </c>
      <c r="K203" t="s">
        <v>31</v>
      </c>
      <c r="L203" t="s">
        <v>252</v>
      </c>
      <c r="M203" t="s">
        <v>1352</v>
      </c>
      <c r="N203" t="s">
        <v>1353</v>
      </c>
      <c r="O203" t="s">
        <v>887</v>
      </c>
    </row>
    <row r="204" customFormat="1" spans="1:15">
      <c r="A204">
        <v>203</v>
      </c>
      <c r="B204" t="s">
        <v>252</v>
      </c>
      <c r="C204" t="s">
        <v>1354</v>
      </c>
      <c r="D204" t="s">
        <v>95</v>
      </c>
      <c r="E204" t="s">
        <v>95</v>
      </c>
      <c r="F204" t="s">
        <v>31</v>
      </c>
      <c r="G204" t="s">
        <v>31</v>
      </c>
      <c r="H204" t="s">
        <v>31</v>
      </c>
      <c r="I204" s="32">
        <v>1</v>
      </c>
      <c r="J204" t="s">
        <v>42</v>
      </c>
      <c r="K204" t="s">
        <v>31</v>
      </c>
      <c r="L204" t="s">
        <v>252</v>
      </c>
      <c r="M204" t="s">
        <v>1355</v>
      </c>
      <c r="N204" t="s">
        <v>1356</v>
      </c>
      <c r="O204" t="s">
        <v>887</v>
      </c>
    </row>
    <row r="205" customFormat="1" spans="1:15">
      <c r="A205">
        <v>204</v>
      </c>
      <c r="B205" t="s">
        <v>252</v>
      </c>
      <c r="C205" t="s">
        <v>1357</v>
      </c>
      <c r="D205" t="s">
        <v>95</v>
      </c>
      <c r="E205" t="s">
        <v>95</v>
      </c>
      <c r="F205" t="s">
        <v>31</v>
      </c>
      <c r="G205" t="s">
        <v>31</v>
      </c>
      <c r="H205" t="s">
        <v>31</v>
      </c>
      <c r="I205" s="32">
        <v>1</v>
      </c>
      <c r="J205" t="s">
        <v>42</v>
      </c>
      <c r="K205" t="s">
        <v>31</v>
      </c>
      <c r="L205" t="s">
        <v>252</v>
      </c>
      <c r="M205" t="s">
        <v>1355</v>
      </c>
      <c r="N205" t="s">
        <v>1356</v>
      </c>
      <c r="O205" t="s">
        <v>887</v>
      </c>
    </row>
    <row r="206" customFormat="1" spans="1:15">
      <c r="A206">
        <v>205</v>
      </c>
      <c r="B206" t="s">
        <v>252</v>
      </c>
      <c r="C206" t="s">
        <v>1358</v>
      </c>
      <c r="D206" t="s">
        <v>95</v>
      </c>
      <c r="E206" t="s">
        <v>95</v>
      </c>
      <c r="F206" t="s">
        <v>31</v>
      </c>
      <c r="G206" t="s">
        <v>31</v>
      </c>
      <c r="H206" t="s">
        <v>31</v>
      </c>
      <c r="I206" s="32">
        <v>1</v>
      </c>
      <c r="J206" t="s">
        <v>42</v>
      </c>
      <c r="K206" t="s">
        <v>31</v>
      </c>
      <c r="L206" t="s">
        <v>252</v>
      </c>
      <c r="M206" t="s">
        <v>1359</v>
      </c>
      <c r="N206" t="s">
        <v>1360</v>
      </c>
      <c r="O206" t="s">
        <v>887</v>
      </c>
    </row>
    <row r="207" customFormat="1" spans="1:15">
      <c r="A207">
        <v>206</v>
      </c>
      <c r="B207" t="s">
        <v>252</v>
      </c>
      <c r="C207" t="s">
        <v>1361</v>
      </c>
      <c r="D207" t="s">
        <v>89</v>
      </c>
      <c r="E207" t="s">
        <v>89</v>
      </c>
      <c r="F207" t="s">
        <v>31</v>
      </c>
      <c r="G207" t="s">
        <v>31</v>
      </c>
      <c r="H207" t="s">
        <v>31</v>
      </c>
      <c r="I207" s="32">
        <v>1</v>
      </c>
      <c r="J207" t="s">
        <v>42</v>
      </c>
      <c r="K207" t="s">
        <v>31</v>
      </c>
      <c r="L207" t="s">
        <v>252</v>
      </c>
      <c r="M207" t="s">
        <v>1345</v>
      </c>
      <c r="N207" t="s">
        <v>1346</v>
      </c>
      <c r="O207" t="s">
        <v>887</v>
      </c>
    </row>
    <row r="208" customFormat="1" spans="1:15">
      <c r="A208">
        <v>207</v>
      </c>
      <c r="B208" t="s">
        <v>252</v>
      </c>
      <c r="C208" t="s">
        <v>1362</v>
      </c>
      <c r="D208" t="s">
        <v>89</v>
      </c>
      <c r="E208" t="s">
        <v>89</v>
      </c>
      <c r="F208" t="s">
        <v>31</v>
      </c>
      <c r="G208" t="s">
        <v>31</v>
      </c>
      <c r="H208" t="s">
        <v>31</v>
      </c>
      <c r="I208" s="32">
        <v>1</v>
      </c>
      <c r="J208" t="s">
        <v>42</v>
      </c>
      <c r="K208" t="s">
        <v>31</v>
      </c>
      <c r="L208" t="s">
        <v>252</v>
      </c>
      <c r="M208" t="s">
        <v>1349</v>
      </c>
      <c r="N208" t="s">
        <v>1350</v>
      </c>
      <c r="O208" t="s">
        <v>887</v>
      </c>
    </row>
    <row r="209" customFormat="1" spans="1:15">
      <c r="A209">
        <v>208</v>
      </c>
      <c r="B209" t="s">
        <v>252</v>
      </c>
      <c r="C209" t="s">
        <v>1363</v>
      </c>
      <c r="D209" t="s">
        <v>89</v>
      </c>
      <c r="E209" t="s">
        <v>89</v>
      </c>
      <c r="F209" t="s">
        <v>31</v>
      </c>
      <c r="G209" t="s">
        <v>31</v>
      </c>
      <c r="H209" t="s">
        <v>31</v>
      </c>
      <c r="I209" s="32">
        <v>1</v>
      </c>
      <c r="J209" t="s">
        <v>42</v>
      </c>
      <c r="K209" t="s">
        <v>31</v>
      </c>
      <c r="L209" t="s">
        <v>252</v>
      </c>
      <c r="M209" t="s">
        <v>1352</v>
      </c>
      <c r="N209" t="s">
        <v>1353</v>
      </c>
      <c r="O209" t="s">
        <v>887</v>
      </c>
    </row>
    <row r="210" customFormat="1" spans="1:15">
      <c r="A210">
        <v>209</v>
      </c>
      <c r="B210" t="s">
        <v>252</v>
      </c>
      <c r="C210" t="s">
        <v>1364</v>
      </c>
      <c r="D210" t="s">
        <v>89</v>
      </c>
      <c r="E210" t="s">
        <v>89</v>
      </c>
      <c r="F210" t="s">
        <v>31</v>
      </c>
      <c r="G210" t="s">
        <v>31</v>
      </c>
      <c r="H210" t="s">
        <v>31</v>
      </c>
      <c r="I210" s="32">
        <v>1</v>
      </c>
      <c r="J210" t="s">
        <v>42</v>
      </c>
      <c r="K210" t="s">
        <v>31</v>
      </c>
      <c r="L210" t="s">
        <v>252</v>
      </c>
      <c r="M210" t="s">
        <v>1355</v>
      </c>
      <c r="N210" t="s">
        <v>1356</v>
      </c>
      <c r="O210" t="s">
        <v>887</v>
      </c>
    </row>
    <row r="211" customFormat="1" spans="1:15">
      <c r="A211">
        <v>210</v>
      </c>
      <c r="B211" t="s">
        <v>252</v>
      </c>
      <c r="C211" t="s">
        <v>1365</v>
      </c>
      <c r="D211" t="s">
        <v>89</v>
      </c>
      <c r="E211" t="s">
        <v>89</v>
      </c>
      <c r="F211" t="s">
        <v>31</v>
      </c>
      <c r="G211" t="s">
        <v>31</v>
      </c>
      <c r="H211" t="s">
        <v>31</v>
      </c>
      <c r="I211" s="32">
        <v>1</v>
      </c>
      <c r="J211" t="s">
        <v>42</v>
      </c>
      <c r="K211" t="s">
        <v>31</v>
      </c>
      <c r="L211" t="s">
        <v>252</v>
      </c>
      <c r="M211" t="s">
        <v>1359</v>
      </c>
      <c r="N211" t="s">
        <v>1360</v>
      </c>
      <c r="O211" t="s">
        <v>887</v>
      </c>
    </row>
    <row r="212" customFormat="1" spans="1:15">
      <c r="A212">
        <v>211</v>
      </c>
      <c r="B212" t="s">
        <v>252</v>
      </c>
      <c r="C212" t="s">
        <v>1366</v>
      </c>
      <c r="D212" t="s">
        <v>95</v>
      </c>
      <c r="E212" t="s">
        <v>95</v>
      </c>
      <c r="F212" t="s">
        <v>31</v>
      </c>
      <c r="G212" t="s">
        <v>31</v>
      </c>
      <c r="H212" t="s">
        <v>31</v>
      </c>
      <c r="I212" s="32">
        <v>1</v>
      </c>
      <c r="J212" t="s">
        <v>42</v>
      </c>
      <c r="K212" t="s">
        <v>31</v>
      </c>
      <c r="L212" t="s">
        <v>252</v>
      </c>
      <c r="M212" t="s">
        <v>1367</v>
      </c>
      <c r="N212" t="s">
        <v>1368</v>
      </c>
      <c r="O212" t="s">
        <v>927</v>
      </c>
    </row>
    <row r="213" customFormat="1" spans="1:15">
      <c r="A213">
        <v>212</v>
      </c>
      <c r="B213" t="s">
        <v>252</v>
      </c>
      <c r="C213" t="s">
        <v>1369</v>
      </c>
      <c r="D213" t="s">
        <v>95</v>
      </c>
      <c r="E213" t="s">
        <v>95</v>
      </c>
      <c r="F213" t="s">
        <v>31</v>
      </c>
      <c r="G213" t="s">
        <v>31</v>
      </c>
      <c r="H213" t="s">
        <v>31</v>
      </c>
      <c r="I213" s="32">
        <v>1</v>
      </c>
      <c r="J213" t="s">
        <v>42</v>
      </c>
      <c r="K213" t="s">
        <v>31</v>
      </c>
      <c r="L213" t="s">
        <v>252</v>
      </c>
      <c r="M213" t="s">
        <v>1367</v>
      </c>
      <c r="N213" t="s">
        <v>1368</v>
      </c>
      <c r="O213" t="s">
        <v>927</v>
      </c>
    </row>
    <row r="214" customFormat="1" spans="1:15">
      <c r="A214">
        <v>213</v>
      </c>
      <c r="B214" t="s">
        <v>252</v>
      </c>
      <c r="C214" t="s">
        <v>1370</v>
      </c>
      <c r="D214" t="s">
        <v>89</v>
      </c>
      <c r="E214" t="s">
        <v>89</v>
      </c>
      <c r="F214" t="s">
        <v>31</v>
      </c>
      <c r="G214" t="s">
        <v>31</v>
      </c>
      <c r="H214" t="s">
        <v>31</v>
      </c>
      <c r="I214" s="32">
        <v>1</v>
      </c>
      <c r="J214" t="s">
        <v>42</v>
      </c>
      <c r="K214" t="s">
        <v>31</v>
      </c>
      <c r="L214" t="s">
        <v>252</v>
      </c>
      <c r="M214" t="s">
        <v>1367</v>
      </c>
      <c r="N214" t="s">
        <v>1368</v>
      </c>
      <c r="O214" t="s">
        <v>927</v>
      </c>
    </row>
    <row r="215" customFormat="1" spans="1:15">
      <c r="A215">
        <v>214</v>
      </c>
      <c r="B215" t="s">
        <v>252</v>
      </c>
      <c r="C215" t="s">
        <v>1371</v>
      </c>
      <c r="D215" t="s">
        <v>95</v>
      </c>
      <c r="E215" t="s">
        <v>95</v>
      </c>
      <c r="F215" t="s">
        <v>31</v>
      </c>
      <c r="G215" t="s">
        <v>31</v>
      </c>
      <c r="H215" t="s">
        <v>31</v>
      </c>
      <c r="I215" s="32">
        <v>1</v>
      </c>
      <c r="J215" t="s">
        <v>42</v>
      </c>
      <c r="K215" t="s">
        <v>31</v>
      </c>
      <c r="L215" t="s">
        <v>252</v>
      </c>
      <c r="M215" t="s">
        <v>1372</v>
      </c>
      <c r="N215" t="s">
        <v>1373</v>
      </c>
      <c r="O215" t="s">
        <v>887</v>
      </c>
    </row>
    <row r="216" customFormat="1" spans="1:15">
      <c r="A216">
        <v>215</v>
      </c>
      <c r="B216" t="s">
        <v>252</v>
      </c>
      <c r="C216" t="s">
        <v>1374</v>
      </c>
      <c r="D216" t="s">
        <v>95</v>
      </c>
      <c r="E216" t="s">
        <v>95</v>
      </c>
      <c r="F216" t="s">
        <v>31</v>
      </c>
      <c r="G216" t="s">
        <v>31</v>
      </c>
      <c r="H216" t="s">
        <v>31</v>
      </c>
      <c r="I216" s="32">
        <v>1</v>
      </c>
      <c r="J216" t="s">
        <v>42</v>
      </c>
      <c r="K216" t="s">
        <v>31</v>
      </c>
      <c r="L216" t="s">
        <v>252</v>
      </c>
      <c r="M216" t="s">
        <v>1375</v>
      </c>
      <c r="N216" t="s">
        <v>1376</v>
      </c>
      <c r="O216" t="s">
        <v>887</v>
      </c>
    </row>
    <row r="217" customFormat="1" spans="1:15">
      <c r="A217">
        <v>216</v>
      </c>
      <c r="B217" t="s">
        <v>252</v>
      </c>
      <c r="C217" t="s">
        <v>1377</v>
      </c>
      <c r="D217" t="s">
        <v>95</v>
      </c>
      <c r="E217" t="s">
        <v>95</v>
      </c>
      <c r="F217" t="s">
        <v>31</v>
      </c>
      <c r="G217" t="s">
        <v>31</v>
      </c>
      <c r="H217" t="s">
        <v>31</v>
      </c>
      <c r="I217" s="32">
        <v>1</v>
      </c>
      <c r="J217" t="s">
        <v>42</v>
      </c>
      <c r="K217" t="s">
        <v>31</v>
      </c>
      <c r="L217" t="s">
        <v>252</v>
      </c>
      <c r="M217" t="s">
        <v>1375</v>
      </c>
      <c r="N217" t="s">
        <v>1376</v>
      </c>
      <c r="O217" t="s">
        <v>887</v>
      </c>
    </row>
    <row r="218" customFormat="1" spans="1:15">
      <c r="A218">
        <v>217</v>
      </c>
      <c r="B218" t="s">
        <v>252</v>
      </c>
      <c r="C218" t="s">
        <v>1378</v>
      </c>
      <c r="D218" t="s">
        <v>95</v>
      </c>
      <c r="E218" t="s">
        <v>95</v>
      </c>
      <c r="F218" t="s">
        <v>31</v>
      </c>
      <c r="G218" t="s">
        <v>31</v>
      </c>
      <c r="H218" t="s">
        <v>31</v>
      </c>
      <c r="I218" s="32">
        <v>1</v>
      </c>
      <c r="J218" t="s">
        <v>42</v>
      </c>
      <c r="K218" t="s">
        <v>31</v>
      </c>
      <c r="L218" t="s">
        <v>252</v>
      </c>
      <c r="M218" t="s">
        <v>1379</v>
      </c>
      <c r="N218" t="s">
        <v>1380</v>
      </c>
      <c r="O218" t="s">
        <v>887</v>
      </c>
    </row>
    <row r="219" customFormat="1" spans="1:15">
      <c r="A219">
        <v>218</v>
      </c>
      <c r="B219" t="s">
        <v>252</v>
      </c>
      <c r="C219" t="s">
        <v>1381</v>
      </c>
      <c r="D219" t="s">
        <v>95</v>
      </c>
      <c r="E219" t="s">
        <v>95</v>
      </c>
      <c r="F219" t="s">
        <v>31</v>
      </c>
      <c r="G219" t="s">
        <v>31</v>
      </c>
      <c r="H219" t="s">
        <v>31</v>
      </c>
      <c r="I219" s="32">
        <v>1</v>
      </c>
      <c r="J219" t="s">
        <v>42</v>
      </c>
      <c r="K219" t="s">
        <v>31</v>
      </c>
      <c r="L219" t="s">
        <v>252</v>
      </c>
      <c r="M219" t="s">
        <v>1379</v>
      </c>
      <c r="N219" t="s">
        <v>1380</v>
      </c>
      <c r="O219" t="s">
        <v>887</v>
      </c>
    </row>
    <row r="220" customFormat="1" spans="1:15">
      <c r="A220">
        <v>219</v>
      </c>
      <c r="B220" t="s">
        <v>252</v>
      </c>
      <c r="C220" t="s">
        <v>1382</v>
      </c>
      <c r="D220" t="s">
        <v>89</v>
      </c>
      <c r="E220" t="s">
        <v>89</v>
      </c>
      <c r="F220" t="s">
        <v>31</v>
      </c>
      <c r="G220" t="s">
        <v>31</v>
      </c>
      <c r="H220" t="s">
        <v>31</v>
      </c>
      <c r="I220" s="32">
        <v>1</v>
      </c>
      <c r="J220" t="s">
        <v>42</v>
      </c>
      <c r="K220" t="s">
        <v>31</v>
      </c>
      <c r="L220" t="s">
        <v>252</v>
      </c>
      <c r="M220" t="s">
        <v>1372</v>
      </c>
      <c r="N220" t="s">
        <v>1373</v>
      </c>
      <c r="O220" t="s">
        <v>887</v>
      </c>
    </row>
    <row r="221" customFormat="1" spans="1:15">
      <c r="A221">
        <v>220</v>
      </c>
      <c r="B221" t="s">
        <v>252</v>
      </c>
      <c r="C221" t="s">
        <v>1383</v>
      </c>
      <c r="D221" t="s">
        <v>89</v>
      </c>
      <c r="E221" t="s">
        <v>89</v>
      </c>
      <c r="F221" t="s">
        <v>31</v>
      </c>
      <c r="G221" t="s">
        <v>31</v>
      </c>
      <c r="H221" t="s">
        <v>31</v>
      </c>
      <c r="I221" s="32">
        <v>1</v>
      </c>
      <c r="J221" t="s">
        <v>42</v>
      </c>
      <c r="K221" t="s">
        <v>31</v>
      </c>
      <c r="L221" t="s">
        <v>252</v>
      </c>
      <c r="M221" t="s">
        <v>1375</v>
      </c>
      <c r="N221" t="s">
        <v>1376</v>
      </c>
      <c r="O221" t="s">
        <v>887</v>
      </c>
    </row>
    <row r="222" customFormat="1" spans="1:15">
      <c r="A222">
        <v>221</v>
      </c>
      <c r="B222" t="s">
        <v>252</v>
      </c>
      <c r="C222" t="s">
        <v>1384</v>
      </c>
      <c r="D222" t="s">
        <v>89</v>
      </c>
      <c r="E222" t="s">
        <v>89</v>
      </c>
      <c r="F222" t="s">
        <v>31</v>
      </c>
      <c r="G222" t="s">
        <v>31</v>
      </c>
      <c r="H222" t="s">
        <v>31</v>
      </c>
      <c r="I222" s="32">
        <v>1</v>
      </c>
      <c r="J222" t="s">
        <v>42</v>
      </c>
      <c r="K222" t="s">
        <v>31</v>
      </c>
      <c r="L222" t="s">
        <v>252</v>
      </c>
      <c r="M222" t="s">
        <v>1379</v>
      </c>
      <c r="N222" t="s">
        <v>1380</v>
      </c>
      <c r="O222" t="s">
        <v>887</v>
      </c>
    </row>
    <row r="223" customFormat="1" spans="1:15">
      <c r="A223">
        <v>222</v>
      </c>
      <c r="B223" t="s">
        <v>252</v>
      </c>
      <c r="C223" t="s">
        <v>1385</v>
      </c>
      <c r="D223" t="s">
        <v>95</v>
      </c>
      <c r="E223" t="s">
        <v>95</v>
      </c>
      <c r="F223" t="s">
        <v>31</v>
      </c>
      <c r="G223" t="s">
        <v>31</v>
      </c>
      <c r="H223" t="s">
        <v>31</v>
      </c>
      <c r="I223" s="32">
        <v>1</v>
      </c>
      <c r="J223" t="s">
        <v>42</v>
      </c>
      <c r="K223" t="s">
        <v>31</v>
      </c>
      <c r="L223" t="s">
        <v>252</v>
      </c>
      <c r="M223" t="s">
        <v>1386</v>
      </c>
      <c r="N223" t="s">
        <v>1387</v>
      </c>
      <c r="O223" t="s">
        <v>927</v>
      </c>
    </row>
    <row r="224" customFormat="1" spans="1:15">
      <c r="A224">
        <v>223</v>
      </c>
      <c r="B224" t="s">
        <v>252</v>
      </c>
      <c r="C224" t="s">
        <v>1388</v>
      </c>
      <c r="D224" t="s">
        <v>95</v>
      </c>
      <c r="E224" t="s">
        <v>95</v>
      </c>
      <c r="F224" t="s">
        <v>31</v>
      </c>
      <c r="G224" t="s">
        <v>31</v>
      </c>
      <c r="H224" t="s">
        <v>31</v>
      </c>
      <c r="I224" s="32">
        <v>1</v>
      </c>
      <c r="J224" t="s">
        <v>42</v>
      </c>
      <c r="K224" t="s">
        <v>31</v>
      </c>
      <c r="L224" t="s">
        <v>252</v>
      </c>
      <c r="M224" t="s">
        <v>1386</v>
      </c>
      <c r="N224" t="s">
        <v>1387</v>
      </c>
      <c r="O224" t="s">
        <v>927</v>
      </c>
    </row>
    <row r="225" customFormat="1" spans="1:15">
      <c r="A225">
        <v>224</v>
      </c>
      <c r="B225" t="s">
        <v>252</v>
      </c>
      <c r="C225" t="s">
        <v>1389</v>
      </c>
      <c r="D225" t="s">
        <v>89</v>
      </c>
      <c r="E225" t="s">
        <v>89</v>
      </c>
      <c r="F225" t="s">
        <v>31</v>
      </c>
      <c r="G225" t="s">
        <v>31</v>
      </c>
      <c r="H225" t="s">
        <v>31</v>
      </c>
      <c r="I225" s="32">
        <v>1</v>
      </c>
      <c r="J225" t="s">
        <v>42</v>
      </c>
      <c r="K225" t="s">
        <v>31</v>
      </c>
      <c r="L225" t="s">
        <v>252</v>
      </c>
      <c r="M225" t="s">
        <v>1386</v>
      </c>
      <c r="N225" t="s">
        <v>1387</v>
      </c>
      <c r="O225" t="s">
        <v>927</v>
      </c>
    </row>
    <row r="226" customFormat="1" spans="1:15">
      <c r="A226">
        <v>225</v>
      </c>
      <c r="B226" t="s">
        <v>252</v>
      </c>
      <c r="C226" t="s">
        <v>1390</v>
      </c>
      <c r="D226" t="s">
        <v>95</v>
      </c>
      <c r="E226" t="s">
        <v>95</v>
      </c>
      <c r="F226" t="s">
        <v>31</v>
      </c>
      <c r="G226" t="s">
        <v>31</v>
      </c>
      <c r="H226" t="s">
        <v>31</v>
      </c>
      <c r="I226" s="32">
        <v>1</v>
      </c>
      <c r="J226" t="s">
        <v>42</v>
      </c>
      <c r="K226" t="s">
        <v>31</v>
      </c>
      <c r="L226" t="s">
        <v>252</v>
      </c>
      <c r="M226" t="s">
        <v>1391</v>
      </c>
      <c r="N226" t="s">
        <v>1392</v>
      </c>
      <c r="O226" t="s">
        <v>887</v>
      </c>
    </row>
    <row r="227" customFormat="1" spans="1:15">
      <c r="A227">
        <v>226</v>
      </c>
      <c r="B227" t="s">
        <v>252</v>
      </c>
      <c r="C227" t="s">
        <v>1393</v>
      </c>
      <c r="D227" t="s">
        <v>95</v>
      </c>
      <c r="E227" t="s">
        <v>95</v>
      </c>
      <c r="F227" t="s">
        <v>31</v>
      </c>
      <c r="G227" t="s">
        <v>31</v>
      </c>
      <c r="H227" t="s">
        <v>31</v>
      </c>
      <c r="I227" s="32">
        <v>1</v>
      </c>
      <c r="J227" t="s">
        <v>42</v>
      </c>
      <c r="K227" t="s">
        <v>31</v>
      </c>
      <c r="L227" t="s">
        <v>252</v>
      </c>
      <c r="M227" t="s">
        <v>1391</v>
      </c>
      <c r="N227" t="s">
        <v>1392</v>
      </c>
      <c r="O227" t="s">
        <v>887</v>
      </c>
    </row>
    <row r="228" customFormat="1" spans="1:15">
      <c r="A228">
        <v>227</v>
      </c>
      <c r="B228" t="s">
        <v>252</v>
      </c>
      <c r="C228" t="s">
        <v>1394</v>
      </c>
      <c r="D228" t="s">
        <v>89</v>
      </c>
      <c r="E228" t="s">
        <v>89</v>
      </c>
      <c r="F228" t="s">
        <v>31</v>
      </c>
      <c r="G228" t="s">
        <v>31</v>
      </c>
      <c r="H228" t="s">
        <v>31</v>
      </c>
      <c r="I228" s="32">
        <v>1</v>
      </c>
      <c r="J228" t="s">
        <v>42</v>
      </c>
      <c r="K228" t="s">
        <v>31</v>
      </c>
      <c r="L228" t="s">
        <v>252</v>
      </c>
      <c r="M228" t="s">
        <v>1391</v>
      </c>
      <c r="N228" t="s">
        <v>1392</v>
      </c>
      <c r="O228" t="s">
        <v>887</v>
      </c>
    </row>
    <row r="229" customFormat="1" spans="1:15">
      <c r="A229">
        <v>228</v>
      </c>
      <c r="B229" t="s">
        <v>252</v>
      </c>
      <c r="C229" t="s">
        <v>1395</v>
      </c>
      <c r="D229" t="s">
        <v>95</v>
      </c>
      <c r="E229" t="s">
        <v>95</v>
      </c>
      <c r="F229" t="s">
        <v>31</v>
      </c>
      <c r="G229" t="s">
        <v>31</v>
      </c>
      <c r="H229" t="s">
        <v>31</v>
      </c>
      <c r="I229" s="32">
        <v>1</v>
      </c>
      <c r="J229" t="s">
        <v>42</v>
      </c>
      <c r="K229" t="s">
        <v>31</v>
      </c>
      <c r="L229" t="s">
        <v>252</v>
      </c>
      <c r="M229" t="s">
        <v>1396</v>
      </c>
      <c r="N229" t="s">
        <v>1397</v>
      </c>
      <c r="O229" t="s">
        <v>927</v>
      </c>
    </row>
    <row r="230" customFormat="1" spans="1:15">
      <c r="A230">
        <v>229</v>
      </c>
      <c r="B230" t="s">
        <v>252</v>
      </c>
      <c r="C230" t="s">
        <v>1398</v>
      </c>
      <c r="D230" t="s">
        <v>95</v>
      </c>
      <c r="E230" t="s">
        <v>95</v>
      </c>
      <c r="F230" t="s">
        <v>31</v>
      </c>
      <c r="G230" t="s">
        <v>31</v>
      </c>
      <c r="H230" t="s">
        <v>31</v>
      </c>
      <c r="I230" s="32">
        <v>1</v>
      </c>
      <c r="J230" t="s">
        <v>42</v>
      </c>
      <c r="K230" t="s">
        <v>31</v>
      </c>
      <c r="L230" t="s">
        <v>252</v>
      </c>
      <c r="M230" t="s">
        <v>1396</v>
      </c>
      <c r="N230" t="s">
        <v>1397</v>
      </c>
      <c r="O230" t="s">
        <v>927</v>
      </c>
    </row>
    <row r="231" customFormat="1" spans="1:15">
      <c r="A231">
        <v>230</v>
      </c>
      <c r="B231" t="s">
        <v>252</v>
      </c>
      <c r="C231" t="s">
        <v>1399</v>
      </c>
      <c r="D231" t="s">
        <v>95</v>
      </c>
      <c r="E231" t="s">
        <v>95</v>
      </c>
      <c r="F231" t="s">
        <v>31</v>
      </c>
      <c r="G231" t="s">
        <v>31</v>
      </c>
      <c r="H231" t="s">
        <v>31</v>
      </c>
      <c r="I231" s="32">
        <v>1</v>
      </c>
      <c r="J231" t="s">
        <v>42</v>
      </c>
      <c r="K231" t="s">
        <v>31</v>
      </c>
      <c r="L231" t="s">
        <v>252</v>
      </c>
      <c r="M231" t="s">
        <v>1396</v>
      </c>
      <c r="N231" t="s">
        <v>1397</v>
      </c>
      <c r="O231" t="s">
        <v>927</v>
      </c>
    </row>
    <row r="232" customFormat="1" spans="1:15">
      <c r="A232">
        <v>231</v>
      </c>
      <c r="B232" t="s">
        <v>252</v>
      </c>
      <c r="C232" t="s">
        <v>1400</v>
      </c>
      <c r="D232" t="s">
        <v>95</v>
      </c>
      <c r="E232" t="s">
        <v>95</v>
      </c>
      <c r="F232" t="s">
        <v>31</v>
      </c>
      <c r="G232" t="s">
        <v>31</v>
      </c>
      <c r="H232" t="s">
        <v>31</v>
      </c>
      <c r="I232" s="32">
        <v>1</v>
      </c>
      <c r="J232" t="s">
        <v>42</v>
      </c>
      <c r="K232" t="s">
        <v>31</v>
      </c>
      <c r="L232" t="s">
        <v>252</v>
      </c>
      <c r="M232" t="s">
        <v>1396</v>
      </c>
      <c r="N232" t="s">
        <v>1397</v>
      </c>
      <c r="O232" t="s">
        <v>927</v>
      </c>
    </row>
    <row r="233" customFormat="1" spans="1:15">
      <c r="A233">
        <v>232</v>
      </c>
      <c r="B233" t="s">
        <v>252</v>
      </c>
      <c r="C233" t="s">
        <v>1401</v>
      </c>
      <c r="D233" t="s">
        <v>95</v>
      </c>
      <c r="E233" t="s">
        <v>95</v>
      </c>
      <c r="F233" t="s">
        <v>31</v>
      </c>
      <c r="G233" t="s">
        <v>31</v>
      </c>
      <c r="H233" t="s">
        <v>31</v>
      </c>
      <c r="I233" s="32">
        <v>1</v>
      </c>
      <c r="J233" t="s">
        <v>42</v>
      </c>
      <c r="K233" t="s">
        <v>31</v>
      </c>
      <c r="L233" t="s">
        <v>252</v>
      </c>
      <c r="M233" t="s">
        <v>1396</v>
      </c>
      <c r="N233" t="s">
        <v>1397</v>
      </c>
      <c r="O233" t="s">
        <v>927</v>
      </c>
    </row>
    <row r="234" customFormat="1" spans="1:15">
      <c r="A234">
        <v>233</v>
      </c>
      <c r="B234" t="s">
        <v>252</v>
      </c>
      <c r="C234" t="s">
        <v>1402</v>
      </c>
      <c r="D234" t="s">
        <v>89</v>
      </c>
      <c r="E234" t="s">
        <v>89</v>
      </c>
      <c r="F234" t="s">
        <v>31</v>
      </c>
      <c r="G234" t="s">
        <v>31</v>
      </c>
      <c r="H234" t="s">
        <v>31</v>
      </c>
      <c r="I234" s="32">
        <v>1</v>
      </c>
      <c r="J234" t="s">
        <v>42</v>
      </c>
      <c r="K234" t="s">
        <v>31</v>
      </c>
      <c r="L234" t="s">
        <v>252</v>
      </c>
      <c r="M234" t="s">
        <v>1396</v>
      </c>
      <c r="N234" t="s">
        <v>1397</v>
      </c>
      <c r="O234" t="s">
        <v>927</v>
      </c>
    </row>
    <row r="235" customFormat="1" spans="1:15">
      <c r="A235">
        <v>234</v>
      </c>
      <c r="B235" t="s">
        <v>252</v>
      </c>
      <c r="C235" t="s">
        <v>1403</v>
      </c>
      <c r="D235" t="s">
        <v>95</v>
      </c>
      <c r="E235" t="s">
        <v>95</v>
      </c>
      <c r="F235" t="s">
        <v>31</v>
      </c>
      <c r="G235" t="s">
        <v>31</v>
      </c>
      <c r="H235" t="s">
        <v>31</v>
      </c>
      <c r="I235" s="32">
        <v>1</v>
      </c>
      <c r="J235" t="s">
        <v>42</v>
      </c>
      <c r="K235" t="s">
        <v>31</v>
      </c>
      <c r="L235" t="s">
        <v>252</v>
      </c>
      <c r="M235" t="s">
        <v>1404</v>
      </c>
      <c r="N235" t="s">
        <v>1405</v>
      </c>
      <c r="O235" t="s">
        <v>927</v>
      </c>
    </row>
    <row r="236" customFormat="1" spans="1:15">
      <c r="A236">
        <v>235</v>
      </c>
      <c r="B236" t="s">
        <v>252</v>
      </c>
      <c r="C236" t="s">
        <v>1406</v>
      </c>
      <c r="D236" t="s">
        <v>95</v>
      </c>
      <c r="E236" t="s">
        <v>95</v>
      </c>
      <c r="F236" t="s">
        <v>31</v>
      </c>
      <c r="G236" t="s">
        <v>31</v>
      </c>
      <c r="H236" t="s">
        <v>31</v>
      </c>
      <c r="I236" s="32">
        <v>1</v>
      </c>
      <c r="J236" t="s">
        <v>42</v>
      </c>
      <c r="K236" t="s">
        <v>31</v>
      </c>
      <c r="L236" t="s">
        <v>252</v>
      </c>
      <c r="M236" t="s">
        <v>1404</v>
      </c>
      <c r="N236" t="s">
        <v>1405</v>
      </c>
      <c r="O236" t="s">
        <v>927</v>
      </c>
    </row>
    <row r="237" customFormat="1" spans="1:15">
      <c r="A237">
        <v>236</v>
      </c>
      <c r="B237" t="s">
        <v>252</v>
      </c>
      <c r="C237" t="s">
        <v>1407</v>
      </c>
      <c r="D237" t="s">
        <v>89</v>
      </c>
      <c r="E237" t="s">
        <v>89</v>
      </c>
      <c r="F237" t="s">
        <v>31</v>
      </c>
      <c r="G237" t="s">
        <v>31</v>
      </c>
      <c r="H237" t="s">
        <v>31</v>
      </c>
      <c r="I237" s="32">
        <v>1</v>
      </c>
      <c r="J237" t="s">
        <v>42</v>
      </c>
      <c r="K237" t="s">
        <v>31</v>
      </c>
      <c r="L237" t="s">
        <v>252</v>
      </c>
      <c r="M237" t="s">
        <v>1404</v>
      </c>
      <c r="N237" t="s">
        <v>1405</v>
      </c>
      <c r="O237" t="s">
        <v>927</v>
      </c>
    </row>
    <row r="238" customFormat="1" spans="1:15">
      <c r="A238">
        <v>237</v>
      </c>
      <c r="B238" t="s">
        <v>252</v>
      </c>
      <c r="C238" t="s">
        <v>1408</v>
      </c>
      <c r="D238" t="s">
        <v>95</v>
      </c>
      <c r="E238" t="s">
        <v>95</v>
      </c>
      <c r="F238" t="s">
        <v>31</v>
      </c>
      <c r="G238" t="s">
        <v>31</v>
      </c>
      <c r="H238" t="s">
        <v>31</v>
      </c>
      <c r="I238" s="32">
        <v>1</v>
      </c>
      <c r="J238" t="s">
        <v>42</v>
      </c>
      <c r="K238" t="s">
        <v>31</v>
      </c>
      <c r="L238" t="s">
        <v>252</v>
      </c>
      <c r="M238" t="s">
        <v>955</v>
      </c>
      <c r="N238" t="s">
        <v>956</v>
      </c>
      <c r="O238" t="s">
        <v>887</v>
      </c>
    </row>
    <row r="239" customFormat="1" spans="1:15">
      <c r="A239">
        <v>238</v>
      </c>
      <c r="B239" t="s">
        <v>252</v>
      </c>
      <c r="C239" t="s">
        <v>1409</v>
      </c>
      <c r="D239" t="s">
        <v>95</v>
      </c>
      <c r="E239" t="s">
        <v>95</v>
      </c>
      <c r="F239" t="s">
        <v>31</v>
      </c>
      <c r="G239" t="s">
        <v>31</v>
      </c>
      <c r="H239" t="s">
        <v>31</v>
      </c>
      <c r="I239" s="32">
        <v>1</v>
      </c>
      <c r="J239" t="s">
        <v>42</v>
      </c>
      <c r="K239" t="s">
        <v>31</v>
      </c>
      <c r="L239" t="s">
        <v>252</v>
      </c>
      <c r="M239" t="s">
        <v>955</v>
      </c>
      <c r="N239" t="s">
        <v>956</v>
      </c>
      <c r="O239" t="s">
        <v>887</v>
      </c>
    </row>
    <row r="240" customFormat="1" spans="1:15">
      <c r="A240">
        <v>239</v>
      </c>
      <c r="B240" t="s">
        <v>252</v>
      </c>
      <c r="C240" t="s">
        <v>1410</v>
      </c>
      <c r="D240" t="s">
        <v>89</v>
      </c>
      <c r="E240" t="s">
        <v>89</v>
      </c>
      <c r="F240" t="s">
        <v>31</v>
      </c>
      <c r="G240" t="s">
        <v>31</v>
      </c>
      <c r="H240" t="s">
        <v>31</v>
      </c>
      <c r="I240" s="32">
        <v>1</v>
      </c>
      <c r="J240" t="s">
        <v>42</v>
      </c>
      <c r="K240" t="s">
        <v>31</v>
      </c>
      <c r="L240" t="s">
        <v>252</v>
      </c>
      <c r="M240" t="s">
        <v>1017</v>
      </c>
      <c r="N240" t="s">
        <v>1018</v>
      </c>
      <c r="O240" t="s">
        <v>887</v>
      </c>
    </row>
    <row r="241" customFormat="1" spans="1:15">
      <c r="A241">
        <v>240</v>
      </c>
      <c r="B241" t="s">
        <v>252</v>
      </c>
      <c r="C241" t="s">
        <v>1411</v>
      </c>
      <c r="D241" t="s">
        <v>89</v>
      </c>
      <c r="E241" t="s">
        <v>89</v>
      </c>
      <c r="F241" t="s">
        <v>31</v>
      </c>
      <c r="G241" t="s">
        <v>31</v>
      </c>
      <c r="H241" t="s">
        <v>31</v>
      </c>
      <c r="I241" s="32">
        <v>1</v>
      </c>
      <c r="J241" t="s">
        <v>42</v>
      </c>
      <c r="K241" t="s">
        <v>31</v>
      </c>
      <c r="L241" t="s">
        <v>252</v>
      </c>
      <c r="M241" t="s">
        <v>955</v>
      </c>
      <c r="N241" t="s">
        <v>956</v>
      </c>
      <c r="O241" t="s">
        <v>887</v>
      </c>
    </row>
    <row r="242" customFormat="1" spans="1:15">
      <c r="A242">
        <v>241</v>
      </c>
      <c r="B242" t="s">
        <v>252</v>
      </c>
      <c r="C242" t="s">
        <v>1412</v>
      </c>
      <c r="D242" t="s">
        <v>95</v>
      </c>
      <c r="E242" t="s">
        <v>95</v>
      </c>
      <c r="F242" t="s">
        <v>31</v>
      </c>
      <c r="G242" t="s">
        <v>31</v>
      </c>
      <c r="H242" t="s">
        <v>31</v>
      </c>
      <c r="I242" s="32">
        <v>1</v>
      </c>
      <c r="J242" t="s">
        <v>42</v>
      </c>
      <c r="K242" t="s">
        <v>31</v>
      </c>
      <c r="L242" t="s">
        <v>252</v>
      </c>
      <c r="M242" t="s">
        <v>1413</v>
      </c>
      <c r="N242" t="s">
        <v>1414</v>
      </c>
      <c r="O242" t="s">
        <v>887</v>
      </c>
    </row>
    <row r="243" customFormat="1" spans="1:15">
      <c r="A243">
        <v>242</v>
      </c>
      <c r="B243" t="s">
        <v>252</v>
      </c>
      <c r="C243" t="s">
        <v>1415</v>
      </c>
      <c r="D243" t="s">
        <v>95</v>
      </c>
      <c r="E243" t="s">
        <v>95</v>
      </c>
      <c r="F243" t="s">
        <v>31</v>
      </c>
      <c r="G243" t="s">
        <v>31</v>
      </c>
      <c r="H243" t="s">
        <v>31</v>
      </c>
      <c r="I243" s="32">
        <v>1</v>
      </c>
      <c r="J243" t="s">
        <v>42</v>
      </c>
      <c r="K243" t="s">
        <v>31</v>
      </c>
      <c r="L243" t="s">
        <v>252</v>
      </c>
      <c r="M243" t="s">
        <v>1413</v>
      </c>
      <c r="N243" t="s">
        <v>1414</v>
      </c>
      <c r="O243" t="s">
        <v>887</v>
      </c>
    </row>
    <row r="244" customFormat="1" spans="1:15">
      <c r="A244">
        <v>243</v>
      </c>
      <c r="B244" t="s">
        <v>252</v>
      </c>
      <c r="C244" t="s">
        <v>1416</v>
      </c>
      <c r="D244" t="s">
        <v>95</v>
      </c>
      <c r="E244" t="s">
        <v>95</v>
      </c>
      <c r="F244" t="s">
        <v>31</v>
      </c>
      <c r="G244" t="s">
        <v>31</v>
      </c>
      <c r="H244" t="s">
        <v>31</v>
      </c>
      <c r="I244" s="32">
        <v>1</v>
      </c>
      <c r="J244" t="s">
        <v>42</v>
      </c>
      <c r="K244" t="s">
        <v>31</v>
      </c>
      <c r="L244" t="s">
        <v>252</v>
      </c>
      <c r="M244" t="s">
        <v>1417</v>
      </c>
      <c r="N244" t="s">
        <v>1418</v>
      </c>
      <c r="O244" t="s">
        <v>887</v>
      </c>
    </row>
    <row r="245" customFormat="1" spans="1:15">
      <c r="A245">
        <v>244</v>
      </c>
      <c r="B245" t="s">
        <v>252</v>
      </c>
      <c r="C245" t="s">
        <v>1419</v>
      </c>
      <c r="D245" t="s">
        <v>95</v>
      </c>
      <c r="E245" t="s">
        <v>95</v>
      </c>
      <c r="F245" t="s">
        <v>31</v>
      </c>
      <c r="G245" t="s">
        <v>31</v>
      </c>
      <c r="H245" t="s">
        <v>31</v>
      </c>
      <c r="I245" s="32">
        <v>1</v>
      </c>
      <c r="J245" t="s">
        <v>42</v>
      </c>
      <c r="K245" t="s">
        <v>31</v>
      </c>
      <c r="L245" t="s">
        <v>252</v>
      </c>
      <c r="M245" t="s">
        <v>1417</v>
      </c>
      <c r="N245" t="s">
        <v>1418</v>
      </c>
      <c r="O245" t="s">
        <v>887</v>
      </c>
    </row>
    <row r="246" customFormat="1" spans="1:15">
      <c r="A246">
        <v>245</v>
      </c>
      <c r="B246" t="s">
        <v>252</v>
      </c>
      <c r="C246" t="s">
        <v>1420</v>
      </c>
      <c r="D246" t="s">
        <v>95</v>
      </c>
      <c r="E246" t="s">
        <v>95</v>
      </c>
      <c r="F246" t="s">
        <v>31</v>
      </c>
      <c r="G246" t="s">
        <v>31</v>
      </c>
      <c r="H246" t="s">
        <v>31</v>
      </c>
      <c r="I246" s="32">
        <v>1</v>
      </c>
      <c r="J246" t="s">
        <v>42</v>
      </c>
      <c r="K246" t="s">
        <v>31</v>
      </c>
      <c r="L246" t="s">
        <v>252</v>
      </c>
      <c r="M246" t="s">
        <v>1421</v>
      </c>
      <c r="N246" t="s">
        <v>1422</v>
      </c>
      <c r="O246" t="s">
        <v>887</v>
      </c>
    </row>
    <row r="247" customFormat="1" spans="1:15">
      <c r="A247">
        <v>246</v>
      </c>
      <c r="B247" t="s">
        <v>252</v>
      </c>
      <c r="C247" t="s">
        <v>1423</v>
      </c>
      <c r="D247" t="s">
        <v>95</v>
      </c>
      <c r="E247" t="s">
        <v>95</v>
      </c>
      <c r="F247" t="s">
        <v>31</v>
      </c>
      <c r="G247" t="s">
        <v>31</v>
      </c>
      <c r="H247" t="s">
        <v>31</v>
      </c>
      <c r="I247" s="32">
        <v>1</v>
      </c>
      <c r="J247" t="s">
        <v>42</v>
      </c>
      <c r="K247" t="s">
        <v>31</v>
      </c>
      <c r="L247" t="s">
        <v>252</v>
      </c>
      <c r="M247" t="s">
        <v>1421</v>
      </c>
      <c r="N247" t="s">
        <v>1422</v>
      </c>
      <c r="O247" t="s">
        <v>887</v>
      </c>
    </row>
    <row r="248" customFormat="1" spans="1:15">
      <c r="A248">
        <v>247</v>
      </c>
      <c r="B248" t="s">
        <v>252</v>
      </c>
      <c r="C248" t="s">
        <v>1424</v>
      </c>
      <c r="D248" t="s">
        <v>89</v>
      </c>
      <c r="E248" t="s">
        <v>89</v>
      </c>
      <c r="F248" t="s">
        <v>31</v>
      </c>
      <c r="G248" t="s">
        <v>31</v>
      </c>
      <c r="H248" t="s">
        <v>31</v>
      </c>
      <c r="I248" s="32">
        <v>1</v>
      </c>
      <c r="J248" t="s">
        <v>42</v>
      </c>
      <c r="K248" t="s">
        <v>31</v>
      </c>
      <c r="L248" t="s">
        <v>252</v>
      </c>
      <c r="M248" t="s">
        <v>1413</v>
      </c>
      <c r="N248" t="s">
        <v>1414</v>
      </c>
      <c r="O248" t="s">
        <v>887</v>
      </c>
    </row>
    <row r="249" customFormat="1" spans="1:15">
      <c r="A249">
        <v>248</v>
      </c>
      <c r="B249" t="s">
        <v>252</v>
      </c>
      <c r="C249" t="s">
        <v>1425</v>
      </c>
      <c r="D249" t="s">
        <v>89</v>
      </c>
      <c r="E249" t="s">
        <v>89</v>
      </c>
      <c r="F249" t="s">
        <v>31</v>
      </c>
      <c r="G249" t="s">
        <v>31</v>
      </c>
      <c r="H249" t="s">
        <v>31</v>
      </c>
      <c r="I249" s="32">
        <v>1</v>
      </c>
      <c r="J249" t="s">
        <v>42</v>
      </c>
      <c r="K249" t="s">
        <v>31</v>
      </c>
      <c r="L249" t="s">
        <v>252</v>
      </c>
      <c r="M249" t="s">
        <v>1417</v>
      </c>
      <c r="N249" t="s">
        <v>1418</v>
      </c>
      <c r="O249" t="s">
        <v>887</v>
      </c>
    </row>
    <row r="250" customFormat="1" spans="1:15">
      <c r="A250">
        <v>249</v>
      </c>
      <c r="B250" t="s">
        <v>252</v>
      </c>
      <c r="C250" t="s">
        <v>1426</v>
      </c>
      <c r="D250" t="s">
        <v>89</v>
      </c>
      <c r="E250" t="s">
        <v>89</v>
      </c>
      <c r="F250" t="s">
        <v>31</v>
      </c>
      <c r="G250" t="s">
        <v>31</v>
      </c>
      <c r="H250" t="s">
        <v>31</v>
      </c>
      <c r="I250" s="32">
        <v>1</v>
      </c>
      <c r="J250" t="s">
        <v>42</v>
      </c>
      <c r="K250" t="s">
        <v>31</v>
      </c>
      <c r="L250" t="s">
        <v>252</v>
      </c>
      <c r="M250" t="s">
        <v>1421</v>
      </c>
      <c r="N250" t="s">
        <v>1422</v>
      </c>
      <c r="O250" t="s">
        <v>887</v>
      </c>
    </row>
    <row r="251" customFormat="1" spans="1:15">
      <c r="A251">
        <v>250</v>
      </c>
      <c r="B251" t="s">
        <v>252</v>
      </c>
      <c r="C251" t="s">
        <v>1427</v>
      </c>
      <c r="D251" t="s">
        <v>95</v>
      </c>
      <c r="E251" t="s">
        <v>95</v>
      </c>
      <c r="F251" t="s">
        <v>31</v>
      </c>
      <c r="G251" t="s">
        <v>31</v>
      </c>
      <c r="H251" t="s">
        <v>31</v>
      </c>
      <c r="I251" s="32">
        <v>1</v>
      </c>
      <c r="J251" t="s">
        <v>42</v>
      </c>
      <c r="K251" t="s">
        <v>31</v>
      </c>
      <c r="L251" t="s">
        <v>252</v>
      </c>
      <c r="M251" t="s">
        <v>1428</v>
      </c>
      <c r="N251" t="s">
        <v>1429</v>
      </c>
      <c r="O251" t="s">
        <v>927</v>
      </c>
    </row>
    <row r="252" customFormat="1" spans="1:15">
      <c r="A252">
        <v>251</v>
      </c>
      <c r="B252" t="s">
        <v>252</v>
      </c>
      <c r="C252" t="s">
        <v>1430</v>
      </c>
      <c r="D252" t="s">
        <v>89</v>
      </c>
      <c r="E252" t="s">
        <v>89</v>
      </c>
      <c r="F252" t="s">
        <v>31</v>
      </c>
      <c r="G252" t="s">
        <v>31</v>
      </c>
      <c r="H252" t="s">
        <v>31</v>
      </c>
      <c r="I252" s="32">
        <v>1</v>
      </c>
      <c r="J252" t="s">
        <v>42</v>
      </c>
      <c r="K252" t="s">
        <v>31</v>
      </c>
      <c r="L252" t="s">
        <v>252</v>
      </c>
      <c r="M252" t="s">
        <v>1428</v>
      </c>
      <c r="N252" t="s">
        <v>1429</v>
      </c>
      <c r="O252" t="s">
        <v>927</v>
      </c>
    </row>
    <row r="253" customFormat="1" spans="1:15">
      <c r="A253">
        <v>252</v>
      </c>
      <c r="B253" t="s">
        <v>252</v>
      </c>
      <c r="C253" t="s">
        <v>1431</v>
      </c>
      <c r="D253" t="s">
        <v>95</v>
      </c>
      <c r="E253" t="s">
        <v>95</v>
      </c>
      <c r="F253" t="s">
        <v>31</v>
      </c>
      <c r="G253" t="s">
        <v>31</v>
      </c>
      <c r="H253" t="s">
        <v>31</v>
      </c>
      <c r="I253" s="32">
        <v>1</v>
      </c>
      <c r="J253" t="s">
        <v>42</v>
      </c>
      <c r="K253" t="s">
        <v>31</v>
      </c>
      <c r="L253" t="s">
        <v>252</v>
      </c>
      <c r="M253" t="s">
        <v>1432</v>
      </c>
      <c r="N253" t="s">
        <v>1433</v>
      </c>
      <c r="O253" t="s">
        <v>887</v>
      </c>
    </row>
    <row r="254" customFormat="1" spans="1:15">
      <c r="A254">
        <v>253</v>
      </c>
      <c r="B254" t="s">
        <v>252</v>
      </c>
      <c r="C254" t="s">
        <v>1434</v>
      </c>
      <c r="D254" t="s">
        <v>95</v>
      </c>
      <c r="E254" t="s">
        <v>95</v>
      </c>
      <c r="F254" t="s">
        <v>31</v>
      </c>
      <c r="G254" t="s">
        <v>31</v>
      </c>
      <c r="H254" t="s">
        <v>31</v>
      </c>
      <c r="I254" s="32">
        <v>1</v>
      </c>
      <c r="J254" t="s">
        <v>42</v>
      </c>
      <c r="K254" t="s">
        <v>31</v>
      </c>
      <c r="L254" t="s">
        <v>252</v>
      </c>
      <c r="M254" t="s">
        <v>1432</v>
      </c>
      <c r="N254" t="s">
        <v>1433</v>
      </c>
      <c r="O254" t="s">
        <v>887</v>
      </c>
    </row>
    <row r="255" customFormat="1" spans="1:15">
      <c r="A255">
        <v>254</v>
      </c>
      <c r="B255" t="s">
        <v>252</v>
      </c>
      <c r="C255" t="s">
        <v>1435</v>
      </c>
      <c r="D255" t="s">
        <v>95</v>
      </c>
      <c r="E255" t="s">
        <v>95</v>
      </c>
      <c r="F255" t="s">
        <v>31</v>
      </c>
      <c r="G255" t="s">
        <v>31</v>
      </c>
      <c r="H255" t="s">
        <v>31</v>
      </c>
      <c r="I255" s="32">
        <v>1</v>
      </c>
      <c r="J255" t="s">
        <v>42</v>
      </c>
      <c r="K255" t="s">
        <v>31</v>
      </c>
      <c r="L255" t="s">
        <v>252</v>
      </c>
      <c r="M255" t="s">
        <v>1436</v>
      </c>
      <c r="N255" t="s">
        <v>1437</v>
      </c>
      <c r="O255" t="s">
        <v>887</v>
      </c>
    </row>
    <row r="256" customFormat="1" spans="1:15">
      <c r="A256">
        <v>255</v>
      </c>
      <c r="B256" t="s">
        <v>252</v>
      </c>
      <c r="C256" t="s">
        <v>1438</v>
      </c>
      <c r="D256" t="s">
        <v>95</v>
      </c>
      <c r="E256" t="s">
        <v>95</v>
      </c>
      <c r="F256" t="s">
        <v>31</v>
      </c>
      <c r="G256" t="s">
        <v>31</v>
      </c>
      <c r="H256" t="s">
        <v>31</v>
      </c>
      <c r="I256" s="32">
        <v>1</v>
      </c>
      <c r="J256" t="s">
        <v>42</v>
      </c>
      <c r="K256" t="s">
        <v>31</v>
      </c>
      <c r="L256" t="s">
        <v>252</v>
      </c>
      <c r="M256" t="s">
        <v>1439</v>
      </c>
      <c r="N256" t="s">
        <v>1440</v>
      </c>
      <c r="O256" t="s">
        <v>887</v>
      </c>
    </row>
    <row r="257" customFormat="1" spans="1:15">
      <c r="A257">
        <v>256</v>
      </c>
      <c r="B257" t="s">
        <v>252</v>
      </c>
      <c r="C257" t="s">
        <v>1441</v>
      </c>
      <c r="D257" t="s">
        <v>89</v>
      </c>
      <c r="E257" t="s">
        <v>89</v>
      </c>
      <c r="F257" t="s">
        <v>31</v>
      </c>
      <c r="G257" t="s">
        <v>31</v>
      </c>
      <c r="H257" t="s">
        <v>31</v>
      </c>
      <c r="I257" s="32">
        <v>1</v>
      </c>
      <c r="J257" t="s">
        <v>42</v>
      </c>
      <c r="K257" t="s">
        <v>31</v>
      </c>
      <c r="L257" t="s">
        <v>252</v>
      </c>
      <c r="M257" t="s">
        <v>1432</v>
      </c>
      <c r="N257" t="s">
        <v>1433</v>
      </c>
      <c r="O257" t="s">
        <v>887</v>
      </c>
    </row>
    <row r="258" customFormat="1" spans="1:15">
      <c r="A258">
        <v>257</v>
      </c>
      <c r="B258" t="s">
        <v>252</v>
      </c>
      <c r="C258" t="s">
        <v>1442</v>
      </c>
      <c r="D258" t="s">
        <v>89</v>
      </c>
      <c r="E258" t="s">
        <v>89</v>
      </c>
      <c r="F258" t="s">
        <v>31</v>
      </c>
      <c r="G258" t="s">
        <v>31</v>
      </c>
      <c r="H258" t="s">
        <v>31</v>
      </c>
      <c r="I258" s="32">
        <v>1</v>
      </c>
      <c r="J258" t="s">
        <v>42</v>
      </c>
      <c r="K258" t="s">
        <v>31</v>
      </c>
      <c r="L258" t="s">
        <v>252</v>
      </c>
      <c r="M258" t="s">
        <v>1436</v>
      </c>
      <c r="N258" t="s">
        <v>1437</v>
      </c>
      <c r="O258" t="s">
        <v>887</v>
      </c>
    </row>
    <row r="259" customFormat="1" spans="1:15">
      <c r="A259">
        <v>258</v>
      </c>
      <c r="B259" t="s">
        <v>252</v>
      </c>
      <c r="C259" t="s">
        <v>1443</v>
      </c>
      <c r="D259" t="s">
        <v>89</v>
      </c>
      <c r="E259" t="s">
        <v>89</v>
      </c>
      <c r="F259" t="s">
        <v>31</v>
      </c>
      <c r="G259" t="s">
        <v>31</v>
      </c>
      <c r="H259" t="s">
        <v>31</v>
      </c>
      <c r="I259" s="32">
        <v>1</v>
      </c>
      <c r="J259" t="s">
        <v>42</v>
      </c>
      <c r="K259" t="s">
        <v>31</v>
      </c>
      <c r="L259" t="s">
        <v>252</v>
      </c>
      <c r="M259" t="s">
        <v>1439</v>
      </c>
      <c r="N259" t="s">
        <v>1440</v>
      </c>
      <c r="O259" t="s">
        <v>887</v>
      </c>
    </row>
    <row r="260" customFormat="1" spans="1:15">
      <c r="A260">
        <v>259</v>
      </c>
      <c r="B260" t="s">
        <v>252</v>
      </c>
      <c r="C260" t="s">
        <v>1444</v>
      </c>
      <c r="D260" t="s">
        <v>89</v>
      </c>
      <c r="E260" t="s">
        <v>89</v>
      </c>
      <c r="F260" t="s">
        <v>31</v>
      </c>
      <c r="G260" t="s">
        <v>31</v>
      </c>
      <c r="H260" t="s">
        <v>31</v>
      </c>
      <c r="I260" s="32">
        <v>1</v>
      </c>
      <c r="J260" t="s">
        <v>42</v>
      </c>
      <c r="K260" t="s">
        <v>31</v>
      </c>
      <c r="L260" t="s">
        <v>252</v>
      </c>
      <c r="M260" t="s">
        <v>1445</v>
      </c>
      <c r="N260" t="s">
        <v>1446</v>
      </c>
      <c r="O260" t="s">
        <v>887</v>
      </c>
    </row>
    <row r="261" customFormat="1" spans="1:15">
      <c r="A261">
        <v>260</v>
      </c>
      <c r="B261" t="s">
        <v>252</v>
      </c>
      <c r="C261" t="s">
        <v>1447</v>
      </c>
      <c r="D261" t="s">
        <v>89</v>
      </c>
      <c r="E261" t="s">
        <v>89</v>
      </c>
      <c r="F261" t="s">
        <v>31</v>
      </c>
      <c r="G261" t="s">
        <v>31</v>
      </c>
      <c r="H261" t="s">
        <v>31</v>
      </c>
      <c r="I261" s="32">
        <v>1</v>
      </c>
      <c r="J261" t="s">
        <v>42</v>
      </c>
      <c r="K261" t="s">
        <v>31</v>
      </c>
      <c r="L261" t="s">
        <v>252</v>
      </c>
      <c r="M261" t="s">
        <v>1448</v>
      </c>
      <c r="N261" t="s">
        <v>1449</v>
      </c>
      <c r="O261" t="s">
        <v>887</v>
      </c>
    </row>
    <row r="262" spans="1:16">
      <c r="A262">
        <v>261</v>
      </c>
      <c r="B262" t="s">
        <v>252</v>
      </c>
      <c r="C262" t="s">
        <v>1450</v>
      </c>
      <c r="D262" t="s">
        <v>95</v>
      </c>
      <c r="E262" t="s">
        <v>95</v>
      </c>
      <c r="F262" t="s">
        <v>31</v>
      </c>
      <c r="G262" t="s">
        <v>31</v>
      </c>
      <c r="H262" t="s">
        <v>31</v>
      </c>
      <c r="I262" s="32">
        <v>1</v>
      </c>
      <c r="J262" t="s">
        <v>42</v>
      </c>
      <c r="K262" t="s">
        <v>31</v>
      </c>
      <c r="L262" t="s">
        <v>252</v>
      </c>
      <c r="M262" t="s">
        <v>1445</v>
      </c>
      <c r="N262" t="s">
        <v>1446</v>
      </c>
      <c r="O262" t="s">
        <v>887</v>
      </c>
      <c r="P262" t="s">
        <v>1451</v>
      </c>
    </row>
    <row r="263" spans="1:16">
      <c r="A263">
        <v>262</v>
      </c>
      <c r="B263" t="s">
        <v>252</v>
      </c>
      <c r="C263" t="s">
        <v>1452</v>
      </c>
      <c r="D263" t="s">
        <v>95</v>
      </c>
      <c r="E263" t="s">
        <v>95</v>
      </c>
      <c r="F263" t="s">
        <v>31</v>
      </c>
      <c r="G263" t="s">
        <v>31</v>
      </c>
      <c r="H263" t="s">
        <v>31</v>
      </c>
      <c r="I263" s="32">
        <v>1</v>
      </c>
      <c r="J263" t="s">
        <v>42</v>
      </c>
      <c r="K263" t="s">
        <v>31</v>
      </c>
      <c r="L263" t="s">
        <v>252</v>
      </c>
      <c r="M263" t="s">
        <v>1445</v>
      </c>
      <c r="N263" t="s">
        <v>1446</v>
      </c>
      <c r="O263" t="s">
        <v>887</v>
      </c>
      <c r="P263" t="s">
        <v>1451</v>
      </c>
    </row>
    <row r="264" spans="1:16">
      <c r="A264">
        <v>263</v>
      </c>
      <c r="B264" t="s">
        <v>252</v>
      </c>
      <c r="C264" t="s">
        <v>1453</v>
      </c>
      <c r="D264" t="s">
        <v>95</v>
      </c>
      <c r="E264" t="s">
        <v>95</v>
      </c>
      <c r="F264" t="s">
        <v>31</v>
      </c>
      <c r="G264" t="s">
        <v>31</v>
      </c>
      <c r="H264" t="s">
        <v>31</v>
      </c>
      <c r="I264" s="32">
        <v>1</v>
      </c>
      <c r="J264" t="s">
        <v>42</v>
      </c>
      <c r="K264" t="s">
        <v>31</v>
      </c>
      <c r="L264" t="s">
        <v>252</v>
      </c>
      <c r="M264" t="s">
        <v>1448</v>
      </c>
      <c r="N264" t="s">
        <v>1449</v>
      </c>
      <c r="O264" t="s">
        <v>887</v>
      </c>
      <c r="P264" t="s">
        <v>1451</v>
      </c>
    </row>
    <row r="265" spans="1:16">
      <c r="A265">
        <v>264</v>
      </c>
      <c r="B265" t="s">
        <v>252</v>
      </c>
      <c r="C265" t="s">
        <v>1454</v>
      </c>
      <c r="D265" t="s">
        <v>95</v>
      </c>
      <c r="E265" t="s">
        <v>95</v>
      </c>
      <c r="F265" t="s">
        <v>31</v>
      </c>
      <c r="G265" t="s">
        <v>31</v>
      </c>
      <c r="H265" t="s">
        <v>31</v>
      </c>
      <c r="I265" s="32">
        <v>1</v>
      </c>
      <c r="J265" t="s">
        <v>42</v>
      </c>
      <c r="K265" t="s">
        <v>31</v>
      </c>
      <c r="L265" t="s">
        <v>252</v>
      </c>
      <c r="M265" t="s">
        <v>1448</v>
      </c>
      <c r="N265" t="s">
        <v>1449</v>
      </c>
      <c r="O265" t="s">
        <v>887</v>
      </c>
      <c r="P265" t="s">
        <v>1451</v>
      </c>
    </row>
    <row r="266" customFormat="1" spans="1:15">
      <c r="A266">
        <v>265</v>
      </c>
      <c r="B266" t="s">
        <v>252</v>
      </c>
      <c r="C266" t="s">
        <v>1455</v>
      </c>
      <c r="D266" t="s">
        <v>95</v>
      </c>
      <c r="E266" t="s">
        <v>95</v>
      </c>
      <c r="F266" t="s">
        <v>31</v>
      </c>
      <c r="G266" t="s">
        <v>31</v>
      </c>
      <c r="H266" t="s">
        <v>31</v>
      </c>
      <c r="I266" s="32">
        <v>1</v>
      </c>
      <c r="J266" t="s">
        <v>42</v>
      </c>
      <c r="K266" t="s">
        <v>31</v>
      </c>
      <c r="L266" t="s">
        <v>252</v>
      </c>
      <c r="M266" t="s">
        <v>1456</v>
      </c>
      <c r="N266" t="s">
        <v>1457</v>
      </c>
      <c r="O266" t="s">
        <v>887</v>
      </c>
    </row>
    <row r="267" customFormat="1" spans="1:15">
      <c r="A267">
        <v>266</v>
      </c>
      <c r="B267" t="s">
        <v>252</v>
      </c>
      <c r="C267" t="s">
        <v>1458</v>
      </c>
      <c r="D267" t="s">
        <v>95</v>
      </c>
      <c r="E267" t="s">
        <v>95</v>
      </c>
      <c r="F267" t="s">
        <v>31</v>
      </c>
      <c r="G267" t="s">
        <v>31</v>
      </c>
      <c r="H267" t="s">
        <v>31</v>
      </c>
      <c r="I267" s="32">
        <v>1</v>
      </c>
      <c r="J267" t="s">
        <v>42</v>
      </c>
      <c r="K267" t="s">
        <v>31</v>
      </c>
      <c r="L267" t="s">
        <v>252</v>
      </c>
      <c r="M267" t="s">
        <v>1459</v>
      </c>
      <c r="N267" t="s">
        <v>1460</v>
      </c>
      <c r="O267" t="s">
        <v>887</v>
      </c>
    </row>
    <row r="268" customFormat="1" spans="1:15">
      <c r="A268">
        <v>267</v>
      </c>
      <c r="B268" t="s">
        <v>252</v>
      </c>
      <c r="C268" t="s">
        <v>1461</v>
      </c>
      <c r="D268" t="s">
        <v>89</v>
      </c>
      <c r="E268" t="s">
        <v>89</v>
      </c>
      <c r="F268" t="s">
        <v>31</v>
      </c>
      <c r="G268" t="s">
        <v>31</v>
      </c>
      <c r="H268" t="s">
        <v>31</v>
      </c>
      <c r="I268" s="32">
        <v>1</v>
      </c>
      <c r="J268" t="s">
        <v>42</v>
      </c>
      <c r="K268" t="s">
        <v>31</v>
      </c>
      <c r="L268" t="s">
        <v>252</v>
      </c>
      <c r="M268" t="s">
        <v>1456</v>
      </c>
      <c r="N268" t="s">
        <v>1457</v>
      </c>
      <c r="O268" t="s">
        <v>887</v>
      </c>
    </row>
    <row r="269" customFormat="1" spans="1:15">
      <c r="A269">
        <v>268</v>
      </c>
      <c r="B269" t="s">
        <v>252</v>
      </c>
      <c r="C269" t="s">
        <v>1462</v>
      </c>
      <c r="D269" t="s">
        <v>89</v>
      </c>
      <c r="E269" t="s">
        <v>89</v>
      </c>
      <c r="F269" t="s">
        <v>31</v>
      </c>
      <c r="G269" t="s">
        <v>31</v>
      </c>
      <c r="H269" t="s">
        <v>31</v>
      </c>
      <c r="I269" s="32">
        <v>1</v>
      </c>
      <c r="J269" t="s">
        <v>42</v>
      </c>
      <c r="K269" t="s">
        <v>31</v>
      </c>
      <c r="L269" t="s">
        <v>252</v>
      </c>
      <c r="M269" t="s">
        <v>1459</v>
      </c>
      <c r="N269" t="s">
        <v>1460</v>
      </c>
      <c r="O269" t="s">
        <v>887</v>
      </c>
    </row>
    <row r="270" customFormat="1" spans="1:15">
      <c r="A270">
        <v>269</v>
      </c>
      <c r="B270" t="s">
        <v>252</v>
      </c>
      <c r="C270" t="s">
        <v>1463</v>
      </c>
      <c r="D270" t="s">
        <v>95</v>
      </c>
      <c r="E270" t="s">
        <v>95</v>
      </c>
      <c r="F270" t="s">
        <v>31</v>
      </c>
      <c r="G270" t="s">
        <v>31</v>
      </c>
      <c r="H270" t="s">
        <v>31</v>
      </c>
      <c r="I270" s="32">
        <v>1</v>
      </c>
      <c r="J270" t="s">
        <v>42</v>
      </c>
      <c r="K270" t="s">
        <v>31</v>
      </c>
      <c r="L270" t="s">
        <v>252</v>
      </c>
      <c r="M270" t="s">
        <v>1464</v>
      </c>
      <c r="N270" t="s">
        <v>1465</v>
      </c>
      <c r="O270" t="s">
        <v>887</v>
      </c>
    </row>
    <row r="271" customFormat="1" spans="1:15">
      <c r="A271">
        <v>270</v>
      </c>
      <c r="B271" t="s">
        <v>252</v>
      </c>
      <c r="C271" t="s">
        <v>1466</v>
      </c>
      <c r="D271" t="s">
        <v>89</v>
      </c>
      <c r="E271" t="s">
        <v>89</v>
      </c>
      <c r="F271" t="s">
        <v>31</v>
      </c>
      <c r="G271" t="s">
        <v>31</v>
      </c>
      <c r="H271" t="s">
        <v>31</v>
      </c>
      <c r="I271" s="32">
        <v>1</v>
      </c>
      <c r="J271" t="s">
        <v>42</v>
      </c>
      <c r="K271" t="s">
        <v>31</v>
      </c>
      <c r="L271" t="s">
        <v>252</v>
      </c>
      <c r="M271" t="s">
        <v>1464</v>
      </c>
      <c r="N271" t="s">
        <v>1465</v>
      </c>
      <c r="O271" t="s">
        <v>887</v>
      </c>
    </row>
    <row r="272" customFormat="1" spans="1:15">
      <c r="A272">
        <v>271</v>
      </c>
      <c r="B272" t="s">
        <v>252</v>
      </c>
      <c r="C272" t="s">
        <v>1467</v>
      </c>
      <c r="D272" t="s">
        <v>95</v>
      </c>
      <c r="E272" t="s">
        <v>95</v>
      </c>
      <c r="F272" t="s">
        <v>31</v>
      </c>
      <c r="G272" t="s">
        <v>31</v>
      </c>
      <c r="H272" t="s">
        <v>31</v>
      </c>
      <c r="I272" s="32">
        <v>1</v>
      </c>
      <c r="J272" t="s">
        <v>42</v>
      </c>
      <c r="K272" t="s">
        <v>31</v>
      </c>
      <c r="L272" t="s">
        <v>252</v>
      </c>
      <c r="M272" t="s">
        <v>1468</v>
      </c>
      <c r="N272" t="s">
        <v>1469</v>
      </c>
      <c r="O272" t="s">
        <v>927</v>
      </c>
    </row>
    <row r="273" customFormat="1" spans="1:15">
      <c r="A273">
        <v>272</v>
      </c>
      <c r="B273" t="s">
        <v>252</v>
      </c>
      <c r="C273" t="s">
        <v>1470</v>
      </c>
      <c r="D273" t="s">
        <v>95</v>
      </c>
      <c r="E273" t="s">
        <v>95</v>
      </c>
      <c r="F273" t="s">
        <v>31</v>
      </c>
      <c r="G273" t="s">
        <v>31</v>
      </c>
      <c r="H273" t="s">
        <v>31</v>
      </c>
      <c r="I273" s="32">
        <v>1</v>
      </c>
      <c r="J273" t="s">
        <v>42</v>
      </c>
      <c r="K273" t="s">
        <v>31</v>
      </c>
      <c r="L273" t="s">
        <v>252</v>
      </c>
      <c r="M273" t="s">
        <v>1468</v>
      </c>
      <c r="N273" t="s">
        <v>1469</v>
      </c>
      <c r="O273" t="s">
        <v>927</v>
      </c>
    </row>
    <row r="274" customFormat="1" spans="1:15">
      <c r="A274">
        <v>273</v>
      </c>
      <c r="B274" t="s">
        <v>252</v>
      </c>
      <c r="C274" t="s">
        <v>1471</v>
      </c>
      <c r="D274" t="s">
        <v>95</v>
      </c>
      <c r="E274" t="s">
        <v>95</v>
      </c>
      <c r="F274" t="s">
        <v>31</v>
      </c>
      <c r="G274" t="s">
        <v>31</v>
      </c>
      <c r="H274" t="s">
        <v>31</v>
      </c>
      <c r="I274" s="32">
        <v>1</v>
      </c>
      <c r="J274" t="s">
        <v>42</v>
      </c>
      <c r="K274" t="s">
        <v>31</v>
      </c>
      <c r="L274" t="s">
        <v>252</v>
      </c>
      <c r="M274" t="s">
        <v>1468</v>
      </c>
      <c r="N274" t="s">
        <v>1469</v>
      </c>
      <c r="O274" t="s">
        <v>927</v>
      </c>
    </row>
    <row r="275" customFormat="1" spans="1:15">
      <c r="A275">
        <v>274</v>
      </c>
      <c r="B275" t="s">
        <v>252</v>
      </c>
      <c r="C275" t="s">
        <v>1472</v>
      </c>
      <c r="D275" t="s">
        <v>89</v>
      </c>
      <c r="E275" t="s">
        <v>89</v>
      </c>
      <c r="F275" t="s">
        <v>31</v>
      </c>
      <c r="G275" t="s">
        <v>31</v>
      </c>
      <c r="H275" t="s">
        <v>31</v>
      </c>
      <c r="I275" s="32">
        <v>1</v>
      </c>
      <c r="J275" t="s">
        <v>42</v>
      </c>
      <c r="K275" t="s">
        <v>31</v>
      </c>
      <c r="L275" t="s">
        <v>252</v>
      </c>
      <c r="M275" t="s">
        <v>1468</v>
      </c>
      <c r="N275" t="s">
        <v>1469</v>
      </c>
      <c r="O275" t="s">
        <v>927</v>
      </c>
    </row>
    <row r="276" customFormat="1" spans="1:15">
      <c r="A276">
        <v>275</v>
      </c>
      <c r="B276" t="s">
        <v>252</v>
      </c>
      <c r="C276" t="s">
        <v>1473</v>
      </c>
      <c r="D276" t="s">
        <v>95</v>
      </c>
      <c r="E276" t="s">
        <v>95</v>
      </c>
      <c r="F276" t="s">
        <v>31</v>
      </c>
      <c r="G276" t="s">
        <v>31</v>
      </c>
      <c r="H276" t="s">
        <v>31</v>
      </c>
      <c r="I276" s="32">
        <v>1</v>
      </c>
      <c r="J276" t="s">
        <v>42</v>
      </c>
      <c r="K276" t="s">
        <v>31</v>
      </c>
      <c r="L276" t="s">
        <v>252</v>
      </c>
      <c r="M276" t="s">
        <v>1474</v>
      </c>
      <c r="N276" t="s">
        <v>1475</v>
      </c>
      <c r="O276" t="s">
        <v>927</v>
      </c>
    </row>
    <row r="277" customFormat="1" spans="1:15">
      <c r="A277">
        <v>276</v>
      </c>
      <c r="B277" t="s">
        <v>252</v>
      </c>
      <c r="C277" t="s">
        <v>1476</v>
      </c>
      <c r="D277" t="s">
        <v>95</v>
      </c>
      <c r="E277" t="s">
        <v>95</v>
      </c>
      <c r="F277" t="s">
        <v>31</v>
      </c>
      <c r="G277" t="s">
        <v>31</v>
      </c>
      <c r="H277" t="s">
        <v>31</v>
      </c>
      <c r="I277" s="32">
        <v>1</v>
      </c>
      <c r="J277" t="s">
        <v>42</v>
      </c>
      <c r="K277" t="s">
        <v>31</v>
      </c>
      <c r="L277" t="s">
        <v>252</v>
      </c>
      <c r="M277" t="s">
        <v>1474</v>
      </c>
      <c r="N277" t="s">
        <v>1475</v>
      </c>
      <c r="O277" t="s">
        <v>927</v>
      </c>
    </row>
    <row r="278" customFormat="1" spans="1:15">
      <c r="A278">
        <v>277</v>
      </c>
      <c r="B278" t="s">
        <v>252</v>
      </c>
      <c r="C278" t="s">
        <v>1477</v>
      </c>
      <c r="D278" t="s">
        <v>95</v>
      </c>
      <c r="E278" t="s">
        <v>95</v>
      </c>
      <c r="F278" t="s">
        <v>31</v>
      </c>
      <c r="G278" t="s">
        <v>31</v>
      </c>
      <c r="H278" t="s">
        <v>31</v>
      </c>
      <c r="I278" s="32">
        <v>1</v>
      </c>
      <c r="J278" t="s">
        <v>42</v>
      </c>
      <c r="K278" t="s">
        <v>31</v>
      </c>
      <c r="L278" t="s">
        <v>252</v>
      </c>
      <c r="M278" t="s">
        <v>1474</v>
      </c>
      <c r="N278" t="s">
        <v>1475</v>
      </c>
      <c r="O278" t="s">
        <v>927</v>
      </c>
    </row>
    <row r="279" customFormat="1" spans="1:15">
      <c r="A279">
        <v>278</v>
      </c>
      <c r="B279" t="s">
        <v>252</v>
      </c>
      <c r="C279" t="s">
        <v>1478</v>
      </c>
      <c r="D279" t="s">
        <v>89</v>
      </c>
      <c r="E279" t="s">
        <v>89</v>
      </c>
      <c r="F279" t="s">
        <v>31</v>
      </c>
      <c r="G279" t="s">
        <v>31</v>
      </c>
      <c r="H279" t="s">
        <v>31</v>
      </c>
      <c r="I279" s="32">
        <v>1</v>
      </c>
      <c r="J279" t="s">
        <v>42</v>
      </c>
      <c r="K279" t="s">
        <v>31</v>
      </c>
      <c r="L279" t="s">
        <v>252</v>
      </c>
      <c r="M279" t="s">
        <v>1474</v>
      </c>
      <c r="N279" t="s">
        <v>1475</v>
      </c>
      <c r="O279" t="s">
        <v>927</v>
      </c>
    </row>
    <row r="280" customFormat="1" spans="1:15">
      <c r="A280">
        <v>279</v>
      </c>
      <c r="B280" t="s">
        <v>252</v>
      </c>
      <c r="C280" t="s">
        <v>1479</v>
      </c>
      <c r="D280" t="s">
        <v>95</v>
      </c>
      <c r="E280" t="s">
        <v>95</v>
      </c>
      <c r="F280" t="s">
        <v>31</v>
      </c>
      <c r="G280" t="s">
        <v>31</v>
      </c>
      <c r="H280" t="s">
        <v>31</v>
      </c>
      <c r="I280" s="32">
        <v>1</v>
      </c>
      <c r="J280" t="s">
        <v>42</v>
      </c>
      <c r="K280" t="s">
        <v>31</v>
      </c>
      <c r="L280" t="s">
        <v>252</v>
      </c>
      <c r="M280" t="s">
        <v>1480</v>
      </c>
      <c r="N280" t="s">
        <v>1481</v>
      </c>
      <c r="O280" t="s">
        <v>927</v>
      </c>
    </row>
    <row r="281" customFormat="1" spans="1:15">
      <c r="A281">
        <v>280</v>
      </c>
      <c r="B281" t="s">
        <v>252</v>
      </c>
      <c r="C281" t="s">
        <v>1482</v>
      </c>
      <c r="D281" t="s">
        <v>95</v>
      </c>
      <c r="E281" t="s">
        <v>95</v>
      </c>
      <c r="F281" t="s">
        <v>31</v>
      </c>
      <c r="G281" t="s">
        <v>31</v>
      </c>
      <c r="H281" t="s">
        <v>31</v>
      </c>
      <c r="I281" s="32">
        <v>1</v>
      </c>
      <c r="J281" t="s">
        <v>42</v>
      </c>
      <c r="K281" t="s">
        <v>31</v>
      </c>
      <c r="L281" t="s">
        <v>252</v>
      </c>
      <c r="M281" t="s">
        <v>1480</v>
      </c>
      <c r="N281" t="s">
        <v>1481</v>
      </c>
      <c r="O281" t="s">
        <v>927</v>
      </c>
    </row>
    <row r="282" customFormat="1" spans="1:15">
      <c r="A282">
        <v>281</v>
      </c>
      <c r="B282" t="s">
        <v>252</v>
      </c>
      <c r="C282" t="s">
        <v>1483</v>
      </c>
      <c r="D282" t="s">
        <v>95</v>
      </c>
      <c r="E282" t="s">
        <v>95</v>
      </c>
      <c r="F282" t="s">
        <v>31</v>
      </c>
      <c r="G282" t="s">
        <v>31</v>
      </c>
      <c r="H282" t="s">
        <v>31</v>
      </c>
      <c r="I282" s="32">
        <v>1</v>
      </c>
      <c r="J282" t="s">
        <v>42</v>
      </c>
      <c r="K282" t="s">
        <v>31</v>
      </c>
      <c r="L282" t="s">
        <v>252</v>
      </c>
      <c r="M282" t="s">
        <v>1480</v>
      </c>
      <c r="N282" t="s">
        <v>1481</v>
      </c>
      <c r="O282" t="s">
        <v>927</v>
      </c>
    </row>
    <row r="283" customFormat="1" spans="1:15">
      <c r="A283">
        <v>282</v>
      </c>
      <c r="B283" t="s">
        <v>252</v>
      </c>
      <c r="C283" t="s">
        <v>1484</v>
      </c>
      <c r="D283" t="s">
        <v>89</v>
      </c>
      <c r="E283" t="s">
        <v>89</v>
      </c>
      <c r="F283" t="s">
        <v>31</v>
      </c>
      <c r="G283" t="s">
        <v>31</v>
      </c>
      <c r="H283" t="s">
        <v>31</v>
      </c>
      <c r="I283" s="32">
        <v>1</v>
      </c>
      <c r="J283" t="s">
        <v>42</v>
      </c>
      <c r="K283" t="s">
        <v>31</v>
      </c>
      <c r="L283" t="s">
        <v>252</v>
      </c>
      <c r="M283" t="s">
        <v>1480</v>
      </c>
      <c r="N283" t="s">
        <v>1481</v>
      </c>
      <c r="O283" t="s">
        <v>927</v>
      </c>
    </row>
    <row r="284" customFormat="1" spans="1:15">
      <c r="A284">
        <v>283</v>
      </c>
      <c r="B284" t="s">
        <v>252</v>
      </c>
      <c r="C284" t="s">
        <v>1485</v>
      </c>
      <c r="D284" t="s">
        <v>95</v>
      </c>
      <c r="E284" t="s">
        <v>95</v>
      </c>
      <c r="F284" t="s">
        <v>31</v>
      </c>
      <c r="G284" t="s">
        <v>31</v>
      </c>
      <c r="H284" t="s">
        <v>31</v>
      </c>
      <c r="I284" s="32">
        <v>1</v>
      </c>
      <c r="J284" t="s">
        <v>42</v>
      </c>
      <c r="K284" t="s">
        <v>31</v>
      </c>
      <c r="L284" t="s">
        <v>252</v>
      </c>
      <c r="M284" t="s">
        <v>896</v>
      </c>
      <c r="N284" t="s">
        <v>897</v>
      </c>
      <c r="O284" t="s">
        <v>927</v>
      </c>
    </row>
    <row r="285" customFormat="1" spans="1:15">
      <c r="A285">
        <v>284</v>
      </c>
      <c r="B285" t="s">
        <v>252</v>
      </c>
      <c r="C285" t="s">
        <v>1486</v>
      </c>
      <c r="D285" t="s">
        <v>89</v>
      </c>
      <c r="E285" t="s">
        <v>89</v>
      </c>
      <c r="F285" t="s">
        <v>31</v>
      </c>
      <c r="G285" t="s">
        <v>31</v>
      </c>
      <c r="H285" t="s">
        <v>31</v>
      </c>
      <c r="I285" s="32">
        <v>1</v>
      </c>
      <c r="J285" t="s">
        <v>42</v>
      </c>
      <c r="K285" t="s">
        <v>31</v>
      </c>
      <c r="L285" t="s">
        <v>252</v>
      </c>
      <c r="M285" t="s">
        <v>896</v>
      </c>
      <c r="N285" t="s">
        <v>897</v>
      </c>
      <c r="O285" t="s">
        <v>927</v>
      </c>
    </row>
    <row r="286" customFormat="1" spans="1:15">
      <c r="A286">
        <v>285</v>
      </c>
      <c r="B286" t="s">
        <v>252</v>
      </c>
      <c r="C286" t="s">
        <v>1487</v>
      </c>
      <c r="D286" t="s">
        <v>95</v>
      </c>
      <c r="E286" t="s">
        <v>95</v>
      </c>
      <c r="F286" t="s">
        <v>31</v>
      </c>
      <c r="G286" t="s">
        <v>31</v>
      </c>
      <c r="H286" t="s">
        <v>31</v>
      </c>
      <c r="I286" s="32">
        <v>1</v>
      </c>
      <c r="J286" t="s">
        <v>42</v>
      </c>
      <c r="K286" t="s">
        <v>31</v>
      </c>
      <c r="L286" t="s">
        <v>252</v>
      </c>
      <c r="M286" t="s">
        <v>1488</v>
      </c>
      <c r="N286" t="s">
        <v>1489</v>
      </c>
      <c r="O286" t="s">
        <v>927</v>
      </c>
    </row>
    <row r="287" customFormat="1" spans="1:15">
      <c r="A287">
        <v>286</v>
      </c>
      <c r="B287" t="s">
        <v>252</v>
      </c>
      <c r="C287" t="s">
        <v>1490</v>
      </c>
      <c r="D287" t="s">
        <v>95</v>
      </c>
      <c r="E287" t="s">
        <v>95</v>
      </c>
      <c r="F287" t="s">
        <v>31</v>
      </c>
      <c r="G287" t="s">
        <v>31</v>
      </c>
      <c r="H287" t="s">
        <v>31</v>
      </c>
      <c r="I287" s="32">
        <v>1</v>
      </c>
      <c r="J287" t="s">
        <v>42</v>
      </c>
      <c r="K287" t="s">
        <v>31</v>
      </c>
      <c r="L287" t="s">
        <v>252</v>
      </c>
      <c r="M287" t="s">
        <v>1488</v>
      </c>
      <c r="N287" t="s">
        <v>1489</v>
      </c>
      <c r="O287" t="s">
        <v>927</v>
      </c>
    </row>
    <row r="288" customFormat="1" spans="1:15">
      <c r="A288">
        <v>287</v>
      </c>
      <c r="B288" t="s">
        <v>252</v>
      </c>
      <c r="C288" t="s">
        <v>1491</v>
      </c>
      <c r="D288" t="s">
        <v>89</v>
      </c>
      <c r="E288" t="s">
        <v>89</v>
      </c>
      <c r="F288" t="s">
        <v>31</v>
      </c>
      <c r="G288" t="s">
        <v>31</v>
      </c>
      <c r="H288" t="s">
        <v>31</v>
      </c>
      <c r="I288" s="32">
        <v>1</v>
      </c>
      <c r="J288" t="s">
        <v>42</v>
      </c>
      <c r="K288" t="s">
        <v>31</v>
      </c>
      <c r="L288" t="s">
        <v>252</v>
      </c>
      <c r="M288" t="s">
        <v>1488</v>
      </c>
      <c r="N288" t="s">
        <v>1489</v>
      </c>
      <c r="O288" t="s">
        <v>927</v>
      </c>
    </row>
    <row r="289" customFormat="1" spans="1:15">
      <c r="A289">
        <v>288</v>
      </c>
      <c r="B289" t="s">
        <v>252</v>
      </c>
      <c r="C289" t="s">
        <v>1492</v>
      </c>
      <c r="D289" t="s">
        <v>95</v>
      </c>
      <c r="E289" t="s">
        <v>95</v>
      </c>
      <c r="F289" t="s">
        <v>31</v>
      </c>
      <c r="G289" t="s">
        <v>31</v>
      </c>
      <c r="H289" t="s">
        <v>31</v>
      </c>
      <c r="I289" s="32">
        <v>1</v>
      </c>
      <c r="J289" t="s">
        <v>42</v>
      </c>
      <c r="K289" t="s">
        <v>31</v>
      </c>
      <c r="L289" t="s">
        <v>252</v>
      </c>
      <c r="M289" t="s">
        <v>1493</v>
      </c>
      <c r="N289" t="s">
        <v>1494</v>
      </c>
      <c r="O289" t="s">
        <v>887</v>
      </c>
    </row>
    <row r="290" customFormat="1" spans="1:15">
      <c r="A290">
        <v>289</v>
      </c>
      <c r="B290" t="s">
        <v>252</v>
      </c>
      <c r="C290" t="s">
        <v>1495</v>
      </c>
      <c r="D290" t="s">
        <v>89</v>
      </c>
      <c r="E290" t="s">
        <v>89</v>
      </c>
      <c r="F290" t="s">
        <v>31</v>
      </c>
      <c r="G290" t="s">
        <v>31</v>
      </c>
      <c r="H290" t="s">
        <v>31</v>
      </c>
      <c r="I290" s="32">
        <v>1</v>
      </c>
      <c r="J290" t="s">
        <v>42</v>
      </c>
      <c r="K290" t="s">
        <v>31</v>
      </c>
      <c r="L290" t="s">
        <v>252</v>
      </c>
      <c r="M290" t="s">
        <v>1493</v>
      </c>
      <c r="N290" t="s">
        <v>1494</v>
      </c>
      <c r="O290" t="s">
        <v>887</v>
      </c>
    </row>
    <row r="291" customFormat="1" spans="1:15">
      <c r="A291">
        <v>290</v>
      </c>
      <c r="B291" t="s">
        <v>252</v>
      </c>
      <c r="C291" t="s">
        <v>1496</v>
      </c>
      <c r="D291" t="s">
        <v>95</v>
      </c>
      <c r="E291" t="s">
        <v>95</v>
      </c>
      <c r="F291" t="s">
        <v>31</v>
      </c>
      <c r="G291" t="s">
        <v>31</v>
      </c>
      <c r="H291" t="s">
        <v>31</v>
      </c>
      <c r="I291" s="32">
        <v>1</v>
      </c>
      <c r="J291" t="s">
        <v>42</v>
      </c>
      <c r="K291" t="s">
        <v>31</v>
      </c>
      <c r="L291" t="s">
        <v>252</v>
      </c>
      <c r="M291" t="s">
        <v>1497</v>
      </c>
      <c r="N291" t="s">
        <v>1498</v>
      </c>
      <c r="O291" t="s">
        <v>927</v>
      </c>
    </row>
    <row r="292" customFormat="1" spans="1:15">
      <c r="A292">
        <v>291</v>
      </c>
      <c r="B292" t="s">
        <v>252</v>
      </c>
      <c r="C292" t="s">
        <v>1499</v>
      </c>
      <c r="D292" t="s">
        <v>95</v>
      </c>
      <c r="E292" t="s">
        <v>95</v>
      </c>
      <c r="F292" t="s">
        <v>31</v>
      </c>
      <c r="G292" t="s">
        <v>31</v>
      </c>
      <c r="H292" t="s">
        <v>31</v>
      </c>
      <c r="I292" s="32">
        <v>1</v>
      </c>
      <c r="J292" t="s">
        <v>42</v>
      </c>
      <c r="K292" t="s">
        <v>31</v>
      </c>
      <c r="L292" t="s">
        <v>252</v>
      </c>
      <c r="M292" t="s">
        <v>1497</v>
      </c>
      <c r="N292" t="s">
        <v>1498</v>
      </c>
      <c r="O292" t="s">
        <v>927</v>
      </c>
    </row>
    <row r="293" customFormat="1" spans="1:15">
      <c r="A293">
        <v>292</v>
      </c>
      <c r="B293" t="s">
        <v>252</v>
      </c>
      <c r="C293" t="s">
        <v>1500</v>
      </c>
      <c r="D293" t="s">
        <v>95</v>
      </c>
      <c r="E293" t="s">
        <v>95</v>
      </c>
      <c r="F293" t="s">
        <v>31</v>
      </c>
      <c r="G293" t="s">
        <v>31</v>
      </c>
      <c r="H293" t="s">
        <v>31</v>
      </c>
      <c r="I293" s="32">
        <v>1</v>
      </c>
      <c r="J293" t="s">
        <v>42</v>
      </c>
      <c r="K293" t="s">
        <v>31</v>
      </c>
      <c r="L293" t="s">
        <v>252</v>
      </c>
      <c r="M293" t="s">
        <v>1497</v>
      </c>
      <c r="N293" t="s">
        <v>1498</v>
      </c>
      <c r="O293" t="s">
        <v>927</v>
      </c>
    </row>
    <row r="294" customFormat="1" spans="1:15">
      <c r="A294">
        <v>293</v>
      </c>
      <c r="B294" t="s">
        <v>252</v>
      </c>
      <c r="C294" t="s">
        <v>1501</v>
      </c>
      <c r="D294" t="s">
        <v>95</v>
      </c>
      <c r="E294" t="s">
        <v>95</v>
      </c>
      <c r="F294" t="s">
        <v>31</v>
      </c>
      <c r="G294" t="s">
        <v>31</v>
      </c>
      <c r="H294" t="s">
        <v>31</v>
      </c>
      <c r="I294" s="32">
        <v>1</v>
      </c>
      <c r="J294" t="s">
        <v>42</v>
      </c>
      <c r="K294" t="s">
        <v>31</v>
      </c>
      <c r="L294" t="s">
        <v>252</v>
      </c>
      <c r="M294" t="s">
        <v>1497</v>
      </c>
      <c r="N294" t="s">
        <v>1498</v>
      </c>
      <c r="O294" t="s">
        <v>927</v>
      </c>
    </row>
    <row r="295" customFormat="1" spans="1:15">
      <c r="A295">
        <v>294</v>
      </c>
      <c r="B295" t="s">
        <v>252</v>
      </c>
      <c r="C295" t="s">
        <v>1502</v>
      </c>
      <c r="D295" t="s">
        <v>89</v>
      </c>
      <c r="E295" t="s">
        <v>89</v>
      </c>
      <c r="F295" t="s">
        <v>31</v>
      </c>
      <c r="G295" t="s">
        <v>31</v>
      </c>
      <c r="H295" t="s">
        <v>31</v>
      </c>
      <c r="I295" s="32">
        <v>1</v>
      </c>
      <c r="J295" t="s">
        <v>42</v>
      </c>
      <c r="K295" t="s">
        <v>31</v>
      </c>
      <c r="L295" t="s">
        <v>252</v>
      </c>
      <c r="M295" t="s">
        <v>1497</v>
      </c>
      <c r="N295" t="s">
        <v>1498</v>
      </c>
      <c r="O295" t="s">
        <v>927</v>
      </c>
    </row>
    <row r="296" customFormat="1" spans="1:15">
      <c r="A296">
        <v>295</v>
      </c>
      <c r="B296" t="s">
        <v>252</v>
      </c>
      <c r="C296" t="s">
        <v>1503</v>
      </c>
      <c r="D296" t="s">
        <v>95</v>
      </c>
      <c r="E296" t="s">
        <v>95</v>
      </c>
      <c r="F296" t="s">
        <v>31</v>
      </c>
      <c r="G296" t="s">
        <v>31</v>
      </c>
      <c r="H296" t="s">
        <v>31</v>
      </c>
      <c r="I296" s="32">
        <v>1</v>
      </c>
      <c r="J296" t="s">
        <v>42</v>
      </c>
      <c r="K296" t="s">
        <v>31</v>
      </c>
      <c r="L296" t="s">
        <v>252</v>
      </c>
      <c r="M296" t="s">
        <v>1504</v>
      </c>
      <c r="N296" t="s">
        <v>1505</v>
      </c>
      <c r="O296" t="s">
        <v>927</v>
      </c>
    </row>
    <row r="297" customFormat="1" spans="1:15">
      <c r="A297">
        <v>296</v>
      </c>
      <c r="B297" t="s">
        <v>252</v>
      </c>
      <c r="C297" t="s">
        <v>1506</v>
      </c>
      <c r="D297" t="s">
        <v>95</v>
      </c>
      <c r="E297" t="s">
        <v>95</v>
      </c>
      <c r="F297" t="s">
        <v>31</v>
      </c>
      <c r="G297" t="s">
        <v>31</v>
      </c>
      <c r="H297" t="s">
        <v>31</v>
      </c>
      <c r="I297" s="32">
        <v>1</v>
      </c>
      <c r="J297" t="s">
        <v>42</v>
      </c>
      <c r="K297" t="s">
        <v>31</v>
      </c>
      <c r="L297" t="s">
        <v>252</v>
      </c>
      <c r="M297" t="s">
        <v>1504</v>
      </c>
      <c r="N297" t="s">
        <v>1505</v>
      </c>
      <c r="O297" t="s">
        <v>927</v>
      </c>
    </row>
    <row r="298" customFormat="1" spans="1:15">
      <c r="A298">
        <v>297</v>
      </c>
      <c r="B298" t="s">
        <v>252</v>
      </c>
      <c r="C298" t="s">
        <v>1507</v>
      </c>
      <c r="D298" t="s">
        <v>95</v>
      </c>
      <c r="E298" t="s">
        <v>95</v>
      </c>
      <c r="F298" t="s">
        <v>31</v>
      </c>
      <c r="G298" t="s">
        <v>31</v>
      </c>
      <c r="H298" t="s">
        <v>31</v>
      </c>
      <c r="I298" s="32">
        <v>1</v>
      </c>
      <c r="J298" t="s">
        <v>42</v>
      </c>
      <c r="K298" t="s">
        <v>31</v>
      </c>
      <c r="L298" t="s">
        <v>252</v>
      </c>
      <c r="M298" t="s">
        <v>1504</v>
      </c>
      <c r="N298" t="s">
        <v>1505</v>
      </c>
      <c r="O298" t="s">
        <v>927</v>
      </c>
    </row>
    <row r="299" customFormat="1" spans="1:15">
      <c r="A299">
        <v>298</v>
      </c>
      <c r="B299" t="s">
        <v>252</v>
      </c>
      <c r="C299" t="s">
        <v>1508</v>
      </c>
      <c r="D299" t="s">
        <v>89</v>
      </c>
      <c r="E299" t="s">
        <v>89</v>
      </c>
      <c r="F299" t="s">
        <v>31</v>
      </c>
      <c r="G299" t="s">
        <v>31</v>
      </c>
      <c r="H299" t="s">
        <v>31</v>
      </c>
      <c r="I299" s="32">
        <v>1</v>
      </c>
      <c r="J299" t="s">
        <v>42</v>
      </c>
      <c r="K299" t="s">
        <v>31</v>
      </c>
      <c r="L299" t="s">
        <v>252</v>
      </c>
      <c r="M299" t="s">
        <v>1504</v>
      </c>
      <c r="N299" t="s">
        <v>1505</v>
      </c>
      <c r="O299" t="s">
        <v>927</v>
      </c>
    </row>
    <row r="300" customFormat="1" spans="1:15">
      <c r="A300">
        <v>299</v>
      </c>
      <c r="B300" t="s">
        <v>252</v>
      </c>
      <c r="C300" t="s">
        <v>1509</v>
      </c>
      <c r="D300" t="s">
        <v>95</v>
      </c>
      <c r="E300" t="s">
        <v>95</v>
      </c>
      <c r="F300" t="s">
        <v>31</v>
      </c>
      <c r="G300" t="s">
        <v>31</v>
      </c>
      <c r="H300" t="s">
        <v>31</v>
      </c>
      <c r="I300" s="32">
        <v>1</v>
      </c>
      <c r="J300" t="s">
        <v>42</v>
      </c>
      <c r="K300" t="s">
        <v>31</v>
      </c>
      <c r="L300" t="s">
        <v>252</v>
      </c>
      <c r="M300" t="s">
        <v>1510</v>
      </c>
      <c r="N300" t="s">
        <v>1511</v>
      </c>
      <c r="O300" t="s">
        <v>927</v>
      </c>
    </row>
    <row r="301" customFormat="1" spans="1:15">
      <c r="A301">
        <v>300</v>
      </c>
      <c r="B301" t="s">
        <v>252</v>
      </c>
      <c r="C301" t="s">
        <v>1512</v>
      </c>
      <c r="D301" t="s">
        <v>95</v>
      </c>
      <c r="E301" t="s">
        <v>95</v>
      </c>
      <c r="F301" t="s">
        <v>31</v>
      </c>
      <c r="G301" t="s">
        <v>31</v>
      </c>
      <c r="H301" t="s">
        <v>31</v>
      </c>
      <c r="I301" s="32">
        <v>1</v>
      </c>
      <c r="J301" t="s">
        <v>42</v>
      </c>
      <c r="K301" t="s">
        <v>31</v>
      </c>
      <c r="L301" t="s">
        <v>252</v>
      </c>
      <c r="M301" t="s">
        <v>1510</v>
      </c>
      <c r="N301" t="s">
        <v>1511</v>
      </c>
      <c r="O301" t="s">
        <v>927</v>
      </c>
    </row>
    <row r="302" customFormat="1" spans="1:15">
      <c r="A302">
        <v>301</v>
      </c>
      <c r="B302" t="s">
        <v>252</v>
      </c>
      <c r="C302" t="s">
        <v>1513</v>
      </c>
      <c r="D302" t="s">
        <v>95</v>
      </c>
      <c r="E302" t="s">
        <v>95</v>
      </c>
      <c r="F302" t="s">
        <v>31</v>
      </c>
      <c r="G302" t="s">
        <v>31</v>
      </c>
      <c r="H302" t="s">
        <v>31</v>
      </c>
      <c r="I302" s="32">
        <v>1</v>
      </c>
      <c r="J302" t="s">
        <v>42</v>
      </c>
      <c r="K302" t="s">
        <v>31</v>
      </c>
      <c r="L302" t="s">
        <v>252</v>
      </c>
      <c r="M302" t="s">
        <v>1510</v>
      </c>
      <c r="N302" t="s">
        <v>1511</v>
      </c>
      <c r="O302" t="s">
        <v>927</v>
      </c>
    </row>
    <row r="303" customFormat="1" spans="1:15">
      <c r="A303">
        <v>302</v>
      </c>
      <c r="B303" t="s">
        <v>252</v>
      </c>
      <c r="C303" t="s">
        <v>1514</v>
      </c>
      <c r="D303" t="s">
        <v>89</v>
      </c>
      <c r="E303" t="s">
        <v>89</v>
      </c>
      <c r="F303" t="s">
        <v>31</v>
      </c>
      <c r="G303" t="s">
        <v>31</v>
      </c>
      <c r="H303" t="s">
        <v>31</v>
      </c>
      <c r="I303" s="32">
        <v>1</v>
      </c>
      <c r="J303" t="s">
        <v>42</v>
      </c>
      <c r="K303" t="s">
        <v>31</v>
      </c>
      <c r="L303" t="s">
        <v>252</v>
      </c>
      <c r="M303" t="s">
        <v>1510</v>
      </c>
      <c r="N303" t="s">
        <v>1511</v>
      </c>
      <c r="O303" t="s">
        <v>927</v>
      </c>
    </row>
    <row r="304" customFormat="1" spans="1:15">
      <c r="A304">
        <v>303</v>
      </c>
      <c r="B304" t="s">
        <v>252</v>
      </c>
      <c r="C304" t="s">
        <v>1515</v>
      </c>
      <c r="D304" t="s">
        <v>95</v>
      </c>
      <c r="E304" t="s">
        <v>95</v>
      </c>
      <c r="F304" t="s">
        <v>31</v>
      </c>
      <c r="G304" t="s">
        <v>31</v>
      </c>
      <c r="H304" t="s">
        <v>31</v>
      </c>
      <c r="I304" s="32">
        <v>1</v>
      </c>
      <c r="J304" t="s">
        <v>42</v>
      </c>
      <c r="K304" t="s">
        <v>31</v>
      </c>
      <c r="L304" t="s">
        <v>252</v>
      </c>
      <c r="M304" t="s">
        <v>1516</v>
      </c>
      <c r="N304" t="s">
        <v>1517</v>
      </c>
      <c r="O304" t="s">
        <v>927</v>
      </c>
    </row>
    <row r="305" customFormat="1" spans="1:15">
      <c r="A305">
        <v>304</v>
      </c>
      <c r="B305" t="s">
        <v>252</v>
      </c>
      <c r="C305" t="s">
        <v>1518</v>
      </c>
      <c r="D305" t="s">
        <v>95</v>
      </c>
      <c r="E305" t="s">
        <v>95</v>
      </c>
      <c r="F305" t="s">
        <v>31</v>
      </c>
      <c r="G305" t="s">
        <v>31</v>
      </c>
      <c r="H305" t="s">
        <v>31</v>
      </c>
      <c r="I305" s="32">
        <v>1</v>
      </c>
      <c r="J305" t="s">
        <v>42</v>
      </c>
      <c r="K305" t="s">
        <v>31</v>
      </c>
      <c r="L305" t="s">
        <v>252</v>
      </c>
      <c r="M305" t="s">
        <v>1516</v>
      </c>
      <c r="N305" t="s">
        <v>1517</v>
      </c>
      <c r="O305" t="s">
        <v>927</v>
      </c>
    </row>
    <row r="306" customFormat="1" spans="1:15">
      <c r="A306">
        <v>305</v>
      </c>
      <c r="B306" t="s">
        <v>252</v>
      </c>
      <c r="C306" t="s">
        <v>1519</v>
      </c>
      <c r="D306" t="s">
        <v>95</v>
      </c>
      <c r="E306" t="s">
        <v>95</v>
      </c>
      <c r="F306" t="s">
        <v>31</v>
      </c>
      <c r="G306" t="s">
        <v>31</v>
      </c>
      <c r="H306" t="s">
        <v>31</v>
      </c>
      <c r="I306" s="32">
        <v>1</v>
      </c>
      <c r="J306" t="s">
        <v>42</v>
      </c>
      <c r="K306" t="s">
        <v>31</v>
      </c>
      <c r="L306" t="s">
        <v>252</v>
      </c>
      <c r="M306" t="s">
        <v>1516</v>
      </c>
      <c r="N306" t="s">
        <v>1517</v>
      </c>
      <c r="O306" t="s">
        <v>927</v>
      </c>
    </row>
    <row r="307" customFormat="1" spans="1:15">
      <c r="A307">
        <v>306</v>
      </c>
      <c r="B307" t="s">
        <v>252</v>
      </c>
      <c r="C307" t="s">
        <v>1520</v>
      </c>
      <c r="D307" t="s">
        <v>89</v>
      </c>
      <c r="E307" t="s">
        <v>89</v>
      </c>
      <c r="F307" t="s">
        <v>31</v>
      </c>
      <c r="G307" t="s">
        <v>31</v>
      </c>
      <c r="H307" t="s">
        <v>31</v>
      </c>
      <c r="I307" s="32">
        <v>1</v>
      </c>
      <c r="J307" t="s">
        <v>42</v>
      </c>
      <c r="K307" t="s">
        <v>31</v>
      </c>
      <c r="L307" t="s">
        <v>252</v>
      </c>
      <c r="M307" t="s">
        <v>1516</v>
      </c>
      <c r="N307" t="s">
        <v>1517</v>
      </c>
      <c r="O307" t="s">
        <v>927</v>
      </c>
    </row>
    <row r="308" customFormat="1" spans="1:15">
      <c r="A308">
        <v>307</v>
      </c>
      <c r="B308" t="s">
        <v>252</v>
      </c>
      <c r="C308" t="s">
        <v>1521</v>
      </c>
      <c r="D308" t="s">
        <v>95</v>
      </c>
      <c r="E308" t="s">
        <v>95</v>
      </c>
      <c r="F308" t="s">
        <v>31</v>
      </c>
      <c r="G308" t="s">
        <v>31</v>
      </c>
      <c r="H308" t="s">
        <v>31</v>
      </c>
      <c r="I308" s="32">
        <v>1</v>
      </c>
      <c r="J308" t="s">
        <v>42</v>
      </c>
      <c r="K308" t="s">
        <v>31</v>
      </c>
      <c r="L308" t="s">
        <v>252</v>
      </c>
      <c r="M308" t="s">
        <v>1522</v>
      </c>
      <c r="N308" t="s">
        <v>1523</v>
      </c>
      <c r="O308" t="s">
        <v>887</v>
      </c>
    </row>
    <row r="309" customFormat="1" spans="1:15">
      <c r="A309">
        <v>308</v>
      </c>
      <c r="B309" t="s">
        <v>252</v>
      </c>
      <c r="C309" t="s">
        <v>1524</v>
      </c>
      <c r="D309" t="s">
        <v>95</v>
      </c>
      <c r="E309" t="s">
        <v>95</v>
      </c>
      <c r="F309" t="s">
        <v>31</v>
      </c>
      <c r="G309" t="s">
        <v>31</v>
      </c>
      <c r="H309" t="s">
        <v>31</v>
      </c>
      <c r="I309" s="32">
        <v>1</v>
      </c>
      <c r="J309" t="s">
        <v>42</v>
      </c>
      <c r="K309" t="s">
        <v>31</v>
      </c>
      <c r="L309" t="s">
        <v>252</v>
      </c>
      <c r="M309" t="s">
        <v>1522</v>
      </c>
      <c r="N309" t="s">
        <v>1523</v>
      </c>
      <c r="O309" t="s">
        <v>887</v>
      </c>
    </row>
    <row r="310" customFormat="1" spans="1:15">
      <c r="A310">
        <v>309</v>
      </c>
      <c r="B310" t="s">
        <v>252</v>
      </c>
      <c r="C310" t="s">
        <v>1525</v>
      </c>
      <c r="D310" t="s">
        <v>95</v>
      </c>
      <c r="E310" t="s">
        <v>95</v>
      </c>
      <c r="F310" t="s">
        <v>31</v>
      </c>
      <c r="G310" t="s">
        <v>31</v>
      </c>
      <c r="H310" t="s">
        <v>31</v>
      </c>
      <c r="I310" s="32">
        <v>1</v>
      </c>
      <c r="J310" t="s">
        <v>42</v>
      </c>
      <c r="K310" t="s">
        <v>31</v>
      </c>
      <c r="L310" t="s">
        <v>252</v>
      </c>
      <c r="M310" t="s">
        <v>1526</v>
      </c>
      <c r="N310" t="s">
        <v>1527</v>
      </c>
      <c r="O310" t="s">
        <v>887</v>
      </c>
    </row>
    <row r="311" customFormat="1" spans="1:15">
      <c r="A311">
        <v>310</v>
      </c>
      <c r="B311" t="s">
        <v>252</v>
      </c>
      <c r="C311" t="s">
        <v>1528</v>
      </c>
      <c r="D311" t="s">
        <v>95</v>
      </c>
      <c r="E311" t="s">
        <v>95</v>
      </c>
      <c r="F311" t="s">
        <v>31</v>
      </c>
      <c r="G311" t="s">
        <v>31</v>
      </c>
      <c r="H311" t="s">
        <v>31</v>
      </c>
      <c r="I311" s="32">
        <v>1</v>
      </c>
      <c r="J311" t="s">
        <v>42</v>
      </c>
      <c r="K311" t="s">
        <v>31</v>
      </c>
      <c r="L311" t="s">
        <v>252</v>
      </c>
      <c r="M311" t="s">
        <v>1526</v>
      </c>
      <c r="N311" t="s">
        <v>1527</v>
      </c>
      <c r="O311" t="s">
        <v>887</v>
      </c>
    </row>
    <row r="312" customFormat="1" spans="1:15">
      <c r="A312">
        <v>311</v>
      </c>
      <c r="B312" t="s">
        <v>252</v>
      </c>
      <c r="C312" t="s">
        <v>1529</v>
      </c>
      <c r="D312" t="s">
        <v>95</v>
      </c>
      <c r="E312" t="s">
        <v>95</v>
      </c>
      <c r="F312" t="s">
        <v>31</v>
      </c>
      <c r="G312" t="s">
        <v>31</v>
      </c>
      <c r="H312" t="s">
        <v>31</v>
      </c>
      <c r="I312" s="32">
        <v>1</v>
      </c>
      <c r="J312" t="s">
        <v>42</v>
      </c>
      <c r="K312" t="s">
        <v>31</v>
      </c>
      <c r="L312" t="s">
        <v>252</v>
      </c>
      <c r="M312" t="s">
        <v>1530</v>
      </c>
      <c r="N312" t="s">
        <v>1531</v>
      </c>
      <c r="O312" t="s">
        <v>887</v>
      </c>
    </row>
    <row r="313" customFormat="1" spans="1:15">
      <c r="A313">
        <v>312</v>
      </c>
      <c r="B313" t="s">
        <v>252</v>
      </c>
      <c r="C313" t="s">
        <v>1532</v>
      </c>
      <c r="D313" t="s">
        <v>95</v>
      </c>
      <c r="E313" t="s">
        <v>95</v>
      </c>
      <c r="F313" t="s">
        <v>31</v>
      </c>
      <c r="G313" t="s">
        <v>31</v>
      </c>
      <c r="H313" t="s">
        <v>31</v>
      </c>
      <c r="I313" s="32">
        <v>1</v>
      </c>
      <c r="J313" t="s">
        <v>42</v>
      </c>
      <c r="K313" t="s">
        <v>31</v>
      </c>
      <c r="L313" t="s">
        <v>252</v>
      </c>
      <c r="M313" t="s">
        <v>1530</v>
      </c>
      <c r="N313" t="s">
        <v>1531</v>
      </c>
      <c r="O313" t="s">
        <v>887</v>
      </c>
    </row>
    <row r="314" customFormat="1" spans="1:15">
      <c r="A314">
        <v>313</v>
      </c>
      <c r="B314" t="s">
        <v>252</v>
      </c>
      <c r="C314" t="s">
        <v>1533</v>
      </c>
      <c r="D314" t="s">
        <v>89</v>
      </c>
      <c r="E314" t="s">
        <v>89</v>
      </c>
      <c r="F314" t="s">
        <v>31</v>
      </c>
      <c r="G314" t="s">
        <v>31</v>
      </c>
      <c r="H314" t="s">
        <v>31</v>
      </c>
      <c r="I314" s="32">
        <v>1</v>
      </c>
      <c r="J314" t="s">
        <v>42</v>
      </c>
      <c r="K314" t="s">
        <v>31</v>
      </c>
      <c r="L314" t="s">
        <v>252</v>
      </c>
      <c r="M314" t="s">
        <v>1522</v>
      </c>
      <c r="N314" t="s">
        <v>1523</v>
      </c>
      <c r="O314" t="s">
        <v>887</v>
      </c>
    </row>
    <row r="315" customFormat="1" spans="1:15">
      <c r="A315">
        <v>314</v>
      </c>
      <c r="B315" t="s">
        <v>252</v>
      </c>
      <c r="C315" t="s">
        <v>1534</v>
      </c>
      <c r="D315" t="s">
        <v>89</v>
      </c>
      <c r="E315" t="s">
        <v>89</v>
      </c>
      <c r="F315" t="s">
        <v>31</v>
      </c>
      <c r="G315" t="s">
        <v>31</v>
      </c>
      <c r="H315" t="s">
        <v>31</v>
      </c>
      <c r="I315" s="32">
        <v>1</v>
      </c>
      <c r="J315" t="s">
        <v>42</v>
      </c>
      <c r="K315" t="s">
        <v>31</v>
      </c>
      <c r="L315" t="s">
        <v>252</v>
      </c>
      <c r="M315" t="s">
        <v>1526</v>
      </c>
      <c r="N315" t="s">
        <v>1527</v>
      </c>
      <c r="O315" t="s">
        <v>887</v>
      </c>
    </row>
    <row r="316" customFormat="1" spans="1:15">
      <c r="A316">
        <v>315</v>
      </c>
      <c r="B316" t="s">
        <v>252</v>
      </c>
      <c r="C316" t="s">
        <v>1535</v>
      </c>
      <c r="D316" t="s">
        <v>89</v>
      </c>
      <c r="E316" t="s">
        <v>89</v>
      </c>
      <c r="F316" t="s">
        <v>31</v>
      </c>
      <c r="G316" t="s">
        <v>31</v>
      </c>
      <c r="H316" t="s">
        <v>31</v>
      </c>
      <c r="I316" s="32">
        <v>1</v>
      </c>
      <c r="J316" t="s">
        <v>42</v>
      </c>
      <c r="K316" t="s">
        <v>31</v>
      </c>
      <c r="L316" t="s">
        <v>252</v>
      </c>
      <c r="M316" t="s">
        <v>1530</v>
      </c>
      <c r="N316" t="s">
        <v>1531</v>
      </c>
      <c r="O316" t="s">
        <v>887</v>
      </c>
    </row>
    <row r="317" customFormat="1" spans="1:15">
      <c r="A317">
        <v>316</v>
      </c>
      <c r="B317" t="s">
        <v>252</v>
      </c>
      <c r="C317" t="s">
        <v>1536</v>
      </c>
      <c r="D317" t="s">
        <v>95</v>
      </c>
      <c r="E317" t="s">
        <v>95</v>
      </c>
      <c r="F317" t="s">
        <v>31</v>
      </c>
      <c r="G317" t="s">
        <v>31</v>
      </c>
      <c r="H317" t="s">
        <v>31</v>
      </c>
      <c r="I317" s="32">
        <v>1</v>
      </c>
      <c r="J317" t="s">
        <v>42</v>
      </c>
      <c r="K317" t="s">
        <v>31</v>
      </c>
      <c r="L317" t="s">
        <v>252</v>
      </c>
      <c r="M317" t="s">
        <v>1537</v>
      </c>
      <c r="N317" t="s">
        <v>1538</v>
      </c>
      <c r="O317" t="s">
        <v>927</v>
      </c>
    </row>
    <row r="318" customFormat="1" spans="1:15">
      <c r="A318">
        <v>317</v>
      </c>
      <c r="B318" t="s">
        <v>252</v>
      </c>
      <c r="C318" t="s">
        <v>1539</v>
      </c>
      <c r="D318" t="s">
        <v>95</v>
      </c>
      <c r="E318" t="s">
        <v>95</v>
      </c>
      <c r="F318" t="s">
        <v>31</v>
      </c>
      <c r="G318" t="s">
        <v>31</v>
      </c>
      <c r="H318" t="s">
        <v>31</v>
      </c>
      <c r="I318" s="32">
        <v>1</v>
      </c>
      <c r="J318" t="s">
        <v>42</v>
      </c>
      <c r="K318" t="s">
        <v>31</v>
      </c>
      <c r="L318" t="s">
        <v>252</v>
      </c>
      <c r="M318" t="s">
        <v>1537</v>
      </c>
      <c r="N318" t="s">
        <v>1538</v>
      </c>
      <c r="O318" t="s">
        <v>927</v>
      </c>
    </row>
    <row r="319" customFormat="1" spans="1:15">
      <c r="A319">
        <v>318</v>
      </c>
      <c r="B319" t="s">
        <v>252</v>
      </c>
      <c r="C319" t="s">
        <v>1540</v>
      </c>
      <c r="D319" t="s">
        <v>89</v>
      </c>
      <c r="E319" t="s">
        <v>89</v>
      </c>
      <c r="F319" t="s">
        <v>31</v>
      </c>
      <c r="G319" t="s">
        <v>31</v>
      </c>
      <c r="H319" t="s">
        <v>31</v>
      </c>
      <c r="I319" s="32">
        <v>1</v>
      </c>
      <c r="J319" t="s">
        <v>42</v>
      </c>
      <c r="K319" t="s">
        <v>31</v>
      </c>
      <c r="L319" t="s">
        <v>252</v>
      </c>
      <c r="M319" t="s">
        <v>1537</v>
      </c>
      <c r="N319" t="s">
        <v>1538</v>
      </c>
      <c r="O319" t="s">
        <v>927</v>
      </c>
    </row>
    <row r="320" customFormat="1" spans="1:15">
      <c r="A320">
        <v>319</v>
      </c>
      <c r="B320" t="s">
        <v>252</v>
      </c>
      <c r="C320" t="s">
        <v>1541</v>
      </c>
      <c r="D320" t="s">
        <v>95</v>
      </c>
      <c r="E320" t="s">
        <v>95</v>
      </c>
      <c r="F320" t="s">
        <v>31</v>
      </c>
      <c r="G320" t="s">
        <v>31</v>
      </c>
      <c r="H320" t="s">
        <v>31</v>
      </c>
      <c r="I320" s="32">
        <v>1</v>
      </c>
      <c r="J320" t="s">
        <v>42</v>
      </c>
      <c r="K320" t="s">
        <v>31</v>
      </c>
      <c r="L320" t="s">
        <v>252</v>
      </c>
      <c r="M320" t="s">
        <v>1542</v>
      </c>
      <c r="N320" t="s">
        <v>1543</v>
      </c>
      <c r="O320" t="s">
        <v>887</v>
      </c>
    </row>
    <row r="321" customFormat="1" spans="1:15">
      <c r="A321">
        <v>320</v>
      </c>
      <c r="B321" t="s">
        <v>252</v>
      </c>
      <c r="C321" t="s">
        <v>1544</v>
      </c>
      <c r="D321" t="s">
        <v>95</v>
      </c>
      <c r="E321" t="s">
        <v>95</v>
      </c>
      <c r="F321" t="s">
        <v>31</v>
      </c>
      <c r="G321" t="s">
        <v>31</v>
      </c>
      <c r="H321" t="s">
        <v>31</v>
      </c>
      <c r="I321" s="32">
        <v>1</v>
      </c>
      <c r="J321" t="s">
        <v>42</v>
      </c>
      <c r="K321" t="s">
        <v>31</v>
      </c>
      <c r="L321" t="s">
        <v>252</v>
      </c>
      <c r="M321" t="s">
        <v>1542</v>
      </c>
      <c r="N321" t="s">
        <v>1543</v>
      </c>
      <c r="O321" t="s">
        <v>887</v>
      </c>
    </row>
    <row r="322" customFormat="1" spans="1:15">
      <c r="A322">
        <v>321</v>
      </c>
      <c r="B322" t="s">
        <v>252</v>
      </c>
      <c r="C322" t="s">
        <v>1545</v>
      </c>
      <c r="D322" t="s">
        <v>95</v>
      </c>
      <c r="E322" t="s">
        <v>95</v>
      </c>
      <c r="F322" t="s">
        <v>31</v>
      </c>
      <c r="G322" t="s">
        <v>31</v>
      </c>
      <c r="H322" t="s">
        <v>31</v>
      </c>
      <c r="I322" s="32">
        <v>1</v>
      </c>
      <c r="J322" t="s">
        <v>42</v>
      </c>
      <c r="K322" t="s">
        <v>31</v>
      </c>
      <c r="L322" t="s">
        <v>252</v>
      </c>
      <c r="M322" t="s">
        <v>1546</v>
      </c>
      <c r="N322" t="s">
        <v>1547</v>
      </c>
      <c r="O322" t="s">
        <v>887</v>
      </c>
    </row>
    <row r="323" customFormat="1" spans="1:15">
      <c r="A323">
        <v>322</v>
      </c>
      <c r="B323" t="s">
        <v>252</v>
      </c>
      <c r="C323" t="s">
        <v>1548</v>
      </c>
      <c r="D323" t="s">
        <v>95</v>
      </c>
      <c r="E323" t="s">
        <v>95</v>
      </c>
      <c r="F323" t="s">
        <v>31</v>
      </c>
      <c r="G323" t="s">
        <v>31</v>
      </c>
      <c r="H323" t="s">
        <v>31</v>
      </c>
      <c r="I323" s="32">
        <v>1</v>
      </c>
      <c r="J323" t="s">
        <v>42</v>
      </c>
      <c r="K323" t="s">
        <v>31</v>
      </c>
      <c r="L323" t="s">
        <v>252</v>
      </c>
      <c r="M323" t="s">
        <v>1549</v>
      </c>
      <c r="N323" t="s">
        <v>1550</v>
      </c>
      <c r="O323" t="s">
        <v>887</v>
      </c>
    </row>
    <row r="324" customFormat="1" spans="1:15">
      <c r="A324">
        <v>323</v>
      </c>
      <c r="B324" t="s">
        <v>252</v>
      </c>
      <c r="C324" t="s">
        <v>1551</v>
      </c>
      <c r="D324" t="s">
        <v>95</v>
      </c>
      <c r="E324" t="s">
        <v>95</v>
      </c>
      <c r="F324" t="s">
        <v>31</v>
      </c>
      <c r="G324" t="s">
        <v>31</v>
      </c>
      <c r="H324" t="s">
        <v>31</v>
      </c>
      <c r="I324" s="32">
        <v>1</v>
      </c>
      <c r="J324" t="s">
        <v>42</v>
      </c>
      <c r="K324" t="s">
        <v>31</v>
      </c>
      <c r="L324" t="s">
        <v>252</v>
      </c>
      <c r="M324" t="s">
        <v>1549</v>
      </c>
      <c r="N324" t="s">
        <v>1550</v>
      </c>
      <c r="O324" t="s">
        <v>887</v>
      </c>
    </row>
    <row r="325" customFormat="1" spans="1:15">
      <c r="A325">
        <v>324</v>
      </c>
      <c r="B325" t="s">
        <v>252</v>
      </c>
      <c r="C325" t="s">
        <v>1552</v>
      </c>
      <c r="D325" t="s">
        <v>95</v>
      </c>
      <c r="E325" t="s">
        <v>95</v>
      </c>
      <c r="F325" t="s">
        <v>31</v>
      </c>
      <c r="G325" t="s">
        <v>31</v>
      </c>
      <c r="H325" t="s">
        <v>31</v>
      </c>
      <c r="I325" s="32">
        <v>1</v>
      </c>
      <c r="J325" t="s">
        <v>42</v>
      </c>
      <c r="K325" t="s">
        <v>31</v>
      </c>
      <c r="L325" t="s">
        <v>252</v>
      </c>
      <c r="M325" t="s">
        <v>1553</v>
      </c>
      <c r="N325" t="s">
        <v>1554</v>
      </c>
      <c r="O325" t="s">
        <v>887</v>
      </c>
    </row>
    <row r="326" customFormat="1" spans="1:15">
      <c r="A326">
        <v>325</v>
      </c>
      <c r="B326" t="s">
        <v>252</v>
      </c>
      <c r="C326" t="s">
        <v>1555</v>
      </c>
      <c r="D326" t="s">
        <v>95</v>
      </c>
      <c r="E326" t="s">
        <v>95</v>
      </c>
      <c r="F326" t="s">
        <v>31</v>
      </c>
      <c r="G326" t="s">
        <v>31</v>
      </c>
      <c r="H326" t="s">
        <v>31</v>
      </c>
      <c r="I326" s="32">
        <v>1</v>
      </c>
      <c r="J326" t="s">
        <v>42</v>
      </c>
      <c r="K326" t="s">
        <v>31</v>
      </c>
      <c r="L326" t="s">
        <v>252</v>
      </c>
      <c r="M326" t="s">
        <v>1553</v>
      </c>
      <c r="N326" t="s">
        <v>1554</v>
      </c>
      <c r="O326" t="s">
        <v>887</v>
      </c>
    </row>
    <row r="327" customFormat="1" spans="1:15">
      <c r="A327">
        <v>326</v>
      </c>
      <c r="B327" t="s">
        <v>252</v>
      </c>
      <c r="C327" t="s">
        <v>1556</v>
      </c>
      <c r="D327" t="s">
        <v>95</v>
      </c>
      <c r="E327" t="s">
        <v>95</v>
      </c>
      <c r="F327" t="s">
        <v>31</v>
      </c>
      <c r="G327" t="s">
        <v>31</v>
      </c>
      <c r="H327" t="s">
        <v>31</v>
      </c>
      <c r="I327" s="32">
        <v>1</v>
      </c>
      <c r="J327" t="s">
        <v>42</v>
      </c>
      <c r="K327" t="s">
        <v>31</v>
      </c>
      <c r="L327" t="s">
        <v>252</v>
      </c>
      <c r="M327" t="s">
        <v>1557</v>
      </c>
      <c r="N327" t="s">
        <v>1558</v>
      </c>
      <c r="O327" t="s">
        <v>887</v>
      </c>
    </row>
    <row r="328" customFormat="1" spans="1:15">
      <c r="A328">
        <v>327</v>
      </c>
      <c r="B328" t="s">
        <v>252</v>
      </c>
      <c r="C328" t="s">
        <v>1559</v>
      </c>
      <c r="D328" t="s">
        <v>95</v>
      </c>
      <c r="E328" t="s">
        <v>95</v>
      </c>
      <c r="F328" t="s">
        <v>31</v>
      </c>
      <c r="G328" t="s">
        <v>31</v>
      </c>
      <c r="H328" t="s">
        <v>31</v>
      </c>
      <c r="I328" s="32">
        <v>1</v>
      </c>
      <c r="J328" t="s">
        <v>42</v>
      </c>
      <c r="K328" t="s">
        <v>31</v>
      </c>
      <c r="L328" t="s">
        <v>252</v>
      </c>
      <c r="M328" t="s">
        <v>1560</v>
      </c>
      <c r="N328" t="s">
        <v>1392</v>
      </c>
      <c r="O328" t="s">
        <v>887</v>
      </c>
    </row>
    <row r="329" customFormat="1" spans="1:15">
      <c r="A329">
        <v>328</v>
      </c>
      <c r="B329" t="s">
        <v>252</v>
      </c>
      <c r="C329" t="s">
        <v>1561</v>
      </c>
      <c r="D329" t="s">
        <v>95</v>
      </c>
      <c r="E329" t="s">
        <v>95</v>
      </c>
      <c r="F329" t="s">
        <v>31</v>
      </c>
      <c r="G329" t="s">
        <v>31</v>
      </c>
      <c r="H329" t="s">
        <v>31</v>
      </c>
      <c r="I329" s="32">
        <v>1</v>
      </c>
      <c r="J329" t="s">
        <v>42</v>
      </c>
      <c r="K329" t="s">
        <v>31</v>
      </c>
      <c r="L329" t="s">
        <v>252</v>
      </c>
      <c r="M329" t="s">
        <v>1560</v>
      </c>
      <c r="N329" t="s">
        <v>1392</v>
      </c>
      <c r="O329" t="s">
        <v>887</v>
      </c>
    </row>
    <row r="330" customFormat="1" spans="1:15">
      <c r="A330">
        <v>329</v>
      </c>
      <c r="B330" t="s">
        <v>252</v>
      </c>
      <c r="C330" t="s">
        <v>1562</v>
      </c>
      <c r="D330" t="s">
        <v>95</v>
      </c>
      <c r="E330" t="s">
        <v>95</v>
      </c>
      <c r="F330" t="s">
        <v>31</v>
      </c>
      <c r="G330" t="s">
        <v>31</v>
      </c>
      <c r="H330" t="s">
        <v>31</v>
      </c>
      <c r="I330" s="32">
        <v>1</v>
      </c>
      <c r="J330" t="s">
        <v>42</v>
      </c>
      <c r="K330" t="s">
        <v>31</v>
      </c>
      <c r="L330" t="s">
        <v>252</v>
      </c>
      <c r="M330" t="s">
        <v>1563</v>
      </c>
      <c r="N330" t="s">
        <v>1564</v>
      </c>
      <c r="O330" t="s">
        <v>887</v>
      </c>
    </row>
    <row r="331" customFormat="1" spans="1:15">
      <c r="A331">
        <v>330</v>
      </c>
      <c r="B331" t="s">
        <v>252</v>
      </c>
      <c r="C331" t="s">
        <v>1565</v>
      </c>
      <c r="D331" t="s">
        <v>95</v>
      </c>
      <c r="E331" t="s">
        <v>95</v>
      </c>
      <c r="F331" t="s">
        <v>31</v>
      </c>
      <c r="G331" t="s">
        <v>31</v>
      </c>
      <c r="H331" t="s">
        <v>31</v>
      </c>
      <c r="I331" s="32">
        <v>1</v>
      </c>
      <c r="J331" t="s">
        <v>42</v>
      </c>
      <c r="K331" t="s">
        <v>31</v>
      </c>
      <c r="L331" t="s">
        <v>252</v>
      </c>
      <c r="M331" t="s">
        <v>1563</v>
      </c>
      <c r="N331" t="s">
        <v>1564</v>
      </c>
      <c r="O331" t="s">
        <v>887</v>
      </c>
    </row>
    <row r="332" customFormat="1" spans="1:15">
      <c r="A332">
        <v>331</v>
      </c>
      <c r="B332" t="s">
        <v>252</v>
      </c>
      <c r="C332" t="s">
        <v>1566</v>
      </c>
      <c r="D332" t="s">
        <v>89</v>
      </c>
      <c r="E332" t="s">
        <v>89</v>
      </c>
      <c r="F332" t="s">
        <v>31</v>
      </c>
      <c r="G332" t="s">
        <v>31</v>
      </c>
      <c r="H332" t="s">
        <v>31</v>
      </c>
      <c r="I332" s="32">
        <v>1</v>
      </c>
      <c r="J332" t="s">
        <v>42</v>
      </c>
      <c r="K332" t="s">
        <v>31</v>
      </c>
      <c r="L332" t="s">
        <v>252</v>
      </c>
      <c r="M332" t="s">
        <v>1542</v>
      </c>
      <c r="N332" t="s">
        <v>1543</v>
      </c>
      <c r="O332" t="s">
        <v>887</v>
      </c>
    </row>
    <row r="333" customFormat="1" spans="1:15">
      <c r="A333">
        <v>332</v>
      </c>
      <c r="B333" t="s">
        <v>252</v>
      </c>
      <c r="C333" t="s">
        <v>1567</v>
      </c>
      <c r="D333" t="s">
        <v>89</v>
      </c>
      <c r="E333" t="s">
        <v>89</v>
      </c>
      <c r="F333" t="s">
        <v>31</v>
      </c>
      <c r="G333" t="s">
        <v>31</v>
      </c>
      <c r="H333" t="s">
        <v>31</v>
      </c>
      <c r="I333" s="32">
        <v>1</v>
      </c>
      <c r="J333" t="s">
        <v>42</v>
      </c>
      <c r="K333" t="s">
        <v>31</v>
      </c>
      <c r="L333" t="s">
        <v>252</v>
      </c>
      <c r="M333" t="s">
        <v>1546</v>
      </c>
      <c r="N333" t="s">
        <v>1547</v>
      </c>
      <c r="O333" t="s">
        <v>887</v>
      </c>
    </row>
    <row r="334" customFormat="1" spans="1:15">
      <c r="A334">
        <v>333</v>
      </c>
      <c r="B334" t="s">
        <v>252</v>
      </c>
      <c r="C334" t="s">
        <v>1568</v>
      </c>
      <c r="D334" t="s">
        <v>89</v>
      </c>
      <c r="E334" t="s">
        <v>89</v>
      </c>
      <c r="F334" t="s">
        <v>31</v>
      </c>
      <c r="G334" t="s">
        <v>31</v>
      </c>
      <c r="H334" t="s">
        <v>31</v>
      </c>
      <c r="I334" s="32">
        <v>1</v>
      </c>
      <c r="J334" t="s">
        <v>42</v>
      </c>
      <c r="K334" t="s">
        <v>31</v>
      </c>
      <c r="L334" t="s">
        <v>252</v>
      </c>
      <c r="M334" t="s">
        <v>1549</v>
      </c>
      <c r="N334" t="s">
        <v>1550</v>
      </c>
      <c r="O334" t="s">
        <v>887</v>
      </c>
    </row>
    <row r="335" customFormat="1" spans="1:15">
      <c r="A335">
        <v>334</v>
      </c>
      <c r="B335" t="s">
        <v>252</v>
      </c>
      <c r="C335" t="s">
        <v>1569</v>
      </c>
      <c r="D335" t="s">
        <v>89</v>
      </c>
      <c r="E335" t="s">
        <v>89</v>
      </c>
      <c r="F335" t="s">
        <v>31</v>
      </c>
      <c r="G335" t="s">
        <v>31</v>
      </c>
      <c r="H335" t="s">
        <v>31</v>
      </c>
      <c r="I335" s="32">
        <v>1</v>
      </c>
      <c r="J335" t="s">
        <v>42</v>
      </c>
      <c r="K335" t="s">
        <v>31</v>
      </c>
      <c r="L335" t="s">
        <v>252</v>
      </c>
      <c r="M335" t="s">
        <v>1553</v>
      </c>
      <c r="N335" t="s">
        <v>1554</v>
      </c>
      <c r="O335" t="s">
        <v>887</v>
      </c>
    </row>
    <row r="336" customFormat="1" spans="1:15">
      <c r="A336">
        <v>335</v>
      </c>
      <c r="B336" t="s">
        <v>252</v>
      </c>
      <c r="C336" t="s">
        <v>1570</v>
      </c>
      <c r="D336" t="s">
        <v>89</v>
      </c>
      <c r="E336" t="s">
        <v>89</v>
      </c>
      <c r="F336" t="s">
        <v>31</v>
      </c>
      <c r="G336" t="s">
        <v>31</v>
      </c>
      <c r="H336" t="s">
        <v>31</v>
      </c>
      <c r="I336" s="32">
        <v>1</v>
      </c>
      <c r="J336" t="s">
        <v>42</v>
      </c>
      <c r="K336" t="s">
        <v>31</v>
      </c>
      <c r="L336" t="s">
        <v>252</v>
      </c>
      <c r="M336" t="s">
        <v>1557</v>
      </c>
      <c r="N336" t="s">
        <v>1558</v>
      </c>
      <c r="O336" t="s">
        <v>887</v>
      </c>
    </row>
    <row r="337" customFormat="1" spans="1:15">
      <c r="A337">
        <v>336</v>
      </c>
      <c r="B337" t="s">
        <v>252</v>
      </c>
      <c r="C337" t="s">
        <v>1571</v>
      </c>
      <c r="D337" t="s">
        <v>89</v>
      </c>
      <c r="E337" t="s">
        <v>89</v>
      </c>
      <c r="F337" t="s">
        <v>31</v>
      </c>
      <c r="G337" t="s">
        <v>31</v>
      </c>
      <c r="H337" t="s">
        <v>31</v>
      </c>
      <c r="I337" s="32">
        <v>1</v>
      </c>
      <c r="J337" t="s">
        <v>42</v>
      </c>
      <c r="K337" t="s">
        <v>31</v>
      </c>
      <c r="L337" t="s">
        <v>252</v>
      </c>
      <c r="M337" t="s">
        <v>1560</v>
      </c>
      <c r="N337" t="s">
        <v>1392</v>
      </c>
      <c r="O337" t="s">
        <v>887</v>
      </c>
    </row>
    <row r="338" customFormat="1" spans="1:15">
      <c r="A338">
        <v>337</v>
      </c>
      <c r="B338" t="s">
        <v>252</v>
      </c>
      <c r="C338" t="s">
        <v>1572</v>
      </c>
      <c r="D338" t="s">
        <v>89</v>
      </c>
      <c r="E338" t="s">
        <v>89</v>
      </c>
      <c r="F338" t="s">
        <v>31</v>
      </c>
      <c r="G338" t="s">
        <v>31</v>
      </c>
      <c r="H338" t="s">
        <v>31</v>
      </c>
      <c r="I338" s="32">
        <v>1</v>
      </c>
      <c r="J338" t="s">
        <v>42</v>
      </c>
      <c r="K338" t="s">
        <v>31</v>
      </c>
      <c r="L338" t="s">
        <v>252</v>
      </c>
      <c r="M338" t="s">
        <v>1573</v>
      </c>
      <c r="N338" t="s">
        <v>1574</v>
      </c>
      <c r="O338" t="s">
        <v>887</v>
      </c>
    </row>
    <row r="339" customFormat="1" spans="1:15">
      <c r="A339">
        <v>338</v>
      </c>
      <c r="B339" t="s">
        <v>252</v>
      </c>
      <c r="C339" t="s">
        <v>1575</v>
      </c>
      <c r="D339" t="s">
        <v>95</v>
      </c>
      <c r="E339" t="s">
        <v>95</v>
      </c>
      <c r="F339" t="s">
        <v>31</v>
      </c>
      <c r="G339" t="s">
        <v>31</v>
      </c>
      <c r="H339" t="s">
        <v>31</v>
      </c>
      <c r="I339" s="32">
        <v>1</v>
      </c>
      <c r="J339" t="s">
        <v>42</v>
      </c>
      <c r="K339" t="s">
        <v>31</v>
      </c>
      <c r="L339" t="s">
        <v>252</v>
      </c>
      <c r="M339" t="s">
        <v>1576</v>
      </c>
      <c r="N339" t="s">
        <v>1577</v>
      </c>
      <c r="O339" t="s">
        <v>887</v>
      </c>
    </row>
    <row r="340" customFormat="1" spans="1:15">
      <c r="A340">
        <v>339</v>
      </c>
      <c r="B340" t="s">
        <v>252</v>
      </c>
      <c r="C340" t="s">
        <v>1578</v>
      </c>
      <c r="D340" t="s">
        <v>95</v>
      </c>
      <c r="E340" t="s">
        <v>95</v>
      </c>
      <c r="F340" t="s">
        <v>31</v>
      </c>
      <c r="G340" t="s">
        <v>31</v>
      </c>
      <c r="H340" t="s">
        <v>31</v>
      </c>
      <c r="I340" s="32">
        <v>1</v>
      </c>
      <c r="J340" t="s">
        <v>42</v>
      </c>
      <c r="K340" t="s">
        <v>31</v>
      </c>
      <c r="L340" t="s">
        <v>252</v>
      </c>
      <c r="M340" t="s">
        <v>1579</v>
      </c>
      <c r="N340" t="s">
        <v>1580</v>
      </c>
      <c r="O340" t="s">
        <v>887</v>
      </c>
    </row>
    <row r="341" customFormat="1" spans="1:15">
      <c r="A341">
        <v>340</v>
      </c>
      <c r="B341" t="s">
        <v>252</v>
      </c>
      <c r="C341" t="s">
        <v>1581</v>
      </c>
      <c r="D341" t="s">
        <v>89</v>
      </c>
      <c r="E341" t="s">
        <v>89</v>
      </c>
      <c r="F341" t="s">
        <v>31</v>
      </c>
      <c r="G341" t="s">
        <v>31</v>
      </c>
      <c r="H341" t="s">
        <v>31</v>
      </c>
      <c r="I341" s="32">
        <v>1</v>
      </c>
      <c r="J341" t="s">
        <v>42</v>
      </c>
      <c r="K341" t="s">
        <v>31</v>
      </c>
      <c r="L341" t="s">
        <v>252</v>
      </c>
      <c r="M341" t="s">
        <v>1576</v>
      </c>
      <c r="N341" t="s">
        <v>1577</v>
      </c>
      <c r="O341" t="s">
        <v>887</v>
      </c>
    </row>
    <row r="342" customFormat="1" spans="1:15">
      <c r="A342">
        <v>341</v>
      </c>
      <c r="B342" t="s">
        <v>252</v>
      </c>
      <c r="C342" t="s">
        <v>1582</v>
      </c>
      <c r="D342" t="s">
        <v>89</v>
      </c>
      <c r="E342" t="s">
        <v>89</v>
      </c>
      <c r="F342" t="s">
        <v>31</v>
      </c>
      <c r="G342" t="s">
        <v>31</v>
      </c>
      <c r="H342" t="s">
        <v>31</v>
      </c>
      <c r="I342" s="32">
        <v>1</v>
      </c>
      <c r="J342" t="s">
        <v>42</v>
      </c>
      <c r="K342" t="s">
        <v>31</v>
      </c>
      <c r="L342" t="s">
        <v>252</v>
      </c>
      <c r="M342" t="s">
        <v>1579</v>
      </c>
      <c r="N342" t="s">
        <v>1580</v>
      </c>
      <c r="O342" t="s">
        <v>887</v>
      </c>
    </row>
    <row r="343" customFormat="1" spans="1:15">
      <c r="A343">
        <v>342</v>
      </c>
      <c r="B343" t="s">
        <v>252</v>
      </c>
      <c r="C343" t="s">
        <v>1583</v>
      </c>
      <c r="D343" t="s">
        <v>95</v>
      </c>
      <c r="E343" t="s">
        <v>95</v>
      </c>
      <c r="F343" t="s">
        <v>31</v>
      </c>
      <c r="G343" t="s">
        <v>31</v>
      </c>
      <c r="H343" t="s">
        <v>31</v>
      </c>
      <c r="I343" s="32">
        <v>1</v>
      </c>
      <c r="J343" t="s">
        <v>42</v>
      </c>
      <c r="K343" t="s">
        <v>31</v>
      </c>
      <c r="L343" t="s">
        <v>252</v>
      </c>
      <c r="M343" t="s">
        <v>1584</v>
      </c>
      <c r="N343" t="s">
        <v>1585</v>
      </c>
      <c r="O343" t="s">
        <v>887</v>
      </c>
    </row>
    <row r="344" customFormat="1" spans="1:15">
      <c r="A344">
        <v>343</v>
      </c>
      <c r="B344" t="s">
        <v>252</v>
      </c>
      <c r="C344" t="s">
        <v>1586</v>
      </c>
      <c r="D344" t="s">
        <v>95</v>
      </c>
      <c r="E344" t="s">
        <v>95</v>
      </c>
      <c r="F344" t="s">
        <v>31</v>
      </c>
      <c r="G344" t="s">
        <v>31</v>
      </c>
      <c r="H344" t="s">
        <v>31</v>
      </c>
      <c r="I344" s="32">
        <v>1</v>
      </c>
      <c r="J344" t="s">
        <v>42</v>
      </c>
      <c r="K344" t="s">
        <v>31</v>
      </c>
      <c r="L344" t="s">
        <v>252</v>
      </c>
      <c r="M344" t="s">
        <v>1584</v>
      </c>
      <c r="N344" t="s">
        <v>1585</v>
      </c>
      <c r="O344" t="s">
        <v>887</v>
      </c>
    </row>
    <row r="345" customFormat="1" spans="1:15">
      <c r="A345">
        <v>344</v>
      </c>
      <c r="B345" t="s">
        <v>252</v>
      </c>
      <c r="C345" t="s">
        <v>1587</v>
      </c>
      <c r="D345" t="s">
        <v>95</v>
      </c>
      <c r="E345" t="s">
        <v>95</v>
      </c>
      <c r="F345" t="s">
        <v>31</v>
      </c>
      <c r="G345" t="s">
        <v>31</v>
      </c>
      <c r="H345" t="s">
        <v>31</v>
      </c>
      <c r="I345" s="32">
        <v>1</v>
      </c>
      <c r="J345" t="s">
        <v>42</v>
      </c>
      <c r="K345" t="s">
        <v>31</v>
      </c>
      <c r="L345" t="s">
        <v>252</v>
      </c>
      <c r="M345" t="s">
        <v>1588</v>
      </c>
      <c r="N345" t="s">
        <v>1589</v>
      </c>
      <c r="O345" t="s">
        <v>887</v>
      </c>
    </row>
    <row r="346" customFormat="1" spans="1:15">
      <c r="A346">
        <v>345</v>
      </c>
      <c r="B346" t="s">
        <v>252</v>
      </c>
      <c r="C346" t="s">
        <v>1590</v>
      </c>
      <c r="D346" t="s">
        <v>95</v>
      </c>
      <c r="E346" t="s">
        <v>95</v>
      </c>
      <c r="F346" t="s">
        <v>31</v>
      </c>
      <c r="G346" t="s">
        <v>31</v>
      </c>
      <c r="H346" t="s">
        <v>31</v>
      </c>
      <c r="I346" s="32">
        <v>1</v>
      </c>
      <c r="J346" t="s">
        <v>42</v>
      </c>
      <c r="K346" t="s">
        <v>31</v>
      </c>
      <c r="L346" t="s">
        <v>252</v>
      </c>
      <c r="M346" t="s">
        <v>1588</v>
      </c>
      <c r="N346" t="s">
        <v>1589</v>
      </c>
      <c r="O346" t="s">
        <v>887</v>
      </c>
    </row>
    <row r="347" customFormat="1" spans="1:15">
      <c r="A347">
        <v>346</v>
      </c>
      <c r="B347" t="s">
        <v>252</v>
      </c>
      <c r="C347" t="s">
        <v>1591</v>
      </c>
      <c r="D347" t="s">
        <v>95</v>
      </c>
      <c r="E347" t="s">
        <v>95</v>
      </c>
      <c r="F347" t="s">
        <v>31</v>
      </c>
      <c r="G347" t="s">
        <v>31</v>
      </c>
      <c r="H347" t="s">
        <v>31</v>
      </c>
      <c r="I347" s="32">
        <v>1</v>
      </c>
      <c r="J347" t="s">
        <v>42</v>
      </c>
      <c r="K347" t="s">
        <v>31</v>
      </c>
      <c r="L347" t="s">
        <v>252</v>
      </c>
      <c r="M347" t="s">
        <v>1592</v>
      </c>
      <c r="N347" t="s">
        <v>1593</v>
      </c>
      <c r="O347" t="s">
        <v>887</v>
      </c>
    </row>
    <row r="348" customFormat="1" spans="1:15">
      <c r="A348">
        <v>347</v>
      </c>
      <c r="B348" t="s">
        <v>252</v>
      </c>
      <c r="C348" t="s">
        <v>1594</v>
      </c>
      <c r="D348" t="s">
        <v>95</v>
      </c>
      <c r="E348" t="s">
        <v>95</v>
      </c>
      <c r="F348" t="s">
        <v>31</v>
      </c>
      <c r="G348" t="s">
        <v>31</v>
      </c>
      <c r="H348" t="s">
        <v>31</v>
      </c>
      <c r="I348" s="32">
        <v>1</v>
      </c>
      <c r="J348" t="s">
        <v>42</v>
      </c>
      <c r="K348" t="s">
        <v>31</v>
      </c>
      <c r="L348" t="s">
        <v>252</v>
      </c>
      <c r="M348" t="s">
        <v>1592</v>
      </c>
      <c r="N348" t="s">
        <v>1593</v>
      </c>
      <c r="O348" t="s">
        <v>887</v>
      </c>
    </row>
    <row r="349" customFormat="1" spans="1:15">
      <c r="A349">
        <v>348</v>
      </c>
      <c r="B349" t="s">
        <v>252</v>
      </c>
      <c r="C349" t="s">
        <v>1595</v>
      </c>
      <c r="D349" t="s">
        <v>95</v>
      </c>
      <c r="E349" t="s">
        <v>95</v>
      </c>
      <c r="F349" t="s">
        <v>31</v>
      </c>
      <c r="G349" t="s">
        <v>31</v>
      </c>
      <c r="H349" t="s">
        <v>31</v>
      </c>
      <c r="I349" s="32">
        <v>1</v>
      </c>
      <c r="J349" t="s">
        <v>42</v>
      </c>
      <c r="K349" t="s">
        <v>31</v>
      </c>
      <c r="L349" t="s">
        <v>252</v>
      </c>
      <c r="M349" t="s">
        <v>1596</v>
      </c>
      <c r="N349" t="s">
        <v>1597</v>
      </c>
      <c r="O349" t="s">
        <v>887</v>
      </c>
    </row>
    <row r="350" customFormat="1" spans="1:15">
      <c r="A350">
        <v>349</v>
      </c>
      <c r="B350" t="s">
        <v>252</v>
      </c>
      <c r="C350" t="s">
        <v>1598</v>
      </c>
      <c r="D350" t="s">
        <v>95</v>
      </c>
      <c r="E350" t="s">
        <v>95</v>
      </c>
      <c r="F350" t="s">
        <v>31</v>
      </c>
      <c r="G350" t="s">
        <v>31</v>
      </c>
      <c r="H350" t="s">
        <v>31</v>
      </c>
      <c r="I350" s="32">
        <v>1</v>
      </c>
      <c r="J350" t="s">
        <v>42</v>
      </c>
      <c r="K350" t="s">
        <v>31</v>
      </c>
      <c r="L350" t="s">
        <v>252</v>
      </c>
      <c r="M350" t="s">
        <v>1596</v>
      </c>
      <c r="N350" t="s">
        <v>1597</v>
      </c>
      <c r="O350" t="s">
        <v>887</v>
      </c>
    </row>
    <row r="351" customFormat="1" spans="1:15">
      <c r="A351">
        <v>350</v>
      </c>
      <c r="B351" t="s">
        <v>252</v>
      </c>
      <c r="C351" t="s">
        <v>1599</v>
      </c>
      <c r="D351" t="s">
        <v>95</v>
      </c>
      <c r="E351" t="s">
        <v>95</v>
      </c>
      <c r="F351" t="s">
        <v>31</v>
      </c>
      <c r="G351" t="s">
        <v>31</v>
      </c>
      <c r="H351" t="s">
        <v>31</v>
      </c>
      <c r="I351" s="32">
        <v>1</v>
      </c>
      <c r="J351" t="s">
        <v>42</v>
      </c>
      <c r="K351" t="s">
        <v>31</v>
      </c>
      <c r="L351" t="s">
        <v>252</v>
      </c>
      <c r="M351" t="s">
        <v>1600</v>
      </c>
      <c r="N351" t="s">
        <v>1601</v>
      </c>
      <c r="O351" t="s">
        <v>887</v>
      </c>
    </row>
    <row r="352" customFormat="1" spans="1:15">
      <c r="A352">
        <v>351</v>
      </c>
      <c r="B352" t="s">
        <v>252</v>
      </c>
      <c r="C352" t="s">
        <v>1602</v>
      </c>
      <c r="D352" t="s">
        <v>95</v>
      </c>
      <c r="E352" t="s">
        <v>95</v>
      </c>
      <c r="F352" t="s">
        <v>31</v>
      </c>
      <c r="G352" t="s">
        <v>31</v>
      </c>
      <c r="H352" t="s">
        <v>31</v>
      </c>
      <c r="I352" s="32">
        <v>1</v>
      </c>
      <c r="J352" t="s">
        <v>42</v>
      </c>
      <c r="K352" t="s">
        <v>31</v>
      </c>
      <c r="L352" t="s">
        <v>252</v>
      </c>
      <c r="M352" t="s">
        <v>1600</v>
      </c>
      <c r="N352" t="s">
        <v>1601</v>
      </c>
      <c r="O352" t="s">
        <v>887</v>
      </c>
    </row>
    <row r="353" customFormat="1" spans="1:15">
      <c r="A353">
        <v>352</v>
      </c>
      <c r="B353" t="s">
        <v>252</v>
      </c>
      <c r="C353" t="s">
        <v>1603</v>
      </c>
      <c r="D353" t="s">
        <v>95</v>
      </c>
      <c r="E353" t="s">
        <v>95</v>
      </c>
      <c r="F353" t="s">
        <v>31</v>
      </c>
      <c r="G353" t="s">
        <v>31</v>
      </c>
      <c r="H353" t="s">
        <v>31</v>
      </c>
      <c r="I353" s="32">
        <v>1</v>
      </c>
      <c r="J353" t="s">
        <v>42</v>
      </c>
      <c r="K353" t="s">
        <v>31</v>
      </c>
      <c r="L353" t="s">
        <v>252</v>
      </c>
      <c r="M353" t="s">
        <v>1604</v>
      </c>
      <c r="N353" t="s">
        <v>1605</v>
      </c>
      <c r="O353" t="s">
        <v>887</v>
      </c>
    </row>
    <row r="354" customFormat="1" spans="1:15">
      <c r="A354">
        <v>353</v>
      </c>
      <c r="B354" t="s">
        <v>252</v>
      </c>
      <c r="C354" t="s">
        <v>1606</v>
      </c>
      <c r="D354" t="s">
        <v>95</v>
      </c>
      <c r="E354" t="s">
        <v>95</v>
      </c>
      <c r="F354" t="s">
        <v>31</v>
      </c>
      <c r="G354" t="s">
        <v>31</v>
      </c>
      <c r="H354" t="s">
        <v>31</v>
      </c>
      <c r="I354" s="32">
        <v>1</v>
      </c>
      <c r="J354" t="s">
        <v>42</v>
      </c>
      <c r="K354" t="s">
        <v>31</v>
      </c>
      <c r="L354" t="s">
        <v>252</v>
      </c>
      <c r="M354" t="s">
        <v>1604</v>
      </c>
      <c r="N354" t="s">
        <v>1605</v>
      </c>
      <c r="O354" t="s">
        <v>887</v>
      </c>
    </row>
    <row r="355" customFormat="1" spans="1:15">
      <c r="A355">
        <v>354</v>
      </c>
      <c r="B355" t="s">
        <v>252</v>
      </c>
      <c r="C355" t="s">
        <v>1607</v>
      </c>
      <c r="D355" t="s">
        <v>95</v>
      </c>
      <c r="E355" t="s">
        <v>95</v>
      </c>
      <c r="F355" t="s">
        <v>31</v>
      </c>
      <c r="G355" t="s">
        <v>31</v>
      </c>
      <c r="H355" t="s">
        <v>31</v>
      </c>
      <c r="I355" s="32">
        <v>1</v>
      </c>
      <c r="J355" t="s">
        <v>42</v>
      </c>
      <c r="K355" t="s">
        <v>31</v>
      </c>
      <c r="L355" t="s">
        <v>252</v>
      </c>
      <c r="M355" t="s">
        <v>1608</v>
      </c>
      <c r="N355" t="s">
        <v>1609</v>
      </c>
      <c r="O355" t="s">
        <v>887</v>
      </c>
    </row>
    <row r="356" customFormat="1" spans="1:15">
      <c r="A356">
        <v>355</v>
      </c>
      <c r="B356" t="s">
        <v>252</v>
      </c>
      <c r="C356" t="s">
        <v>1610</v>
      </c>
      <c r="D356" t="s">
        <v>95</v>
      </c>
      <c r="E356" t="s">
        <v>95</v>
      </c>
      <c r="F356" t="s">
        <v>31</v>
      </c>
      <c r="G356" t="s">
        <v>31</v>
      </c>
      <c r="H356" t="s">
        <v>31</v>
      </c>
      <c r="I356" s="32">
        <v>1</v>
      </c>
      <c r="J356" t="s">
        <v>42</v>
      </c>
      <c r="K356" t="s">
        <v>31</v>
      </c>
      <c r="L356" t="s">
        <v>252</v>
      </c>
      <c r="M356" t="s">
        <v>1608</v>
      </c>
      <c r="N356" t="s">
        <v>1609</v>
      </c>
      <c r="O356" t="s">
        <v>887</v>
      </c>
    </row>
    <row r="357" customFormat="1" spans="1:15">
      <c r="A357">
        <v>356</v>
      </c>
      <c r="B357" t="s">
        <v>252</v>
      </c>
      <c r="C357" t="s">
        <v>1611</v>
      </c>
      <c r="D357" t="s">
        <v>89</v>
      </c>
      <c r="E357" t="s">
        <v>89</v>
      </c>
      <c r="F357" t="s">
        <v>31</v>
      </c>
      <c r="G357" t="s">
        <v>31</v>
      </c>
      <c r="H357" t="s">
        <v>31</v>
      </c>
      <c r="I357" s="32">
        <v>1</v>
      </c>
      <c r="J357" t="s">
        <v>42</v>
      </c>
      <c r="K357" t="s">
        <v>31</v>
      </c>
      <c r="L357" t="s">
        <v>252</v>
      </c>
      <c r="M357" t="s">
        <v>1584</v>
      </c>
      <c r="N357" t="s">
        <v>1585</v>
      </c>
      <c r="O357" t="s">
        <v>887</v>
      </c>
    </row>
    <row r="358" customFormat="1" spans="1:15">
      <c r="A358">
        <v>357</v>
      </c>
      <c r="B358" t="s">
        <v>252</v>
      </c>
      <c r="C358" t="s">
        <v>1612</v>
      </c>
      <c r="D358" t="s">
        <v>89</v>
      </c>
      <c r="E358" t="s">
        <v>89</v>
      </c>
      <c r="F358" t="s">
        <v>31</v>
      </c>
      <c r="G358" t="s">
        <v>31</v>
      </c>
      <c r="H358" t="s">
        <v>31</v>
      </c>
      <c r="I358" s="32">
        <v>1</v>
      </c>
      <c r="J358" t="s">
        <v>42</v>
      </c>
      <c r="K358" t="s">
        <v>31</v>
      </c>
      <c r="L358" t="s">
        <v>252</v>
      </c>
      <c r="M358" t="s">
        <v>1588</v>
      </c>
      <c r="N358" t="s">
        <v>1589</v>
      </c>
      <c r="O358" t="s">
        <v>887</v>
      </c>
    </row>
    <row r="359" customFormat="1" spans="1:15">
      <c r="A359">
        <v>358</v>
      </c>
      <c r="B359" t="s">
        <v>252</v>
      </c>
      <c r="C359" t="s">
        <v>1613</v>
      </c>
      <c r="D359" t="s">
        <v>89</v>
      </c>
      <c r="E359" t="s">
        <v>89</v>
      </c>
      <c r="F359" t="s">
        <v>31</v>
      </c>
      <c r="G359" t="s">
        <v>31</v>
      </c>
      <c r="H359" t="s">
        <v>31</v>
      </c>
      <c r="I359" s="32">
        <v>1</v>
      </c>
      <c r="J359" t="s">
        <v>42</v>
      </c>
      <c r="K359" t="s">
        <v>31</v>
      </c>
      <c r="L359" t="s">
        <v>252</v>
      </c>
      <c r="M359" t="s">
        <v>1592</v>
      </c>
      <c r="N359" t="s">
        <v>1593</v>
      </c>
      <c r="O359" t="s">
        <v>887</v>
      </c>
    </row>
    <row r="360" customFormat="1" spans="1:15">
      <c r="A360">
        <v>359</v>
      </c>
      <c r="B360" t="s">
        <v>252</v>
      </c>
      <c r="C360" t="s">
        <v>1614</v>
      </c>
      <c r="D360" t="s">
        <v>89</v>
      </c>
      <c r="E360" t="s">
        <v>89</v>
      </c>
      <c r="F360" t="s">
        <v>31</v>
      </c>
      <c r="G360" t="s">
        <v>31</v>
      </c>
      <c r="H360" t="s">
        <v>31</v>
      </c>
      <c r="I360" s="32">
        <v>1</v>
      </c>
      <c r="J360" t="s">
        <v>42</v>
      </c>
      <c r="K360" t="s">
        <v>31</v>
      </c>
      <c r="L360" t="s">
        <v>252</v>
      </c>
      <c r="M360" t="s">
        <v>1596</v>
      </c>
      <c r="N360" t="s">
        <v>1597</v>
      </c>
      <c r="O360" t="s">
        <v>887</v>
      </c>
    </row>
    <row r="361" customFormat="1" spans="1:15">
      <c r="A361">
        <v>360</v>
      </c>
      <c r="B361" t="s">
        <v>252</v>
      </c>
      <c r="C361" t="s">
        <v>1615</v>
      </c>
      <c r="D361" t="s">
        <v>89</v>
      </c>
      <c r="E361" t="s">
        <v>89</v>
      </c>
      <c r="F361" t="s">
        <v>31</v>
      </c>
      <c r="G361" t="s">
        <v>31</v>
      </c>
      <c r="H361" t="s">
        <v>31</v>
      </c>
      <c r="I361" s="32">
        <v>1</v>
      </c>
      <c r="J361" t="s">
        <v>42</v>
      </c>
      <c r="K361" t="s">
        <v>31</v>
      </c>
      <c r="L361" t="s">
        <v>252</v>
      </c>
      <c r="M361" t="s">
        <v>1600</v>
      </c>
      <c r="N361" t="s">
        <v>1601</v>
      </c>
      <c r="O361" t="s">
        <v>887</v>
      </c>
    </row>
    <row r="362" customFormat="1" spans="1:15">
      <c r="A362">
        <v>361</v>
      </c>
      <c r="B362" t="s">
        <v>252</v>
      </c>
      <c r="C362" t="s">
        <v>1616</v>
      </c>
      <c r="D362" t="s">
        <v>89</v>
      </c>
      <c r="E362" t="s">
        <v>89</v>
      </c>
      <c r="F362" t="s">
        <v>31</v>
      </c>
      <c r="G362" t="s">
        <v>31</v>
      </c>
      <c r="H362" t="s">
        <v>31</v>
      </c>
      <c r="I362" s="32">
        <v>1</v>
      </c>
      <c r="J362" t="s">
        <v>42</v>
      </c>
      <c r="K362" t="s">
        <v>31</v>
      </c>
      <c r="L362" t="s">
        <v>252</v>
      </c>
      <c r="M362" t="s">
        <v>1604</v>
      </c>
      <c r="N362" t="s">
        <v>1605</v>
      </c>
      <c r="O362" t="s">
        <v>887</v>
      </c>
    </row>
    <row r="363" customFormat="1" spans="1:15">
      <c r="A363">
        <v>362</v>
      </c>
      <c r="B363" t="s">
        <v>252</v>
      </c>
      <c r="C363" t="s">
        <v>1617</v>
      </c>
      <c r="D363" t="s">
        <v>89</v>
      </c>
      <c r="E363" t="s">
        <v>89</v>
      </c>
      <c r="F363" t="s">
        <v>31</v>
      </c>
      <c r="G363" t="s">
        <v>31</v>
      </c>
      <c r="H363" t="s">
        <v>31</v>
      </c>
      <c r="I363" s="32">
        <v>1</v>
      </c>
      <c r="J363" t="s">
        <v>42</v>
      </c>
      <c r="K363" t="s">
        <v>31</v>
      </c>
      <c r="L363" t="s">
        <v>252</v>
      </c>
      <c r="M363" t="s">
        <v>1608</v>
      </c>
      <c r="N363" t="s">
        <v>1609</v>
      </c>
      <c r="O363" t="s">
        <v>887</v>
      </c>
    </row>
    <row r="364" customFormat="1" spans="1:15">
      <c r="A364">
        <v>363</v>
      </c>
      <c r="B364" t="s">
        <v>252</v>
      </c>
      <c r="C364" t="s">
        <v>1618</v>
      </c>
      <c r="D364" t="s">
        <v>95</v>
      </c>
      <c r="E364" t="s">
        <v>95</v>
      </c>
      <c r="F364" t="s">
        <v>31</v>
      </c>
      <c r="G364" t="s">
        <v>31</v>
      </c>
      <c r="H364" t="s">
        <v>31</v>
      </c>
      <c r="I364" s="32">
        <v>1</v>
      </c>
      <c r="J364" t="s">
        <v>42</v>
      </c>
      <c r="K364" t="s">
        <v>31</v>
      </c>
      <c r="L364" t="s">
        <v>252</v>
      </c>
      <c r="M364" t="s">
        <v>1619</v>
      </c>
      <c r="N364" t="s">
        <v>1620</v>
      </c>
      <c r="O364" t="s">
        <v>927</v>
      </c>
    </row>
    <row r="365" customFormat="1" spans="1:15">
      <c r="A365">
        <v>364</v>
      </c>
      <c r="B365" t="s">
        <v>252</v>
      </c>
      <c r="C365" t="s">
        <v>1621</v>
      </c>
      <c r="D365" t="s">
        <v>95</v>
      </c>
      <c r="E365" t="s">
        <v>95</v>
      </c>
      <c r="F365" t="s">
        <v>31</v>
      </c>
      <c r="G365" t="s">
        <v>31</v>
      </c>
      <c r="H365" t="s">
        <v>31</v>
      </c>
      <c r="I365" s="32">
        <v>1</v>
      </c>
      <c r="J365" t="s">
        <v>42</v>
      </c>
      <c r="K365" t="s">
        <v>31</v>
      </c>
      <c r="L365" t="s">
        <v>252</v>
      </c>
      <c r="M365" t="s">
        <v>1619</v>
      </c>
      <c r="N365" t="s">
        <v>1620</v>
      </c>
      <c r="O365" t="s">
        <v>927</v>
      </c>
    </row>
    <row r="366" customFormat="1" spans="1:15">
      <c r="A366">
        <v>365</v>
      </c>
      <c r="B366" t="s">
        <v>252</v>
      </c>
      <c r="C366" t="s">
        <v>1622</v>
      </c>
      <c r="D366" t="s">
        <v>95</v>
      </c>
      <c r="E366" t="s">
        <v>95</v>
      </c>
      <c r="F366" t="s">
        <v>31</v>
      </c>
      <c r="G366" t="s">
        <v>31</v>
      </c>
      <c r="H366" t="s">
        <v>31</v>
      </c>
      <c r="I366" s="32">
        <v>1</v>
      </c>
      <c r="J366" t="s">
        <v>42</v>
      </c>
      <c r="K366" t="s">
        <v>31</v>
      </c>
      <c r="L366" t="s">
        <v>252</v>
      </c>
      <c r="M366" t="s">
        <v>1619</v>
      </c>
      <c r="N366" t="s">
        <v>1620</v>
      </c>
      <c r="O366" t="s">
        <v>927</v>
      </c>
    </row>
    <row r="367" customFormat="1" spans="1:15">
      <c r="A367">
        <v>366</v>
      </c>
      <c r="B367" t="s">
        <v>252</v>
      </c>
      <c r="C367" t="s">
        <v>1623</v>
      </c>
      <c r="D367" t="s">
        <v>89</v>
      </c>
      <c r="E367" t="s">
        <v>89</v>
      </c>
      <c r="F367" t="s">
        <v>31</v>
      </c>
      <c r="G367" t="s">
        <v>31</v>
      </c>
      <c r="H367" t="s">
        <v>31</v>
      </c>
      <c r="I367" s="32">
        <v>1</v>
      </c>
      <c r="J367" t="s">
        <v>42</v>
      </c>
      <c r="K367" t="s">
        <v>31</v>
      </c>
      <c r="L367" t="s">
        <v>252</v>
      </c>
      <c r="M367" t="s">
        <v>1619</v>
      </c>
      <c r="N367" t="s">
        <v>1620</v>
      </c>
      <c r="O367" t="s">
        <v>927</v>
      </c>
    </row>
    <row r="368" customFormat="1" spans="1:15">
      <c r="A368">
        <v>367</v>
      </c>
      <c r="B368" t="s">
        <v>252</v>
      </c>
      <c r="C368" t="s">
        <v>1624</v>
      </c>
      <c r="D368" t="s">
        <v>95</v>
      </c>
      <c r="E368" t="s">
        <v>95</v>
      </c>
      <c r="F368" t="s">
        <v>31</v>
      </c>
      <c r="G368" t="s">
        <v>31</v>
      </c>
      <c r="H368" t="s">
        <v>31</v>
      </c>
      <c r="I368" s="32">
        <v>1</v>
      </c>
      <c r="J368" t="s">
        <v>42</v>
      </c>
      <c r="K368" t="s">
        <v>31</v>
      </c>
      <c r="L368" t="s">
        <v>252</v>
      </c>
      <c r="M368" t="s">
        <v>1625</v>
      </c>
      <c r="N368" t="s">
        <v>1626</v>
      </c>
      <c r="O368" t="s">
        <v>887</v>
      </c>
    </row>
    <row r="369" customFormat="1" spans="1:15">
      <c r="A369">
        <v>368</v>
      </c>
      <c r="B369" t="s">
        <v>252</v>
      </c>
      <c r="C369" t="s">
        <v>1627</v>
      </c>
      <c r="D369" t="s">
        <v>95</v>
      </c>
      <c r="E369" t="s">
        <v>95</v>
      </c>
      <c r="F369" t="s">
        <v>31</v>
      </c>
      <c r="G369" t="s">
        <v>31</v>
      </c>
      <c r="H369" t="s">
        <v>31</v>
      </c>
      <c r="I369" s="32">
        <v>1</v>
      </c>
      <c r="J369" t="s">
        <v>42</v>
      </c>
      <c r="K369" t="s">
        <v>31</v>
      </c>
      <c r="L369" t="s">
        <v>252</v>
      </c>
      <c r="M369" t="s">
        <v>1625</v>
      </c>
      <c r="N369" t="s">
        <v>1626</v>
      </c>
      <c r="O369" t="s">
        <v>887</v>
      </c>
    </row>
    <row r="370" customFormat="1" spans="1:15">
      <c r="A370">
        <v>369</v>
      </c>
      <c r="B370" t="s">
        <v>252</v>
      </c>
      <c r="C370" t="s">
        <v>1628</v>
      </c>
      <c r="D370" t="s">
        <v>95</v>
      </c>
      <c r="E370" t="s">
        <v>95</v>
      </c>
      <c r="F370" t="s">
        <v>31</v>
      </c>
      <c r="G370" t="s">
        <v>31</v>
      </c>
      <c r="H370" t="s">
        <v>31</v>
      </c>
      <c r="I370" s="32">
        <v>1</v>
      </c>
      <c r="J370" t="s">
        <v>42</v>
      </c>
      <c r="K370" t="s">
        <v>31</v>
      </c>
      <c r="L370" t="s">
        <v>252</v>
      </c>
      <c r="M370" t="s">
        <v>1629</v>
      </c>
      <c r="N370" t="s">
        <v>1630</v>
      </c>
      <c r="O370" t="s">
        <v>887</v>
      </c>
    </row>
    <row r="371" customFormat="1" spans="1:15">
      <c r="A371">
        <v>370</v>
      </c>
      <c r="B371" t="s">
        <v>252</v>
      </c>
      <c r="C371" t="s">
        <v>1631</v>
      </c>
      <c r="D371" t="s">
        <v>95</v>
      </c>
      <c r="E371" t="s">
        <v>95</v>
      </c>
      <c r="F371" t="s">
        <v>31</v>
      </c>
      <c r="G371" t="s">
        <v>31</v>
      </c>
      <c r="H371" t="s">
        <v>31</v>
      </c>
      <c r="I371" s="32">
        <v>1</v>
      </c>
      <c r="J371" t="s">
        <v>42</v>
      </c>
      <c r="K371" t="s">
        <v>31</v>
      </c>
      <c r="L371" t="s">
        <v>252</v>
      </c>
      <c r="M371" t="s">
        <v>1629</v>
      </c>
      <c r="N371" t="s">
        <v>1630</v>
      </c>
      <c r="O371" t="s">
        <v>887</v>
      </c>
    </row>
    <row r="372" customFormat="1" spans="1:15">
      <c r="A372">
        <v>371</v>
      </c>
      <c r="B372" t="s">
        <v>252</v>
      </c>
      <c r="C372" t="s">
        <v>1632</v>
      </c>
      <c r="D372" t="s">
        <v>89</v>
      </c>
      <c r="E372" t="s">
        <v>89</v>
      </c>
      <c r="F372" t="s">
        <v>31</v>
      </c>
      <c r="G372" t="s">
        <v>31</v>
      </c>
      <c r="H372" t="s">
        <v>31</v>
      </c>
      <c r="I372" s="32">
        <v>1</v>
      </c>
      <c r="J372" t="s">
        <v>42</v>
      </c>
      <c r="K372" t="s">
        <v>31</v>
      </c>
      <c r="L372" t="s">
        <v>252</v>
      </c>
      <c r="M372" t="s">
        <v>1625</v>
      </c>
      <c r="N372" t="s">
        <v>1626</v>
      </c>
      <c r="O372" t="s">
        <v>887</v>
      </c>
    </row>
    <row r="373" customFormat="1" spans="1:15">
      <c r="A373">
        <v>372</v>
      </c>
      <c r="B373" t="s">
        <v>252</v>
      </c>
      <c r="C373" t="s">
        <v>1633</v>
      </c>
      <c r="D373" t="s">
        <v>89</v>
      </c>
      <c r="E373" t="s">
        <v>89</v>
      </c>
      <c r="F373" t="s">
        <v>31</v>
      </c>
      <c r="G373" t="s">
        <v>31</v>
      </c>
      <c r="H373" t="s">
        <v>31</v>
      </c>
      <c r="I373" s="32">
        <v>1</v>
      </c>
      <c r="J373" t="s">
        <v>42</v>
      </c>
      <c r="K373" t="s">
        <v>31</v>
      </c>
      <c r="L373" t="s">
        <v>252</v>
      </c>
      <c r="M373" t="s">
        <v>1629</v>
      </c>
      <c r="N373" t="s">
        <v>1630</v>
      </c>
      <c r="O373" t="s">
        <v>887</v>
      </c>
    </row>
    <row r="374" customFormat="1" spans="1:15">
      <c r="A374">
        <v>373</v>
      </c>
      <c r="B374" t="s">
        <v>252</v>
      </c>
      <c r="C374" t="s">
        <v>1634</v>
      </c>
      <c r="D374" t="s">
        <v>95</v>
      </c>
      <c r="E374" t="s">
        <v>95</v>
      </c>
      <c r="F374" t="s">
        <v>31</v>
      </c>
      <c r="G374" t="s">
        <v>31</v>
      </c>
      <c r="H374" t="s">
        <v>31</v>
      </c>
      <c r="I374" s="32">
        <v>1</v>
      </c>
      <c r="J374" t="s">
        <v>42</v>
      </c>
      <c r="K374" t="s">
        <v>31</v>
      </c>
      <c r="L374" t="s">
        <v>252</v>
      </c>
      <c r="M374" t="s">
        <v>1635</v>
      </c>
      <c r="N374" t="s">
        <v>1636</v>
      </c>
      <c r="O374" t="s">
        <v>927</v>
      </c>
    </row>
    <row r="375" customFormat="1" spans="1:15">
      <c r="A375">
        <v>374</v>
      </c>
      <c r="B375" t="s">
        <v>252</v>
      </c>
      <c r="C375" t="s">
        <v>1637</v>
      </c>
      <c r="D375" t="s">
        <v>89</v>
      </c>
      <c r="E375" t="s">
        <v>89</v>
      </c>
      <c r="F375" t="s">
        <v>31</v>
      </c>
      <c r="G375" t="s">
        <v>31</v>
      </c>
      <c r="H375" t="s">
        <v>31</v>
      </c>
      <c r="I375" s="32">
        <v>1</v>
      </c>
      <c r="J375" t="s">
        <v>42</v>
      </c>
      <c r="K375" t="s">
        <v>31</v>
      </c>
      <c r="L375" t="s">
        <v>252</v>
      </c>
      <c r="M375" t="s">
        <v>1635</v>
      </c>
      <c r="N375" t="s">
        <v>1636</v>
      </c>
      <c r="O375" t="s">
        <v>927</v>
      </c>
    </row>
    <row r="376" customFormat="1" spans="1:15">
      <c r="A376">
        <v>375</v>
      </c>
      <c r="B376" t="s">
        <v>252</v>
      </c>
      <c r="C376" t="s">
        <v>1638</v>
      </c>
      <c r="D376" t="s">
        <v>95</v>
      </c>
      <c r="E376" t="s">
        <v>95</v>
      </c>
      <c r="F376" t="s">
        <v>31</v>
      </c>
      <c r="G376" t="s">
        <v>31</v>
      </c>
      <c r="H376" t="s">
        <v>31</v>
      </c>
      <c r="I376" s="32">
        <v>1</v>
      </c>
      <c r="J376" t="s">
        <v>42</v>
      </c>
      <c r="K376" t="s">
        <v>31</v>
      </c>
      <c r="L376" t="s">
        <v>252</v>
      </c>
      <c r="M376" t="s">
        <v>1639</v>
      </c>
      <c r="N376" t="s">
        <v>1640</v>
      </c>
      <c r="O376" t="s">
        <v>887</v>
      </c>
    </row>
    <row r="377" customFormat="1" spans="1:15">
      <c r="A377">
        <v>376</v>
      </c>
      <c r="B377" t="s">
        <v>252</v>
      </c>
      <c r="C377" t="s">
        <v>1641</v>
      </c>
      <c r="D377" t="s">
        <v>95</v>
      </c>
      <c r="E377" t="s">
        <v>95</v>
      </c>
      <c r="F377" t="s">
        <v>31</v>
      </c>
      <c r="G377" t="s">
        <v>31</v>
      </c>
      <c r="H377" t="s">
        <v>31</v>
      </c>
      <c r="I377" s="32">
        <v>1</v>
      </c>
      <c r="J377" t="s">
        <v>42</v>
      </c>
      <c r="K377" t="s">
        <v>31</v>
      </c>
      <c r="L377" t="s">
        <v>252</v>
      </c>
      <c r="M377" t="s">
        <v>1639</v>
      </c>
      <c r="N377" t="s">
        <v>1640</v>
      </c>
      <c r="O377" t="s">
        <v>887</v>
      </c>
    </row>
    <row r="378" customFormat="1" spans="1:15">
      <c r="A378">
        <v>377</v>
      </c>
      <c r="B378" t="s">
        <v>252</v>
      </c>
      <c r="C378" t="s">
        <v>1642</v>
      </c>
      <c r="D378" t="s">
        <v>89</v>
      </c>
      <c r="E378" t="s">
        <v>89</v>
      </c>
      <c r="F378" t="s">
        <v>31</v>
      </c>
      <c r="G378" t="s">
        <v>31</v>
      </c>
      <c r="H378" t="s">
        <v>31</v>
      </c>
      <c r="I378" s="32">
        <v>1</v>
      </c>
      <c r="J378" t="s">
        <v>42</v>
      </c>
      <c r="K378" t="s">
        <v>31</v>
      </c>
      <c r="L378" t="s">
        <v>252</v>
      </c>
      <c r="M378" t="s">
        <v>1639</v>
      </c>
      <c r="N378" t="s">
        <v>1640</v>
      </c>
      <c r="O378" t="s">
        <v>887</v>
      </c>
    </row>
    <row r="379" customFormat="1" spans="1:15">
      <c r="A379">
        <v>378</v>
      </c>
      <c r="B379" t="s">
        <v>252</v>
      </c>
      <c r="C379" t="s">
        <v>1643</v>
      </c>
      <c r="D379" t="s">
        <v>95</v>
      </c>
      <c r="E379" t="s">
        <v>95</v>
      </c>
      <c r="F379" t="s">
        <v>31</v>
      </c>
      <c r="G379" t="s">
        <v>31</v>
      </c>
      <c r="H379" t="s">
        <v>31</v>
      </c>
      <c r="I379" s="32">
        <v>1</v>
      </c>
      <c r="J379" t="s">
        <v>42</v>
      </c>
      <c r="K379" t="s">
        <v>31</v>
      </c>
      <c r="L379" t="s">
        <v>252</v>
      </c>
      <c r="M379" t="s">
        <v>908</v>
      </c>
      <c r="N379" t="s">
        <v>909</v>
      </c>
      <c r="O379" t="s">
        <v>927</v>
      </c>
    </row>
    <row r="380" customFormat="1" spans="1:15">
      <c r="A380">
        <v>379</v>
      </c>
      <c r="B380" t="s">
        <v>252</v>
      </c>
      <c r="C380" t="s">
        <v>1644</v>
      </c>
      <c r="D380" t="s">
        <v>95</v>
      </c>
      <c r="E380" t="s">
        <v>95</v>
      </c>
      <c r="F380" t="s">
        <v>31</v>
      </c>
      <c r="G380" t="s">
        <v>31</v>
      </c>
      <c r="H380" t="s">
        <v>31</v>
      </c>
      <c r="I380" s="32">
        <v>1</v>
      </c>
      <c r="J380" t="s">
        <v>42</v>
      </c>
      <c r="K380" t="s">
        <v>31</v>
      </c>
      <c r="L380" t="s">
        <v>252</v>
      </c>
      <c r="M380" t="s">
        <v>908</v>
      </c>
      <c r="N380" t="s">
        <v>909</v>
      </c>
      <c r="O380" t="s">
        <v>927</v>
      </c>
    </row>
    <row r="381" customFormat="1" spans="1:15">
      <c r="A381">
        <v>380</v>
      </c>
      <c r="B381" t="s">
        <v>252</v>
      </c>
      <c r="C381" t="s">
        <v>1645</v>
      </c>
      <c r="D381" t="s">
        <v>89</v>
      </c>
      <c r="E381" t="s">
        <v>89</v>
      </c>
      <c r="F381" t="s">
        <v>31</v>
      </c>
      <c r="G381" t="s">
        <v>31</v>
      </c>
      <c r="H381" t="s">
        <v>31</v>
      </c>
      <c r="I381" s="32">
        <v>1</v>
      </c>
      <c r="J381" t="s">
        <v>42</v>
      </c>
      <c r="K381" t="s">
        <v>31</v>
      </c>
      <c r="L381" t="s">
        <v>252</v>
      </c>
      <c r="M381" t="s">
        <v>908</v>
      </c>
      <c r="N381" t="s">
        <v>909</v>
      </c>
      <c r="O381" t="s">
        <v>927</v>
      </c>
    </row>
    <row r="382" customFormat="1" spans="1:15">
      <c r="A382">
        <v>381</v>
      </c>
      <c r="B382" t="s">
        <v>252</v>
      </c>
      <c r="C382" t="s">
        <v>1646</v>
      </c>
      <c r="D382" t="s">
        <v>95</v>
      </c>
      <c r="E382" t="s">
        <v>95</v>
      </c>
      <c r="F382" t="s">
        <v>31</v>
      </c>
      <c r="G382" t="s">
        <v>31</v>
      </c>
      <c r="H382" t="s">
        <v>31</v>
      </c>
      <c r="I382" s="32">
        <v>1</v>
      </c>
      <c r="J382" t="s">
        <v>42</v>
      </c>
      <c r="K382" t="s">
        <v>31</v>
      </c>
      <c r="L382" t="s">
        <v>252</v>
      </c>
      <c r="M382" t="s">
        <v>1647</v>
      </c>
      <c r="N382" t="s">
        <v>1648</v>
      </c>
      <c r="O382" t="s">
        <v>887</v>
      </c>
    </row>
    <row r="383" customFormat="1" spans="1:15">
      <c r="A383">
        <v>382</v>
      </c>
      <c r="B383" t="s">
        <v>252</v>
      </c>
      <c r="C383" t="s">
        <v>1649</v>
      </c>
      <c r="D383" t="s">
        <v>95</v>
      </c>
      <c r="E383" t="s">
        <v>95</v>
      </c>
      <c r="F383" t="s">
        <v>31</v>
      </c>
      <c r="G383" t="s">
        <v>31</v>
      </c>
      <c r="H383" t="s">
        <v>31</v>
      </c>
      <c r="I383" s="32">
        <v>1</v>
      </c>
      <c r="J383" t="s">
        <v>42</v>
      </c>
      <c r="K383" t="s">
        <v>31</v>
      </c>
      <c r="L383" t="s">
        <v>252</v>
      </c>
      <c r="M383" t="s">
        <v>1647</v>
      </c>
      <c r="N383" t="s">
        <v>1648</v>
      </c>
      <c r="O383" t="s">
        <v>887</v>
      </c>
    </row>
    <row r="384" customFormat="1" spans="1:15">
      <c r="A384">
        <v>383</v>
      </c>
      <c r="B384" t="s">
        <v>252</v>
      </c>
      <c r="C384" t="s">
        <v>1650</v>
      </c>
      <c r="D384" t="s">
        <v>95</v>
      </c>
      <c r="E384" t="s">
        <v>95</v>
      </c>
      <c r="F384" t="s">
        <v>31</v>
      </c>
      <c r="G384" t="s">
        <v>31</v>
      </c>
      <c r="H384" t="s">
        <v>31</v>
      </c>
      <c r="I384" s="32">
        <v>1</v>
      </c>
      <c r="J384" t="s">
        <v>42</v>
      </c>
      <c r="K384" t="s">
        <v>31</v>
      </c>
      <c r="L384" t="s">
        <v>252</v>
      </c>
      <c r="M384" t="s">
        <v>1651</v>
      </c>
      <c r="N384" t="s">
        <v>1652</v>
      </c>
      <c r="O384" t="s">
        <v>887</v>
      </c>
    </row>
    <row r="385" customFormat="1" spans="1:15">
      <c r="A385">
        <v>384</v>
      </c>
      <c r="B385" t="s">
        <v>252</v>
      </c>
      <c r="C385" t="s">
        <v>1653</v>
      </c>
      <c r="D385" t="s">
        <v>95</v>
      </c>
      <c r="E385" t="s">
        <v>95</v>
      </c>
      <c r="F385" t="s">
        <v>31</v>
      </c>
      <c r="G385" t="s">
        <v>31</v>
      </c>
      <c r="H385" t="s">
        <v>31</v>
      </c>
      <c r="I385" s="32">
        <v>1</v>
      </c>
      <c r="J385" t="s">
        <v>42</v>
      </c>
      <c r="K385" t="s">
        <v>31</v>
      </c>
      <c r="L385" t="s">
        <v>252</v>
      </c>
      <c r="M385" t="s">
        <v>1651</v>
      </c>
      <c r="N385" t="s">
        <v>1652</v>
      </c>
      <c r="O385" t="s">
        <v>887</v>
      </c>
    </row>
    <row r="386" customFormat="1" spans="1:15">
      <c r="A386">
        <v>385</v>
      </c>
      <c r="B386" t="s">
        <v>252</v>
      </c>
      <c r="C386" t="s">
        <v>1654</v>
      </c>
      <c r="D386" t="s">
        <v>95</v>
      </c>
      <c r="E386" t="s">
        <v>95</v>
      </c>
      <c r="F386" t="s">
        <v>31</v>
      </c>
      <c r="G386" t="s">
        <v>31</v>
      </c>
      <c r="H386" t="s">
        <v>31</v>
      </c>
      <c r="I386" s="32">
        <v>1</v>
      </c>
      <c r="J386" t="s">
        <v>42</v>
      </c>
      <c r="K386" t="s">
        <v>31</v>
      </c>
      <c r="L386" t="s">
        <v>252</v>
      </c>
      <c r="M386" t="s">
        <v>1655</v>
      </c>
      <c r="N386" t="s">
        <v>1656</v>
      </c>
      <c r="O386" t="s">
        <v>887</v>
      </c>
    </row>
    <row r="387" customFormat="1" spans="1:15">
      <c r="A387">
        <v>386</v>
      </c>
      <c r="B387" t="s">
        <v>252</v>
      </c>
      <c r="C387" t="s">
        <v>1657</v>
      </c>
      <c r="D387" t="s">
        <v>95</v>
      </c>
      <c r="E387" t="s">
        <v>95</v>
      </c>
      <c r="F387" t="s">
        <v>31</v>
      </c>
      <c r="G387" t="s">
        <v>31</v>
      </c>
      <c r="H387" t="s">
        <v>31</v>
      </c>
      <c r="I387" s="32">
        <v>1</v>
      </c>
      <c r="J387" t="s">
        <v>42</v>
      </c>
      <c r="K387" t="s">
        <v>31</v>
      </c>
      <c r="L387" t="s">
        <v>252</v>
      </c>
      <c r="M387" t="s">
        <v>1655</v>
      </c>
      <c r="N387" t="s">
        <v>1656</v>
      </c>
      <c r="O387" t="s">
        <v>887</v>
      </c>
    </row>
    <row r="388" customFormat="1" spans="1:15">
      <c r="A388">
        <v>387</v>
      </c>
      <c r="B388" t="s">
        <v>252</v>
      </c>
      <c r="C388" t="s">
        <v>1658</v>
      </c>
      <c r="D388" t="s">
        <v>95</v>
      </c>
      <c r="E388" t="s">
        <v>95</v>
      </c>
      <c r="F388" t="s">
        <v>31</v>
      </c>
      <c r="G388" t="s">
        <v>31</v>
      </c>
      <c r="H388" t="s">
        <v>31</v>
      </c>
      <c r="I388" s="32">
        <v>1</v>
      </c>
      <c r="J388" t="s">
        <v>42</v>
      </c>
      <c r="K388" t="s">
        <v>31</v>
      </c>
      <c r="L388" t="s">
        <v>252</v>
      </c>
      <c r="M388" t="s">
        <v>1659</v>
      </c>
      <c r="N388" t="s">
        <v>1660</v>
      </c>
      <c r="O388" t="s">
        <v>887</v>
      </c>
    </row>
    <row r="389" customFormat="1" spans="1:15">
      <c r="A389">
        <v>388</v>
      </c>
      <c r="B389" t="s">
        <v>252</v>
      </c>
      <c r="C389" t="s">
        <v>1661</v>
      </c>
      <c r="D389" t="s">
        <v>95</v>
      </c>
      <c r="E389" t="s">
        <v>95</v>
      </c>
      <c r="F389" t="s">
        <v>31</v>
      </c>
      <c r="G389" t="s">
        <v>31</v>
      </c>
      <c r="H389" t="s">
        <v>31</v>
      </c>
      <c r="I389" s="32">
        <v>1</v>
      </c>
      <c r="J389" t="s">
        <v>42</v>
      </c>
      <c r="K389" t="s">
        <v>31</v>
      </c>
      <c r="L389" t="s">
        <v>252</v>
      </c>
      <c r="M389" t="s">
        <v>1659</v>
      </c>
      <c r="N389" t="s">
        <v>1660</v>
      </c>
      <c r="O389" t="s">
        <v>887</v>
      </c>
    </row>
    <row r="390" customFormat="1" spans="1:15">
      <c r="A390">
        <v>389</v>
      </c>
      <c r="B390" t="s">
        <v>252</v>
      </c>
      <c r="C390" t="s">
        <v>1662</v>
      </c>
      <c r="D390" t="s">
        <v>95</v>
      </c>
      <c r="E390" t="s">
        <v>95</v>
      </c>
      <c r="F390" t="s">
        <v>31</v>
      </c>
      <c r="G390" t="s">
        <v>31</v>
      </c>
      <c r="H390" t="s">
        <v>31</v>
      </c>
      <c r="I390" s="32">
        <v>1</v>
      </c>
      <c r="J390" t="s">
        <v>42</v>
      </c>
      <c r="K390" t="s">
        <v>31</v>
      </c>
      <c r="L390" t="s">
        <v>252</v>
      </c>
      <c r="M390" t="s">
        <v>1663</v>
      </c>
      <c r="N390" t="s">
        <v>1664</v>
      </c>
      <c r="O390" t="s">
        <v>887</v>
      </c>
    </row>
    <row r="391" customFormat="1" spans="1:15">
      <c r="A391">
        <v>390</v>
      </c>
      <c r="B391" t="s">
        <v>252</v>
      </c>
      <c r="C391" t="s">
        <v>1665</v>
      </c>
      <c r="D391" t="s">
        <v>95</v>
      </c>
      <c r="E391" t="s">
        <v>95</v>
      </c>
      <c r="F391" t="s">
        <v>31</v>
      </c>
      <c r="G391" t="s">
        <v>31</v>
      </c>
      <c r="H391" t="s">
        <v>31</v>
      </c>
      <c r="I391" s="32">
        <v>1</v>
      </c>
      <c r="J391" t="s">
        <v>42</v>
      </c>
      <c r="K391" t="s">
        <v>31</v>
      </c>
      <c r="L391" t="s">
        <v>252</v>
      </c>
      <c r="M391" t="s">
        <v>1663</v>
      </c>
      <c r="N391" t="s">
        <v>1664</v>
      </c>
      <c r="O391" t="s">
        <v>887</v>
      </c>
    </row>
    <row r="392" customFormat="1" spans="1:15">
      <c r="A392">
        <v>391</v>
      </c>
      <c r="B392" t="s">
        <v>252</v>
      </c>
      <c r="C392" t="s">
        <v>1666</v>
      </c>
      <c r="D392" t="s">
        <v>95</v>
      </c>
      <c r="E392" t="s">
        <v>95</v>
      </c>
      <c r="F392" t="s">
        <v>31</v>
      </c>
      <c r="G392" t="s">
        <v>31</v>
      </c>
      <c r="H392" t="s">
        <v>31</v>
      </c>
      <c r="I392" s="32">
        <v>1</v>
      </c>
      <c r="J392" t="s">
        <v>42</v>
      </c>
      <c r="K392" t="s">
        <v>31</v>
      </c>
      <c r="L392" t="s">
        <v>252</v>
      </c>
      <c r="M392" t="s">
        <v>1667</v>
      </c>
      <c r="N392" t="s">
        <v>1668</v>
      </c>
      <c r="O392" t="s">
        <v>887</v>
      </c>
    </row>
    <row r="393" customFormat="1" spans="1:15">
      <c r="A393">
        <v>392</v>
      </c>
      <c r="B393" t="s">
        <v>252</v>
      </c>
      <c r="C393" t="s">
        <v>1669</v>
      </c>
      <c r="D393" t="s">
        <v>95</v>
      </c>
      <c r="E393" t="s">
        <v>95</v>
      </c>
      <c r="F393" t="s">
        <v>31</v>
      </c>
      <c r="G393" t="s">
        <v>31</v>
      </c>
      <c r="H393" t="s">
        <v>31</v>
      </c>
      <c r="I393" s="32">
        <v>1</v>
      </c>
      <c r="J393" t="s">
        <v>42</v>
      </c>
      <c r="K393" t="s">
        <v>31</v>
      </c>
      <c r="L393" t="s">
        <v>252</v>
      </c>
      <c r="M393" t="s">
        <v>1667</v>
      </c>
      <c r="N393" t="s">
        <v>1668</v>
      </c>
      <c r="O393" t="s">
        <v>887</v>
      </c>
    </row>
    <row r="394" customFormat="1" spans="1:15">
      <c r="A394">
        <v>393</v>
      </c>
      <c r="B394" t="s">
        <v>252</v>
      </c>
      <c r="C394" t="s">
        <v>1670</v>
      </c>
      <c r="D394" t="s">
        <v>95</v>
      </c>
      <c r="E394" t="s">
        <v>95</v>
      </c>
      <c r="F394" t="s">
        <v>31</v>
      </c>
      <c r="G394" t="s">
        <v>31</v>
      </c>
      <c r="H394" t="s">
        <v>31</v>
      </c>
      <c r="I394" s="32">
        <v>1</v>
      </c>
      <c r="J394" t="s">
        <v>42</v>
      </c>
      <c r="K394" t="s">
        <v>31</v>
      </c>
      <c r="L394" t="s">
        <v>252</v>
      </c>
      <c r="M394" t="s">
        <v>1671</v>
      </c>
      <c r="N394" t="s">
        <v>1672</v>
      </c>
      <c r="O394" t="s">
        <v>887</v>
      </c>
    </row>
    <row r="395" customFormat="1" spans="1:15">
      <c r="A395">
        <v>394</v>
      </c>
      <c r="B395" t="s">
        <v>252</v>
      </c>
      <c r="C395" t="s">
        <v>1673</v>
      </c>
      <c r="D395" t="s">
        <v>95</v>
      </c>
      <c r="E395" t="s">
        <v>95</v>
      </c>
      <c r="F395" t="s">
        <v>31</v>
      </c>
      <c r="G395" t="s">
        <v>31</v>
      </c>
      <c r="H395" t="s">
        <v>31</v>
      </c>
      <c r="I395" s="32">
        <v>1</v>
      </c>
      <c r="J395" t="s">
        <v>42</v>
      </c>
      <c r="K395" t="s">
        <v>31</v>
      </c>
      <c r="L395" t="s">
        <v>252</v>
      </c>
      <c r="M395" t="s">
        <v>1671</v>
      </c>
      <c r="N395" t="s">
        <v>1672</v>
      </c>
      <c r="O395" t="s">
        <v>887</v>
      </c>
    </row>
    <row r="396" customFormat="1" spans="1:15">
      <c r="A396">
        <v>395</v>
      </c>
      <c r="B396" t="s">
        <v>252</v>
      </c>
      <c r="C396" t="s">
        <v>1674</v>
      </c>
      <c r="D396" t="s">
        <v>89</v>
      </c>
      <c r="E396" t="s">
        <v>89</v>
      </c>
      <c r="F396" t="s">
        <v>31</v>
      </c>
      <c r="G396" t="s">
        <v>31</v>
      </c>
      <c r="H396" t="s">
        <v>31</v>
      </c>
      <c r="I396" s="32">
        <v>1</v>
      </c>
      <c r="J396" t="s">
        <v>42</v>
      </c>
      <c r="K396" t="s">
        <v>31</v>
      </c>
      <c r="L396" t="s">
        <v>252</v>
      </c>
      <c r="M396" t="s">
        <v>1647</v>
      </c>
      <c r="N396" t="s">
        <v>1648</v>
      </c>
      <c r="O396" t="s">
        <v>887</v>
      </c>
    </row>
    <row r="397" customFormat="1" spans="1:15">
      <c r="A397">
        <v>396</v>
      </c>
      <c r="B397" t="s">
        <v>252</v>
      </c>
      <c r="C397" t="s">
        <v>1675</v>
      </c>
      <c r="D397" t="s">
        <v>89</v>
      </c>
      <c r="E397" t="s">
        <v>89</v>
      </c>
      <c r="F397" t="s">
        <v>31</v>
      </c>
      <c r="G397" t="s">
        <v>31</v>
      </c>
      <c r="H397" t="s">
        <v>31</v>
      </c>
      <c r="I397" s="32">
        <v>1</v>
      </c>
      <c r="J397" t="s">
        <v>42</v>
      </c>
      <c r="K397" t="s">
        <v>31</v>
      </c>
      <c r="L397" t="s">
        <v>252</v>
      </c>
      <c r="M397" t="s">
        <v>1651</v>
      </c>
      <c r="N397" t="s">
        <v>1652</v>
      </c>
      <c r="O397" t="s">
        <v>887</v>
      </c>
    </row>
    <row r="398" customFormat="1" spans="1:15">
      <c r="A398">
        <v>397</v>
      </c>
      <c r="B398" t="s">
        <v>252</v>
      </c>
      <c r="C398" t="s">
        <v>1676</v>
      </c>
      <c r="D398" t="s">
        <v>89</v>
      </c>
      <c r="E398" t="s">
        <v>89</v>
      </c>
      <c r="F398" t="s">
        <v>31</v>
      </c>
      <c r="G398" t="s">
        <v>31</v>
      </c>
      <c r="H398" t="s">
        <v>31</v>
      </c>
      <c r="I398" s="32">
        <v>1</v>
      </c>
      <c r="J398" t="s">
        <v>42</v>
      </c>
      <c r="K398" t="s">
        <v>31</v>
      </c>
      <c r="L398" t="s">
        <v>252</v>
      </c>
      <c r="M398" t="s">
        <v>1655</v>
      </c>
      <c r="N398" t="s">
        <v>1656</v>
      </c>
      <c r="O398" t="s">
        <v>887</v>
      </c>
    </row>
    <row r="399" customFormat="1" spans="1:15">
      <c r="A399">
        <v>398</v>
      </c>
      <c r="B399" t="s">
        <v>252</v>
      </c>
      <c r="C399" t="s">
        <v>1677</v>
      </c>
      <c r="D399" t="s">
        <v>89</v>
      </c>
      <c r="E399" t="s">
        <v>89</v>
      </c>
      <c r="F399" t="s">
        <v>31</v>
      </c>
      <c r="G399" t="s">
        <v>31</v>
      </c>
      <c r="H399" t="s">
        <v>31</v>
      </c>
      <c r="I399" s="32">
        <v>1</v>
      </c>
      <c r="J399" t="s">
        <v>42</v>
      </c>
      <c r="K399" t="s">
        <v>31</v>
      </c>
      <c r="L399" t="s">
        <v>252</v>
      </c>
      <c r="M399" t="s">
        <v>1659</v>
      </c>
      <c r="N399" t="s">
        <v>1660</v>
      </c>
      <c r="O399" t="s">
        <v>887</v>
      </c>
    </row>
    <row r="400" customFormat="1" spans="1:15">
      <c r="A400">
        <v>399</v>
      </c>
      <c r="B400" t="s">
        <v>252</v>
      </c>
      <c r="C400" t="s">
        <v>1678</v>
      </c>
      <c r="D400" t="s">
        <v>89</v>
      </c>
      <c r="E400" t="s">
        <v>89</v>
      </c>
      <c r="F400" t="s">
        <v>31</v>
      </c>
      <c r="G400" t="s">
        <v>31</v>
      </c>
      <c r="H400" t="s">
        <v>31</v>
      </c>
      <c r="I400" s="32">
        <v>1</v>
      </c>
      <c r="J400" t="s">
        <v>42</v>
      </c>
      <c r="K400" t="s">
        <v>31</v>
      </c>
      <c r="L400" t="s">
        <v>252</v>
      </c>
      <c r="M400" t="s">
        <v>1663</v>
      </c>
      <c r="N400" t="s">
        <v>1664</v>
      </c>
      <c r="O400" t="s">
        <v>887</v>
      </c>
    </row>
    <row r="401" customFormat="1" spans="1:15">
      <c r="A401">
        <v>400</v>
      </c>
      <c r="B401" t="s">
        <v>252</v>
      </c>
      <c r="C401" t="s">
        <v>1679</v>
      </c>
      <c r="D401" t="s">
        <v>89</v>
      </c>
      <c r="E401" t="s">
        <v>89</v>
      </c>
      <c r="F401" t="s">
        <v>31</v>
      </c>
      <c r="G401" t="s">
        <v>31</v>
      </c>
      <c r="H401" t="s">
        <v>31</v>
      </c>
      <c r="I401" s="32">
        <v>1</v>
      </c>
      <c r="J401" t="s">
        <v>42</v>
      </c>
      <c r="K401" t="s">
        <v>31</v>
      </c>
      <c r="L401" t="s">
        <v>252</v>
      </c>
      <c r="M401" t="s">
        <v>1667</v>
      </c>
      <c r="N401" t="s">
        <v>1668</v>
      </c>
      <c r="O401" t="s">
        <v>887</v>
      </c>
    </row>
    <row r="402" customFormat="1" spans="1:15">
      <c r="A402">
        <v>401</v>
      </c>
      <c r="B402" t="s">
        <v>252</v>
      </c>
      <c r="C402" t="s">
        <v>1680</v>
      </c>
      <c r="D402" t="s">
        <v>89</v>
      </c>
      <c r="E402" t="s">
        <v>89</v>
      </c>
      <c r="F402" t="s">
        <v>31</v>
      </c>
      <c r="G402" t="s">
        <v>31</v>
      </c>
      <c r="H402" t="s">
        <v>31</v>
      </c>
      <c r="I402" s="32">
        <v>1</v>
      </c>
      <c r="J402" t="s">
        <v>42</v>
      </c>
      <c r="K402" t="s">
        <v>31</v>
      </c>
      <c r="L402" t="s">
        <v>252</v>
      </c>
      <c r="M402" t="s">
        <v>1671</v>
      </c>
      <c r="N402" t="s">
        <v>1672</v>
      </c>
      <c r="O402" t="s">
        <v>887</v>
      </c>
    </row>
    <row r="403" customFormat="1" spans="1:15">
      <c r="A403">
        <v>402</v>
      </c>
      <c r="B403" t="s">
        <v>252</v>
      </c>
      <c r="C403" t="s">
        <v>1681</v>
      </c>
      <c r="D403" t="s">
        <v>95</v>
      </c>
      <c r="E403" t="s">
        <v>95</v>
      </c>
      <c r="F403" t="s">
        <v>31</v>
      </c>
      <c r="G403" t="s">
        <v>31</v>
      </c>
      <c r="H403" t="s">
        <v>31</v>
      </c>
      <c r="I403" s="32">
        <v>1</v>
      </c>
      <c r="J403" t="s">
        <v>42</v>
      </c>
      <c r="K403" t="s">
        <v>31</v>
      </c>
      <c r="L403" t="s">
        <v>252</v>
      </c>
      <c r="M403" t="s">
        <v>1682</v>
      </c>
      <c r="N403" t="s">
        <v>1683</v>
      </c>
      <c r="O403" t="s">
        <v>887</v>
      </c>
    </row>
    <row r="404" customFormat="1" spans="1:15">
      <c r="A404">
        <v>403</v>
      </c>
      <c r="B404" t="s">
        <v>252</v>
      </c>
      <c r="C404" t="s">
        <v>1684</v>
      </c>
      <c r="D404" t="s">
        <v>95</v>
      </c>
      <c r="E404" t="s">
        <v>95</v>
      </c>
      <c r="F404" t="s">
        <v>31</v>
      </c>
      <c r="G404" t="s">
        <v>31</v>
      </c>
      <c r="H404" t="s">
        <v>31</v>
      </c>
      <c r="I404" s="32">
        <v>1</v>
      </c>
      <c r="J404" t="s">
        <v>42</v>
      </c>
      <c r="K404" t="s">
        <v>31</v>
      </c>
      <c r="L404" t="s">
        <v>252</v>
      </c>
      <c r="M404" t="s">
        <v>1685</v>
      </c>
      <c r="N404" t="s">
        <v>1686</v>
      </c>
      <c r="O404" t="s">
        <v>887</v>
      </c>
    </row>
    <row r="405" customFormat="1" spans="1:15">
      <c r="A405">
        <v>404</v>
      </c>
      <c r="B405" t="s">
        <v>252</v>
      </c>
      <c r="C405" t="s">
        <v>1687</v>
      </c>
      <c r="D405" t="s">
        <v>95</v>
      </c>
      <c r="E405" t="s">
        <v>95</v>
      </c>
      <c r="F405" t="s">
        <v>31</v>
      </c>
      <c r="G405" t="s">
        <v>31</v>
      </c>
      <c r="H405" t="s">
        <v>31</v>
      </c>
      <c r="I405" s="32">
        <v>1</v>
      </c>
      <c r="J405" t="s">
        <v>42</v>
      </c>
      <c r="K405" t="s">
        <v>31</v>
      </c>
      <c r="L405" t="s">
        <v>252</v>
      </c>
      <c r="M405" t="s">
        <v>1688</v>
      </c>
      <c r="N405" t="s">
        <v>1689</v>
      </c>
      <c r="O405" t="s">
        <v>887</v>
      </c>
    </row>
    <row r="406" customFormat="1" spans="1:15">
      <c r="A406">
        <v>405</v>
      </c>
      <c r="B406" t="s">
        <v>252</v>
      </c>
      <c r="C406" t="s">
        <v>1690</v>
      </c>
      <c r="D406" t="s">
        <v>95</v>
      </c>
      <c r="E406" t="s">
        <v>95</v>
      </c>
      <c r="F406" t="s">
        <v>31</v>
      </c>
      <c r="G406" t="s">
        <v>31</v>
      </c>
      <c r="H406" t="s">
        <v>31</v>
      </c>
      <c r="I406" s="32">
        <v>1</v>
      </c>
      <c r="J406" t="s">
        <v>42</v>
      </c>
      <c r="K406" t="s">
        <v>31</v>
      </c>
      <c r="L406" t="s">
        <v>252</v>
      </c>
      <c r="M406" t="s">
        <v>1691</v>
      </c>
      <c r="N406" t="s">
        <v>1692</v>
      </c>
      <c r="O406" t="s">
        <v>887</v>
      </c>
    </row>
    <row r="407" customFormat="1" spans="1:15">
      <c r="A407">
        <v>406</v>
      </c>
      <c r="B407" t="s">
        <v>252</v>
      </c>
      <c r="C407" t="s">
        <v>1693</v>
      </c>
      <c r="D407" t="s">
        <v>95</v>
      </c>
      <c r="E407" t="s">
        <v>95</v>
      </c>
      <c r="F407" t="s">
        <v>31</v>
      </c>
      <c r="G407" t="s">
        <v>31</v>
      </c>
      <c r="H407" t="s">
        <v>31</v>
      </c>
      <c r="I407" s="32">
        <v>1</v>
      </c>
      <c r="J407" t="s">
        <v>42</v>
      </c>
      <c r="K407" t="s">
        <v>31</v>
      </c>
      <c r="L407" t="s">
        <v>252</v>
      </c>
      <c r="M407" t="s">
        <v>1694</v>
      </c>
      <c r="N407" t="s">
        <v>1695</v>
      </c>
      <c r="O407" t="s">
        <v>887</v>
      </c>
    </row>
    <row r="408" customFormat="1" spans="1:15">
      <c r="A408">
        <v>407</v>
      </c>
      <c r="B408" t="s">
        <v>252</v>
      </c>
      <c r="C408" t="s">
        <v>1696</v>
      </c>
      <c r="D408" t="s">
        <v>95</v>
      </c>
      <c r="E408" t="s">
        <v>95</v>
      </c>
      <c r="F408" t="s">
        <v>31</v>
      </c>
      <c r="G408" t="s">
        <v>31</v>
      </c>
      <c r="H408" t="s">
        <v>31</v>
      </c>
      <c r="I408" s="32">
        <v>1</v>
      </c>
      <c r="J408" t="s">
        <v>42</v>
      </c>
      <c r="K408" t="s">
        <v>31</v>
      </c>
      <c r="L408" t="s">
        <v>252</v>
      </c>
      <c r="M408" t="s">
        <v>1697</v>
      </c>
      <c r="N408" t="s">
        <v>1698</v>
      </c>
      <c r="O408" t="s">
        <v>887</v>
      </c>
    </row>
    <row r="409" customFormat="1" spans="1:15">
      <c r="A409">
        <v>408</v>
      </c>
      <c r="B409" t="s">
        <v>252</v>
      </c>
      <c r="C409" t="s">
        <v>1699</v>
      </c>
      <c r="D409" t="s">
        <v>95</v>
      </c>
      <c r="E409" t="s">
        <v>95</v>
      </c>
      <c r="F409" t="s">
        <v>31</v>
      </c>
      <c r="G409" t="s">
        <v>31</v>
      </c>
      <c r="H409" t="s">
        <v>31</v>
      </c>
      <c r="I409" s="32">
        <v>1</v>
      </c>
      <c r="J409" t="s">
        <v>42</v>
      </c>
      <c r="K409" t="s">
        <v>31</v>
      </c>
      <c r="L409" t="s">
        <v>252</v>
      </c>
      <c r="M409" t="s">
        <v>1700</v>
      </c>
      <c r="N409" t="s">
        <v>1701</v>
      </c>
      <c r="O409" t="s">
        <v>887</v>
      </c>
    </row>
    <row r="410" customFormat="1" spans="1:15">
      <c r="A410">
        <v>409</v>
      </c>
      <c r="B410" t="s">
        <v>252</v>
      </c>
      <c r="C410" t="s">
        <v>1702</v>
      </c>
      <c r="D410" t="s">
        <v>89</v>
      </c>
      <c r="E410" t="s">
        <v>89</v>
      </c>
      <c r="F410" t="s">
        <v>31</v>
      </c>
      <c r="G410" t="s">
        <v>31</v>
      </c>
      <c r="H410" t="s">
        <v>31</v>
      </c>
      <c r="I410" s="32">
        <v>1</v>
      </c>
      <c r="J410" t="s">
        <v>42</v>
      </c>
      <c r="K410" t="s">
        <v>31</v>
      </c>
      <c r="L410" t="s">
        <v>252</v>
      </c>
      <c r="M410" t="s">
        <v>1682</v>
      </c>
      <c r="N410" t="s">
        <v>1683</v>
      </c>
      <c r="O410" t="s">
        <v>887</v>
      </c>
    </row>
    <row r="411" customFormat="1" spans="1:15">
      <c r="A411">
        <v>410</v>
      </c>
      <c r="B411" t="s">
        <v>252</v>
      </c>
      <c r="C411" t="s">
        <v>1703</v>
      </c>
      <c r="D411" t="s">
        <v>89</v>
      </c>
      <c r="E411" t="s">
        <v>89</v>
      </c>
      <c r="F411" t="s">
        <v>31</v>
      </c>
      <c r="G411" t="s">
        <v>31</v>
      </c>
      <c r="H411" t="s">
        <v>31</v>
      </c>
      <c r="I411" s="32">
        <v>1</v>
      </c>
      <c r="J411" t="s">
        <v>42</v>
      </c>
      <c r="K411" t="s">
        <v>31</v>
      </c>
      <c r="L411" t="s">
        <v>252</v>
      </c>
      <c r="M411" t="s">
        <v>1685</v>
      </c>
      <c r="N411" t="s">
        <v>1686</v>
      </c>
      <c r="O411" t="s">
        <v>887</v>
      </c>
    </row>
    <row r="412" customFormat="1" spans="1:15">
      <c r="A412">
        <v>411</v>
      </c>
      <c r="B412" t="s">
        <v>252</v>
      </c>
      <c r="C412" t="s">
        <v>1704</v>
      </c>
      <c r="D412" t="s">
        <v>89</v>
      </c>
      <c r="E412" t="s">
        <v>89</v>
      </c>
      <c r="F412" t="s">
        <v>31</v>
      </c>
      <c r="G412" t="s">
        <v>31</v>
      </c>
      <c r="H412" t="s">
        <v>31</v>
      </c>
      <c r="I412" s="32">
        <v>1</v>
      </c>
      <c r="J412" t="s">
        <v>42</v>
      </c>
      <c r="K412" t="s">
        <v>31</v>
      </c>
      <c r="L412" t="s">
        <v>252</v>
      </c>
      <c r="M412" t="s">
        <v>1688</v>
      </c>
      <c r="N412" t="s">
        <v>1689</v>
      </c>
      <c r="O412" t="s">
        <v>887</v>
      </c>
    </row>
    <row r="413" customFormat="1" spans="1:15">
      <c r="A413">
        <v>412</v>
      </c>
      <c r="B413" t="s">
        <v>252</v>
      </c>
      <c r="C413" t="s">
        <v>1705</v>
      </c>
      <c r="D413" t="s">
        <v>89</v>
      </c>
      <c r="E413" t="s">
        <v>89</v>
      </c>
      <c r="F413" t="s">
        <v>31</v>
      </c>
      <c r="G413" t="s">
        <v>31</v>
      </c>
      <c r="H413" t="s">
        <v>31</v>
      </c>
      <c r="I413" s="32">
        <v>1</v>
      </c>
      <c r="J413" t="s">
        <v>42</v>
      </c>
      <c r="K413" t="s">
        <v>31</v>
      </c>
      <c r="L413" t="s">
        <v>252</v>
      </c>
      <c r="M413" t="s">
        <v>1691</v>
      </c>
      <c r="N413" t="s">
        <v>1692</v>
      </c>
      <c r="O413" t="s">
        <v>887</v>
      </c>
    </row>
    <row r="414" customFormat="1" spans="1:15">
      <c r="A414">
        <v>413</v>
      </c>
      <c r="B414" t="s">
        <v>252</v>
      </c>
      <c r="C414" t="s">
        <v>1706</v>
      </c>
      <c r="D414" t="s">
        <v>89</v>
      </c>
      <c r="E414" t="s">
        <v>89</v>
      </c>
      <c r="F414" t="s">
        <v>31</v>
      </c>
      <c r="G414" t="s">
        <v>31</v>
      </c>
      <c r="H414" t="s">
        <v>31</v>
      </c>
      <c r="I414" s="32">
        <v>1</v>
      </c>
      <c r="J414" t="s">
        <v>42</v>
      </c>
      <c r="K414" t="s">
        <v>31</v>
      </c>
      <c r="L414" t="s">
        <v>252</v>
      </c>
      <c r="M414" t="s">
        <v>1694</v>
      </c>
      <c r="N414" t="s">
        <v>1695</v>
      </c>
      <c r="O414" t="s">
        <v>887</v>
      </c>
    </row>
    <row r="415" customFormat="1" spans="1:15">
      <c r="A415">
        <v>414</v>
      </c>
      <c r="B415" t="s">
        <v>252</v>
      </c>
      <c r="C415" t="s">
        <v>1707</v>
      </c>
      <c r="D415" t="s">
        <v>89</v>
      </c>
      <c r="E415" t="s">
        <v>89</v>
      </c>
      <c r="F415" t="s">
        <v>31</v>
      </c>
      <c r="G415" t="s">
        <v>31</v>
      </c>
      <c r="H415" t="s">
        <v>31</v>
      </c>
      <c r="I415" s="32">
        <v>1</v>
      </c>
      <c r="J415" t="s">
        <v>42</v>
      </c>
      <c r="K415" t="s">
        <v>31</v>
      </c>
      <c r="L415" t="s">
        <v>252</v>
      </c>
      <c r="M415" t="s">
        <v>1697</v>
      </c>
      <c r="N415" t="s">
        <v>1698</v>
      </c>
      <c r="O415" t="s">
        <v>887</v>
      </c>
    </row>
    <row r="416" customFormat="1" spans="1:15">
      <c r="A416">
        <v>415</v>
      </c>
      <c r="B416" t="s">
        <v>252</v>
      </c>
      <c r="C416" t="s">
        <v>1708</v>
      </c>
      <c r="D416" t="s">
        <v>89</v>
      </c>
      <c r="E416" t="s">
        <v>89</v>
      </c>
      <c r="F416" t="s">
        <v>31</v>
      </c>
      <c r="G416" t="s">
        <v>31</v>
      </c>
      <c r="H416" t="s">
        <v>31</v>
      </c>
      <c r="I416" s="32">
        <v>1</v>
      </c>
      <c r="J416" t="s">
        <v>42</v>
      </c>
      <c r="K416" t="s">
        <v>31</v>
      </c>
      <c r="L416" t="s">
        <v>252</v>
      </c>
      <c r="M416" t="s">
        <v>1700</v>
      </c>
      <c r="N416" t="s">
        <v>1701</v>
      </c>
      <c r="O416" t="s">
        <v>887</v>
      </c>
    </row>
    <row r="417" customFormat="1" spans="1:15">
      <c r="A417">
        <v>416</v>
      </c>
      <c r="B417" t="s">
        <v>252</v>
      </c>
      <c r="C417" t="s">
        <v>1709</v>
      </c>
      <c r="D417" t="s">
        <v>95</v>
      </c>
      <c r="E417" t="s">
        <v>95</v>
      </c>
      <c r="F417" t="s">
        <v>31</v>
      </c>
      <c r="G417" t="s">
        <v>31</v>
      </c>
      <c r="H417" t="s">
        <v>31</v>
      </c>
      <c r="I417" s="32">
        <v>1</v>
      </c>
      <c r="J417" t="s">
        <v>42</v>
      </c>
      <c r="K417" t="s">
        <v>31</v>
      </c>
      <c r="L417" t="s">
        <v>252</v>
      </c>
      <c r="M417" t="s">
        <v>1710</v>
      </c>
      <c r="N417" t="s">
        <v>1711</v>
      </c>
      <c r="O417" t="s">
        <v>927</v>
      </c>
    </row>
    <row r="418" customFormat="1" spans="1:15">
      <c r="A418">
        <v>417</v>
      </c>
      <c r="B418" t="s">
        <v>252</v>
      </c>
      <c r="C418" t="s">
        <v>1712</v>
      </c>
      <c r="D418" t="s">
        <v>95</v>
      </c>
      <c r="E418" t="s">
        <v>95</v>
      </c>
      <c r="F418" t="s">
        <v>31</v>
      </c>
      <c r="G418" t="s">
        <v>31</v>
      </c>
      <c r="H418" t="s">
        <v>31</v>
      </c>
      <c r="I418" s="32">
        <v>1</v>
      </c>
      <c r="J418" t="s">
        <v>42</v>
      </c>
      <c r="K418" t="s">
        <v>31</v>
      </c>
      <c r="L418" t="s">
        <v>252</v>
      </c>
      <c r="M418" t="s">
        <v>1710</v>
      </c>
      <c r="N418" t="s">
        <v>1711</v>
      </c>
      <c r="O418" t="s">
        <v>927</v>
      </c>
    </row>
    <row r="419" customFormat="1" spans="1:15">
      <c r="A419">
        <v>418</v>
      </c>
      <c r="B419" t="s">
        <v>252</v>
      </c>
      <c r="C419" t="s">
        <v>1713</v>
      </c>
      <c r="D419" t="s">
        <v>95</v>
      </c>
      <c r="E419" t="s">
        <v>95</v>
      </c>
      <c r="F419" t="s">
        <v>31</v>
      </c>
      <c r="G419" t="s">
        <v>31</v>
      </c>
      <c r="H419" t="s">
        <v>31</v>
      </c>
      <c r="I419" s="32">
        <v>1</v>
      </c>
      <c r="J419" t="s">
        <v>42</v>
      </c>
      <c r="K419" t="s">
        <v>31</v>
      </c>
      <c r="L419" t="s">
        <v>252</v>
      </c>
      <c r="M419" t="s">
        <v>1710</v>
      </c>
      <c r="N419" t="s">
        <v>1711</v>
      </c>
      <c r="O419" t="s">
        <v>927</v>
      </c>
    </row>
    <row r="420" customFormat="1" spans="1:15">
      <c r="A420">
        <v>419</v>
      </c>
      <c r="B420" t="s">
        <v>252</v>
      </c>
      <c r="C420" t="s">
        <v>1714</v>
      </c>
      <c r="D420" t="s">
        <v>89</v>
      </c>
      <c r="E420" t="s">
        <v>89</v>
      </c>
      <c r="F420" t="s">
        <v>31</v>
      </c>
      <c r="G420" t="s">
        <v>31</v>
      </c>
      <c r="H420" t="s">
        <v>31</v>
      </c>
      <c r="I420" s="32">
        <v>1</v>
      </c>
      <c r="J420" t="s">
        <v>42</v>
      </c>
      <c r="K420" t="s">
        <v>31</v>
      </c>
      <c r="L420" t="s">
        <v>252</v>
      </c>
      <c r="M420" t="s">
        <v>1710</v>
      </c>
      <c r="N420" t="s">
        <v>1711</v>
      </c>
      <c r="O420" t="s">
        <v>927</v>
      </c>
    </row>
    <row r="421" customFormat="1" spans="1:15">
      <c r="A421">
        <v>420</v>
      </c>
      <c r="B421" t="s">
        <v>252</v>
      </c>
      <c r="C421" t="s">
        <v>1715</v>
      </c>
      <c r="D421" t="s">
        <v>95</v>
      </c>
      <c r="E421" t="s">
        <v>95</v>
      </c>
      <c r="F421" t="s">
        <v>31</v>
      </c>
      <c r="G421" t="s">
        <v>31</v>
      </c>
      <c r="H421" t="s">
        <v>31</v>
      </c>
      <c r="I421" s="32">
        <v>1</v>
      </c>
      <c r="J421" t="s">
        <v>42</v>
      </c>
      <c r="K421" t="s">
        <v>31</v>
      </c>
      <c r="L421" t="s">
        <v>252</v>
      </c>
      <c r="M421" t="s">
        <v>893</v>
      </c>
      <c r="N421" t="s">
        <v>894</v>
      </c>
      <c r="O421" t="s">
        <v>927</v>
      </c>
    </row>
    <row r="422" customFormat="1" spans="1:15">
      <c r="A422">
        <v>421</v>
      </c>
      <c r="B422" t="s">
        <v>252</v>
      </c>
      <c r="C422" t="s">
        <v>1716</v>
      </c>
      <c r="D422" t="s">
        <v>95</v>
      </c>
      <c r="E422" t="s">
        <v>95</v>
      </c>
      <c r="F422" t="s">
        <v>31</v>
      </c>
      <c r="G422" t="s">
        <v>31</v>
      </c>
      <c r="H422" t="s">
        <v>31</v>
      </c>
      <c r="I422" s="32">
        <v>1</v>
      </c>
      <c r="J422" t="s">
        <v>42</v>
      </c>
      <c r="K422" t="s">
        <v>31</v>
      </c>
      <c r="L422" t="s">
        <v>252</v>
      </c>
      <c r="M422" t="s">
        <v>893</v>
      </c>
      <c r="N422" t="s">
        <v>894</v>
      </c>
      <c r="O422" t="s">
        <v>927</v>
      </c>
    </row>
    <row r="423" customFormat="1" spans="1:15">
      <c r="A423">
        <v>422</v>
      </c>
      <c r="B423" t="s">
        <v>252</v>
      </c>
      <c r="C423" t="s">
        <v>1717</v>
      </c>
      <c r="D423" t="s">
        <v>95</v>
      </c>
      <c r="E423" t="s">
        <v>95</v>
      </c>
      <c r="F423" t="s">
        <v>31</v>
      </c>
      <c r="G423" t="s">
        <v>31</v>
      </c>
      <c r="H423" t="s">
        <v>31</v>
      </c>
      <c r="I423" s="32">
        <v>1</v>
      </c>
      <c r="J423" t="s">
        <v>42</v>
      </c>
      <c r="K423" t="s">
        <v>31</v>
      </c>
      <c r="L423" t="s">
        <v>252</v>
      </c>
      <c r="M423" t="s">
        <v>893</v>
      </c>
      <c r="N423" t="s">
        <v>894</v>
      </c>
      <c r="O423" t="s">
        <v>927</v>
      </c>
    </row>
    <row r="424" customFormat="1" spans="1:15">
      <c r="A424">
        <v>423</v>
      </c>
      <c r="B424" t="s">
        <v>252</v>
      </c>
      <c r="C424" t="s">
        <v>1718</v>
      </c>
      <c r="D424" t="s">
        <v>95</v>
      </c>
      <c r="E424" t="s">
        <v>95</v>
      </c>
      <c r="F424" t="s">
        <v>31</v>
      </c>
      <c r="G424" t="s">
        <v>31</v>
      </c>
      <c r="H424" t="s">
        <v>31</v>
      </c>
      <c r="I424" s="32">
        <v>1</v>
      </c>
      <c r="J424" t="s">
        <v>42</v>
      </c>
      <c r="K424" t="s">
        <v>31</v>
      </c>
      <c r="L424" t="s">
        <v>252</v>
      </c>
      <c r="M424" t="s">
        <v>893</v>
      </c>
      <c r="N424" t="s">
        <v>894</v>
      </c>
      <c r="O424" t="s">
        <v>927</v>
      </c>
    </row>
    <row r="425" customFormat="1" spans="1:15">
      <c r="A425">
        <v>424</v>
      </c>
      <c r="B425" t="s">
        <v>252</v>
      </c>
      <c r="C425" t="s">
        <v>1719</v>
      </c>
      <c r="D425" t="s">
        <v>89</v>
      </c>
      <c r="E425" t="s">
        <v>89</v>
      </c>
      <c r="F425" t="s">
        <v>31</v>
      </c>
      <c r="G425" t="s">
        <v>31</v>
      </c>
      <c r="H425" t="s">
        <v>31</v>
      </c>
      <c r="I425" s="32">
        <v>1</v>
      </c>
      <c r="J425" t="s">
        <v>42</v>
      </c>
      <c r="K425" t="s">
        <v>31</v>
      </c>
      <c r="L425" t="s">
        <v>252</v>
      </c>
      <c r="M425" t="s">
        <v>893</v>
      </c>
      <c r="N425" t="s">
        <v>894</v>
      </c>
      <c r="O425" t="s">
        <v>927</v>
      </c>
    </row>
    <row r="426" customFormat="1" spans="1:15">
      <c r="A426">
        <v>425</v>
      </c>
      <c r="B426" t="s">
        <v>252</v>
      </c>
      <c r="C426" t="s">
        <v>1720</v>
      </c>
      <c r="D426" t="s">
        <v>95</v>
      </c>
      <c r="E426" t="s">
        <v>95</v>
      </c>
      <c r="F426" t="s">
        <v>31</v>
      </c>
      <c r="G426" t="s">
        <v>31</v>
      </c>
      <c r="H426" t="s">
        <v>31</v>
      </c>
      <c r="I426" s="32">
        <v>1</v>
      </c>
      <c r="J426" t="s">
        <v>42</v>
      </c>
      <c r="K426" t="s">
        <v>31</v>
      </c>
      <c r="L426" t="s">
        <v>252</v>
      </c>
      <c r="M426" t="s">
        <v>1721</v>
      </c>
      <c r="N426" t="s">
        <v>1722</v>
      </c>
      <c r="O426" t="s">
        <v>887</v>
      </c>
    </row>
    <row r="427" customFormat="1" spans="1:15">
      <c r="A427">
        <v>426</v>
      </c>
      <c r="B427" t="s">
        <v>252</v>
      </c>
      <c r="C427" t="s">
        <v>1723</v>
      </c>
      <c r="D427" t="s">
        <v>95</v>
      </c>
      <c r="E427" t="s">
        <v>95</v>
      </c>
      <c r="F427" t="s">
        <v>31</v>
      </c>
      <c r="G427" t="s">
        <v>31</v>
      </c>
      <c r="H427" t="s">
        <v>31</v>
      </c>
      <c r="I427" s="32">
        <v>1</v>
      </c>
      <c r="J427" t="s">
        <v>42</v>
      </c>
      <c r="K427" t="s">
        <v>31</v>
      </c>
      <c r="L427" t="s">
        <v>252</v>
      </c>
      <c r="M427" t="s">
        <v>1721</v>
      </c>
      <c r="N427" t="s">
        <v>1722</v>
      </c>
      <c r="O427" t="s">
        <v>887</v>
      </c>
    </row>
    <row r="428" customFormat="1" spans="1:15">
      <c r="A428">
        <v>427</v>
      </c>
      <c r="B428" t="s">
        <v>252</v>
      </c>
      <c r="C428" t="s">
        <v>1724</v>
      </c>
      <c r="D428" t="s">
        <v>95</v>
      </c>
      <c r="E428" t="s">
        <v>95</v>
      </c>
      <c r="F428" t="s">
        <v>31</v>
      </c>
      <c r="G428" t="s">
        <v>31</v>
      </c>
      <c r="H428" t="s">
        <v>31</v>
      </c>
      <c r="I428" s="32">
        <v>1</v>
      </c>
      <c r="J428" t="s">
        <v>42</v>
      </c>
      <c r="K428" t="s">
        <v>31</v>
      </c>
      <c r="L428" t="s">
        <v>252</v>
      </c>
      <c r="M428" t="s">
        <v>1721</v>
      </c>
      <c r="N428" t="s">
        <v>1722</v>
      </c>
      <c r="O428" t="s">
        <v>887</v>
      </c>
    </row>
    <row r="429" customFormat="1" spans="1:15">
      <c r="A429">
        <v>428</v>
      </c>
      <c r="B429" t="s">
        <v>252</v>
      </c>
      <c r="C429" t="s">
        <v>1725</v>
      </c>
      <c r="D429" t="s">
        <v>95</v>
      </c>
      <c r="E429" t="s">
        <v>95</v>
      </c>
      <c r="F429" t="s">
        <v>31</v>
      </c>
      <c r="G429" t="s">
        <v>31</v>
      </c>
      <c r="H429" t="s">
        <v>31</v>
      </c>
      <c r="I429" s="32">
        <v>1</v>
      </c>
      <c r="J429" t="s">
        <v>42</v>
      </c>
      <c r="K429" t="s">
        <v>31</v>
      </c>
      <c r="L429" t="s">
        <v>252</v>
      </c>
      <c r="M429" t="s">
        <v>1721</v>
      </c>
      <c r="N429" t="s">
        <v>1722</v>
      </c>
      <c r="O429" t="s">
        <v>887</v>
      </c>
    </row>
    <row r="430" customFormat="1" spans="1:15">
      <c r="A430">
        <v>429</v>
      </c>
      <c r="B430" t="s">
        <v>252</v>
      </c>
      <c r="C430" t="s">
        <v>1726</v>
      </c>
      <c r="D430" t="s">
        <v>95</v>
      </c>
      <c r="E430" t="s">
        <v>95</v>
      </c>
      <c r="F430" t="s">
        <v>31</v>
      </c>
      <c r="G430" t="s">
        <v>31</v>
      </c>
      <c r="H430" t="s">
        <v>31</v>
      </c>
      <c r="I430" s="32">
        <v>1</v>
      </c>
      <c r="J430" t="s">
        <v>42</v>
      </c>
      <c r="K430" t="s">
        <v>31</v>
      </c>
      <c r="L430" t="s">
        <v>252</v>
      </c>
      <c r="M430" t="s">
        <v>1727</v>
      </c>
      <c r="N430" t="s">
        <v>1728</v>
      </c>
      <c r="O430" t="s">
        <v>887</v>
      </c>
    </row>
    <row r="431" customFormat="1" spans="1:15">
      <c r="A431">
        <v>430</v>
      </c>
      <c r="B431" t="s">
        <v>252</v>
      </c>
      <c r="C431" t="s">
        <v>1729</v>
      </c>
      <c r="D431" t="s">
        <v>95</v>
      </c>
      <c r="E431" t="s">
        <v>95</v>
      </c>
      <c r="F431" t="s">
        <v>31</v>
      </c>
      <c r="G431" t="s">
        <v>31</v>
      </c>
      <c r="H431" t="s">
        <v>31</v>
      </c>
      <c r="I431" s="32">
        <v>1</v>
      </c>
      <c r="J431" t="s">
        <v>42</v>
      </c>
      <c r="K431" t="s">
        <v>31</v>
      </c>
      <c r="L431" t="s">
        <v>252</v>
      </c>
      <c r="M431" t="s">
        <v>1727</v>
      </c>
      <c r="N431" t="s">
        <v>1728</v>
      </c>
      <c r="O431" t="s">
        <v>887</v>
      </c>
    </row>
    <row r="432" customFormat="1" spans="1:15">
      <c r="A432">
        <v>431</v>
      </c>
      <c r="B432" t="s">
        <v>252</v>
      </c>
      <c r="C432" t="s">
        <v>1730</v>
      </c>
      <c r="D432" t="s">
        <v>95</v>
      </c>
      <c r="E432" t="s">
        <v>95</v>
      </c>
      <c r="F432" t="s">
        <v>31</v>
      </c>
      <c r="G432" t="s">
        <v>31</v>
      </c>
      <c r="H432" t="s">
        <v>31</v>
      </c>
      <c r="I432" s="32">
        <v>1</v>
      </c>
      <c r="J432" t="s">
        <v>42</v>
      </c>
      <c r="K432" t="s">
        <v>31</v>
      </c>
      <c r="L432" t="s">
        <v>252</v>
      </c>
      <c r="M432" t="s">
        <v>1731</v>
      </c>
      <c r="N432" t="s">
        <v>1732</v>
      </c>
      <c r="O432" t="s">
        <v>887</v>
      </c>
    </row>
    <row r="433" customFormat="1" spans="1:15">
      <c r="A433">
        <v>432</v>
      </c>
      <c r="B433" t="s">
        <v>252</v>
      </c>
      <c r="C433" t="s">
        <v>1733</v>
      </c>
      <c r="D433" t="s">
        <v>95</v>
      </c>
      <c r="E433" t="s">
        <v>95</v>
      </c>
      <c r="F433" t="s">
        <v>31</v>
      </c>
      <c r="G433" t="s">
        <v>31</v>
      </c>
      <c r="H433" t="s">
        <v>31</v>
      </c>
      <c r="I433" s="32">
        <v>1</v>
      </c>
      <c r="J433" t="s">
        <v>42</v>
      </c>
      <c r="K433" t="s">
        <v>31</v>
      </c>
      <c r="L433" t="s">
        <v>252</v>
      </c>
      <c r="M433" t="s">
        <v>1731</v>
      </c>
      <c r="N433" t="s">
        <v>1732</v>
      </c>
      <c r="O433" t="s">
        <v>887</v>
      </c>
    </row>
    <row r="434" customFormat="1" spans="1:15">
      <c r="A434">
        <v>433</v>
      </c>
      <c r="B434" t="s">
        <v>252</v>
      </c>
      <c r="C434" t="s">
        <v>1734</v>
      </c>
      <c r="D434" t="s">
        <v>95</v>
      </c>
      <c r="E434" t="s">
        <v>95</v>
      </c>
      <c r="F434" t="s">
        <v>31</v>
      </c>
      <c r="G434" t="s">
        <v>31</v>
      </c>
      <c r="H434" t="s">
        <v>31</v>
      </c>
      <c r="I434" s="32">
        <v>1</v>
      </c>
      <c r="J434" t="s">
        <v>42</v>
      </c>
      <c r="K434" t="s">
        <v>31</v>
      </c>
      <c r="L434" t="s">
        <v>252</v>
      </c>
      <c r="M434" t="s">
        <v>1735</v>
      </c>
      <c r="N434" t="s">
        <v>1736</v>
      </c>
      <c r="O434" t="s">
        <v>887</v>
      </c>
    </row>
    <row r="435" customFormat="1" spans="1:15">
      <c r="A435">
        <v>434</v>
      </c>
      <c r="B435" t="s">
        <v>252</v>
      </c>
      <c r="C435" t="s">
        <v>1737</v>
      </c>
      <c r="D435" t="s">
        <v>95</v>
      </c>
      <c r="E435" t="s">
        <v>95</v>
      </c>
      <c r="F435" t="s">
        <v>31</v>
      </c>
      <c r="G435" t="s">
        <v>31</v>
      </c>
      <c r="H435" t="s">
        <v>31</v>
      </c>
      <c r="I435" s="32">
        <v>1</v>
      </c>
      <c r="J435" t="s">
        <v>42</v>
      </c>
      <c r="K435" t="s">
        <v>31</v>
      </c>
      <c r="L435" t="s">
        <v>252</v>
      </c>
      <c r="M435" t="s">
        <v>1735</v>
      </c>
      <c r="N435" t="s">
        <v>1736</v>
      </c>
      <c r="O435" t="s">
        <v>887</v>
      </c>
    </row>
    <row r="436" customFormat="1" spans="1:15">
      <c r="A436">
        <v>435</v>
      </c>
      <c r="B436" t="s">
        <v>252</v>
      </c>
      <c r="C436" t="s">
        <v>1738</v>
      </c>
      <c r="D436" t="s">
        <v>95</v>
      </c>
      <c r="E436" t="s">
        <v>95</v>
      </c>
      <c r="F436" t="s">
        <v>31</v>
      </c>
      <c r="G436" t="s">
        <v>31</v>
      </c>
      <c r="H436" t="s">
        <v>31</v>
      </c>
      <c r="I436" s="32">
        <v>1</v>
      </c>
      <c r="J436" t="s">
        <v>42</v>
      </c>
      <c r="K436" t="s">
        <v>31</v>
      </c>
      <c r="L436" t="s">
        <v>252</v>
      </c>
      <c r="M436" t="s">
        <v>1739</v>
      </c>
      <c r="N436" t="s">
        <v>1740</v>
      </c>
      <c r="O436" t="s">
        <v>887</v>
      </c>
    </row>
    <row r="437" customFormat="1" spans="1:15">
      <c r="A437">
        <v>436</v>
      </c>
      <c r="B437" t="s">
        <v>252</v>
      </c>
      <c r="C437" t="s">
        <v>1741</v>
      </c>
      <c r="D437" t="s">
        <v>95</v>
      </c>
      <c r="E437" t="s">
        <v>95</v>
      </c>
      <c r="F437" t="s">
        <v>31</v>
      </c>
      <c r="G437" t="s">
        <v>31</v>
      </c>
      <c r="H437" t="s">
        <v>31</v>
      </c>
      <c r="I437" s="32">
        <v>1</v>
      </c>
      <c r="J437" t="s">
        <v>42</v>
      </c>
      <c r="K437" t="s">
        <v>31</v>
      </c>
      <c r="L437" t="s">
        <v>252</v>
      </c>
      <c r="M437" t="s">
        <v>1739</v>
      </c>
      <c r="N437" t="s">
        <v>1740</v>
      </c>
      <c r="O437" t="s">
        <v>887</v>
      </c>
    </row>
    <row r="438" customFormat="1" spans="1:15">
      <c r="A438">
        <v>437</v>
      </c>
      <c r="B438" t="s">
        <v>252</v>
      </c>
      <c r="C438" t="s">
        <v>1742</v>
      </c>
      <c r="D438" t="s">
        <v>95</v>
      </c>
      <c r="E438" t="s">
        <v>95</v>
      </c>
      <c r="F438" t="s">
        <v>31</v>
      </c>
      <c r="G438" t="s">
        <v>31</v>
      </c>
      <c r="H438" t="s">
        <v>31</v>
      </c>
      <c r="I438" s="32">
        <v>1</v>
      </c>
      <c r="J438" t="s">
        <v>42</v>
      </c>
      <c r="K438" t="s">
        <v>31</v>
      </c>
      <c r="L438" t="s">
        <v>252</v>
      </c>
      <c r="M438" t="s">
        <v>1743</v>
      </c>
      <c r="N438" t="s">
        <v>1744</v>
      </c>
      <c r="O438" t="s">
        <v>887</v>
      </c>
    </row>
    <row r="439" customFormat="1" spans="1:15">
      <c r="A439">
        <v>438</v>
      </c>
      <c r="B439" t="s">
        <v>252</v>
      </c>
      <c r="C439" t="s">
        <v>1745</v>
      </c>
      <c r="D439" t="s">
        <v>95</v>
      </c>
      <c r="E439" t="s">
        <v>95</v>
      </c>
      <c r="F439" t="s">
        <v>31</v>
      </c>
      <c r="G439" t="s">
        <v>31</v>
      </c>
      <c r="H439" t="s">
        <v>31</v>
      </c>
      <c r="I439" s="32">
        <v>1</v>
      </c>
      <c r="J439" t="s">
        <v>42</v>
      </c>
      <c r="K439" t="s">
        <v>31</v>
      </c>
      <c r="L439" t="s">
        <v>252</v>
      </c>
      <c r="M439" t="s">
        <v>1743</v>
      </c>
      <c r="N439" t="s">
        <v>1744</v>
      </c>
      <c r="O439" t="s">
        <v>887</v>
      </c>
    </row>
    <row r="440" customFormat="1" spans="1:15">
      <c r="A440">
        <v>439</v>
      </c>
      <c r="B440" t="s">
        <v>252</v>
      </c>
      <c r="C440" t="s">
        <v>1746</v>
      </c>
      <c r="D440" t="s">
        <v>89</v>
      </c>
      <c r="E440" t="s">
        <v>89</v>
      </c>
      <c r="F440" t="s">
        <v>31</v>
      </c>
      <c r="G440" t="s">
        <v>31</v>
      </c>
      <c r="H440" t="s">
        <v>31</v>
      </c>
      <c r="I440" s="32">
        <v>1</v>
      </c>
      <c r="J440" t="s">
        <v>42</v>
      </c>
      <c r="K440" t="s">
        <v>31</v>
      </c>
      <c r="L440" t="s">
        <v>252</v>
      </c>
      <c r="M440" t="s">
        <v>1721</v>
      </c>
      <c r="N440" t="s">
        <v>1722</v>
      </c>
      <c r="O440" t="s">
        <v>887</v>
      </c>
    </row>
    <row r="441" customFormat="1" spans="1:15">
      <c r="A441">
        <v>440</v>
      </c>
      <c r="B441" t="s">
        <v>252</v>
      </c>
      <c r="C441" t="s">
        <v>1747</v>
      </c>
      <c r="D441" t="s">
        <v>89</v>
      </c>
      <c r="E441" t="s">
        <v>89</v>
      </c>
      <c r="F441" t="s">
        <v>31</v>
      </c>
      <c r="G441" t="s">
        <v>31</v>
      </c>
      <c r="H441" t="s">
        <v>31</v>
      </c>
      <c r="I441" s="32">
        <v>1</v>
      </c>
      <c r="J441" t="s">
        <v>42</v>
      </c>
      <c r="K441" t="s">
        <v>31</v>
      </c>
      <c r="L441" t="s">
        <v>252</v>
      </c>
      <c r="M441" t="s">
        <v>1727</v>
      </c>
      <c r="N441" t="s">
        <v>1728</v>
      </c>
      <c r="O441" t="s">
        <v>887</v>
      </c>
    </row>
    <row r="442" customFormat="1" spans="1:15">
      <c r="A442">
        <v>441</v>
      </c>
      <c r="B442" t="s">
        <v>252</v>
      </c>
      <c r="C442" t="s">
        <v>1748</v>
      </c>
      <c r="D442" t="s">
        <v>89</v>
      </c>
      <c r="E442" t="s">
        <v>89</v>
      </c>
      <c r="F442" t="s">
        <v>31</v>
      </c>
      <c r="G442" t="s">
        <v>31</v>
      </c>
      <c r="H442" t="s">
        <v>31</v>
      </c>
      <c r="I442" s="32">
        <v>1</v>
      </c>
      <c r="J442" t="s">
        <v>42</v>
      </c>
      <c r="K442" t="s">
        <v>31</v>
      </c>
      <c r="L442" t="s">
        <v>252</v>
      </c>
      <c r="M442" t="s">
        <v>1731</v>
      </c>
      <c r="N442" t="s">
        <v>1732</v>
      </c>
      <c r="O442" t="s">
        <v>887</v>
      </c>
    </row>
    <row r="443" customFormat="1" spans="1:15">
      <c r="A443">
        <v>442</v>
      </c>
      <c r="B443" t="s">
        <v>252</v>
      </c>
      <c r="C443" t="s">
        <v>1749</v>
      </c>
      <c r="D443" t="s">
        <v>89</v>
      </c>
      <c r="E443" t="s">
        <v>89</v>
      </c>
      <c r="F443" t="s">
        <v>31</v>
      </c>
      <c r="G443" t="s">
        <v>31</v>
      </c>
      <c r="H443" t="s">
        <v>31</v>
      </c>
      <c r="I443" s="32">
        <v>1</v>
      </c>
      <c r="J443" t="s">
        <v>42</v>
      </c>
      <c r="K443" t="s">
        <v>31</v>
      </c>
      <c r="L443" t="s">
        <v>252</v>
      </c>
      <c r="M443" t="s">
        <v>1735</v>
      </c>
      <c r="N443" t="s">
        <v>1736</v>
      </c>
      <c r="O443" t="s">
        <v>887</v>
      </c>
    </row>
    <row r="444" customFormat="1" spans="1:15">
      <c r="A444">
        <v>443</v>
      </c>
      <c r="B444" t="s">
        <v>252</v>
      </c>
      <c r="C444" t="s">
        <v>1750</v>
      </c>
      <c r="D444" t="s">
        <v>89</v>
      </c>
      <c r="E444" t="s">
        <v>89</v>
      </c>
      <c r="F444" t="s">
        <v>31</v>
      </c>
      <c r="G444" t="s">
        <v>31</v>
      </c>
      <c r="H444" t="s">
        <v>31</v>
      </c>
      <c r="I444" s="32">
        <v>1</v>
      </c>
      <c r="J444" t="s">
        <v>42</v>
      </c>
      <c r="K444" t="s">
        <v>31</v>
      </c>
      <c r="L444" t="s">
        <v>252</v>
      </c>
      <c r="M444" t="s">
        <v>1739</v>
      </c>
      <c r="N444" t="s">
        <v>1740</v>
      </c>
      <c r="O444" t="s">
        <v>887</v>
      </c>
    </row>
    <row r="445" customFormat="1" spans="1:15">
      <c r="A445">
        <v>444</v>
      </c>
      <c r="B445" t="s">
        <v>252</v>
      </c>
      <c r="C445" t="s">
        <v>1751</v>
      </c>
      <c r="D445" t="s">
        <v>89</v>
      </c>
      <c r="E445" t="s">
        <v>89</v>
      </c>
      <c r="F445" t="s">
        <v>31</v>
      </c>
      <c r="G445" t="s">
        <v>31</v>
      </c>
      <c r="H445" t="s">
        <v>31</v>
      </c>
      <c r="I445" s="32">
        <v>1</v>
      </c>
      <c r="J445" t="s">
        <v>42</v>
      </c>
      <c r="K445" t="s">
        <v>31</v>
      </c>
      <c r="L445" t="s">
        <v>252</v>
      </c>
      <c r="M445" t="s">
        <v>1743</v>
      </c>
      <c r="N445" t="s">
        <v>1744</v>
      </c>
      <c r="O445" t="s">
        <v>887</v>
      </c>
    </row>
    <row r="446" spans="1:16">
      <c r="A446">
        <v>445</v>
      </c>
      <c r="B446" t="s">
        <v>252</v>
      </c>
      <c r="C446" t="s">
        <v>1752</v>
      </c>
      <c r="D446" t="s">
        <v>90</v>
      </c>
      <c r="E446" t="s">
        <v>90</v>
      </c>
      <c r="F446" t="s">
        <v>31</v>
      </c>
      <c r="G446" t="s">
        <v>31</v>
      </c>
      <c r="H446" t="s">
        <v>31</v>
      </c>
      <c r="I446" s="32">
        <v>1</v>
      </c>
      <c r="J446" t="s">
        <v>61</v>
      </c>
      <c r="K446" t="s">
        <v>31</v>
      </c>
      <c r="L446" t="s">
        <v>252</v>
      </c>
      <c r="M446" t="s">
        <v>1753</v>
      </c>
      <c r="N446" t="s">
        <v>1754</v>
      </c>
      <c r="O446" t="s">
        <v>927</v>
      </c>
      <c r="P446" t="s">
        <v>90</v>
      </c>
    </row>
    <row r="447" spans="1:16">
      <c r="A447">
        <v>446</v>
      </c>
      <c r="B447" t="s">
        <v>252</v>
      </c>
      <c r="C447" t="s">
        <v>1752</v>
      </c>
      <c r="D447" t="s">
        <v>90</v>
      </c>
      <c r="E447" t="s">
        <v>90</v>
      </c>
      <c r="F447" t="s">
        <v>31</v>
      </c>
      <c r="G447" t="s">
        <v>31</v>
      </c>
      <c r="H447" t="s">
        <v>31</v>
      </c>
      <c r="I447" s="32">
        <v>2</v>
      </c>
      <c r="J447" t="s">
        <v>61</v>
      </c>
      <c r="K447" t="s">
        <v>31</v>
      </c>
      <c r="L447" t="s">
        <v>252</v>
      </c>
      <c r="M447" t="s">
        <v>1755</v>
      </c>
      <c r="N447" t="s">
        <v>1756</v>
      </c>
      <c r="O447" t="s">
        <v>927</v>
      </c>
      <c r="P447" t="s">
        <v>1757</v>
      </c>
    </row>
    <row r="448" spans="1:16">
      <c r="A448">
        <v>447</v>
      </c>
      <c r="B448" t="s">
        <v>252</v>
      </c>
      <c r="C448" t="s">
        <v>1752</v>
      </c>
      <c r="D448" t="s">
        <v>90</v>
      </c>
      <c r="E448" t="s">
        <v>90</v>
      </c>
      <c r="F448" t="s">
        <v>31</v>
      </c>
      <c r="G448" t="s">
        <v>31</v>
      </c>
      <c r="H448" t="s">
        <v>31</v>
      </c>
      <c r="I448" s="32">
        <v>1</v>
      </c>
      <c r="J448" t="s">
        <v>61</v>
      </c>
      <c r="K448" t="s">
        <v>31</v>
      </c>
      <c r="L448" t="s">
        <v>252</v>
      </c>
      <c r="M448" t="s">
        <v>1758</v>
      </c>
      <c r="N448" t="s">
        <v>1759</v>
      </c>
      <c r="O448" t="s">
        <v>927</v>
      </c>
      <c r="P448" t="s">
        <v>90</v>
      </c>
    </row>
    <row r="449" spans="1:16">
      <c r="A449">
        <v>448</v>
      </c>
      <c r="B449" t="s">
        <v>252</v>
      </c>
      <c r="C449" t="s">
        <v>1752</v>
      </c>
      <c r="D449" t="s">
        <v>90</v>
      </c>
      <c r="E449" t="s">
        <v>90</v>
      </c>
      <c r="F449" t="s">
        <v>31</v>
      </c>
      <c r="G449" t="s">
        <v>31</v>
      </c>
      <c r="H449" t="s">
        <v>31</v>
      </c>
      <c r="I449" s="32">
        <v>1</v>
      </c>
      <c r="J449" t="s">
        <v>61</v>
      </c>
      <c r="K449" t="s">
        <v>31</v>
      </c>
      <c r="L449" t="s">
        <v>252</v>
      </c>
      <c r="M449" t="s">
        <v>1760</v>
      </c>
      <c r="N449" t="s">
        <v>1761</v>
      </c>
      <c r="O449" t="s">
        <v>927</v>
      </c>
      <c r="P449" t="s">
        <v>90</v>
      </c>
    </row>
    <row r="450" spans="1:16">
      <c r="A450">
        <v>449</v>
      </c>
      <c r="B450" t="s">
        <v>252</v>
      </c>
      <c r="C450" t="s">
        <v>1752</v>
      </c>
      <c r="D450" t="s">
        <v>90</v>
      </c>
      <c r="E450" t="s">
        <v>90</v>
      </c>
      <c r="F450" t="s">
        <v>31</v>
      </c>
      <c r="G450" t="s">
        <v>31</v>
      </c>
      <c r="H450" t="s">
        <v>31</v>
      </c>
      <c r="I450" s="32">
        <v>1</v>
      </c>
      <c r="J450" t="s">
        <v>61</v>
      </c>
      <c r="K450" t="s">
        <v>31</v>
      </c>
      <c r="L450" t="s">
        <v>252</v>
      </c>
      <c r="M450" t="s">
        <v>1762</v>
      </c>
      <c r="N450" t="s">
        <v>1763</v>
      </c>
      <c r="O450" t="s">
        <v>927</v>
      </c>
      <c r="P450" t="s">
        <v>90</v>
      </c>
    </row>
    <row r="451" customFormat="1" spans="1:15">
      <c r="A451">
        <v>450</v>
      </c>
      <c r="B451" t="s">
        <v>252</v>
      </c>
      <c r="C451" t="s">
        <v>1752</v>
      </c>
      <c r="D451" t="s">
        <v>90</v>
      </c>
      <c r="E451" t="s">
        <v>90</v>
      </c>
      <c r="F451" t="s">
        <v>31</v>
      </c>
      <c r="G451" t="s">
        <v>31</v>
      </c>
      <c r="H451" t="s">
        <v>31</v>
      </c>
      <c r="I451" s="32">
        <v>1</v>
      </c>
      <c r="J451" t="s">
        <v>61</v>
      </c>
      <c r="K451" t="s">
        <v>31</v>
      </c>
      <c r="L451" t="s">
        <v>252</v>
      </c>
      <c r="M451" t="s">
        <v>1764</v>
      </c>
      <c r="N451" t="s">
        <v>1765</v>
      </c>
      <c r="O451" t="s">
        <v>927</v>
      </c>
    </row>
    <row r="452" customFormat="1" spans="1:15">
      <c r="A452">
        <v>451</v>
      </c>
      <c r="B452" t="s">
        <v>252</v>
      </c>
      <c r="C452" t="s">
        <v>1752</v>
      </c>
      <c r="D452" t="s">
        <v>90</v>
      </c>
      <c r="E452" t="s">
        <v>90</v>
      </c>
      <c r="F452" t="s">
        <v>31</v>
      </c>
      <c r="G452" t="s">
        <v>31</v>
      </c>
      <c r="H452" t="s">
        <v>31</v>
      </c>
      <c r="I452" s="32">
        <v>1</v>
      </c>
      <c r="J452" t="s">
        <v>61</v>
      </c>
      <c r="K452" t="s">
        <v>31</v>
      </c>
      <c r="L452" t="s">
        <v>252</v>
      </c>
      <c r="M452" t="s">
        <v>1766</v>
      </c>
      <c r="N452" t="s">
        <v>1767</v>
      </c>
      <c r="O452" t="s">
        <v>927</v>
      </c>
    </row>
    <row r="453" spans="1:16">
      <c r="A453">
        <v>452</v>
      </c>
      <c r="B453" t="s">
        <v>252</v>
      </c>
      <c r="C453" t="s">
        <v>1752</v>
      </c>
      <c r="D453" t="s">
        <v>90</v>
      </c>
      <c r="E453" t="s">
        <v>90</v>
      </c>
      <c r="F453" t="s">
        <v>31</v>
      </c>
      <c r="G453" t="s">
        <v>31</v>
      </c>
      <c r="H453" t="s">
        <v>31</v>
      </c>
      <c r="I453" s="32">
        <v>1</v>
      </c>
      <c r="J453" t="s">
        <v>61</v>
      </c>
      <c r="K453" t="s">
        <v>31</v>
      </c>
      <c r="L453" t="s">
        <v>252</v>
      </c>
      <c r="M453" t="s">
        <v>1768</v>
      </c>
      <c r="N453" t="s">
        <v>1769</v>
      </c>
      <c r="O453" t="s">
        <v>927</v>
      </c>
      <c r="P453" t="s">
        <v>90</v>
      </c>
    </row>
    <row r="454" spans="1:16">
      <c r="A454">
        <v>453</v>
      </c>
      <c r="B454" t="s">
        <v>252</v>
      </c>
      <c r="C454" t="s">
        <v>1752</v>
      </c>
      <c r="D454" t="s">
        <v>90</v>
      </c>
      <c r="E454" t="s">
        <v>90</v>
      </c>
      <c r="F454" t="s">
        <v>31</v>
      </c>
      <c r="G454" t="s">
        <v>31</v>
      </c>
      <c r="H454" t="s">
        <v>31</v>
      </c>
      <c r="I454" s="32">
        <v>1</v>
      </c>
      <c r="J454" t="s">
        <v>61</v>
      </c>
      <c r="K454" t="s">
        <v>31</v>
      </c>
      <c r="L454" t="s">
        <v>252</v>
      </c>
      <c r="M454" t="s">
        <v>1770</v>
      </c>
      <c r="N454" t="s">
        <v>1771</v>
      </c>
      <c r="O454" t="s">
        <v>927</v>
      </c>
      <c r="P454" t="s">
        <v>90</v>
      </c>
    </row>
    <row r="455" spans="1:16">
      <c r="A455">
        <v>454</v>
      </c>
      <c r="B455" t="s">
        <v>252</v>
      </c>
      <c r="C455" t="s">
        <v>1752</v>
      </c>
      <c r="D455" t="s">
        <v>90</v>
      </c>
      <c r="E455" t="s">
        <v>90</v>
      </c>
      <c r="F455" t="s">
        <v>31</v>
      </c>
      <c r="G455" t="s">
        <v>31</v>
      </c>
      <c r="H455" t="s">
        <v>31</v>
      </c>
      <c r="I455" s="32">
        <v>1</v>
      </c>
      <c r="J455" t="s">
        <v>61</v>
      </c>
      <c r="K455" t="s">
        <v>31</v>
      </c>
      <c r="L455" t="s">
        <v>252</v>
      </c>
      <c r="M455" t="s">
        <v>1772</v>
      </c>
      <c r="N455" t="s">
        <v>1773</v>
      </c>
      <c r="O455" t="s">
        <v>927</v>
      </c>
      <c r="P455" t="s">
        <v>90</v>
      </c>
    </row>
    <row r="456" spans="1:16">
      <c r="A456">
        <v>455</v>
      </c>
      <c r="B456" t="s">
        <v>252</v>
      </c>
      <c r="C456" t="s">
        <v>1752</v>
      </c>
      <c r="D456" t="s">
        <v>90</v>
      </c>
      <c r="E456" t="s">
        <v>90</v>
      </c>
      <c r="F456" t="s">
        <v>31</v>
      </c>
      <c r="G456" t="s">
        <v>31</v>
      </c>
      <c r="H456" t="s">
        <v>31</v>
      </c>
      <c r="I456" s="32">
        <v>1</v>
      </c>
      <c r="J456" t="s">
        <v>61</v>
      </c>
      <c r="K456" t="s">
        <v>31</v>
      </c>
      <c r="L456" t="s">
        <v>252</v>
      </c>
      <c r="M456" t="s">
        <v>1774</v>
      </c>
      <c r="N456" t="s">
        <v>1775</v>
      </c>
      <c r="O456" t="s">
        <v>927</v>
      </c>
      <c r="P456" t="s">
        <v>1757</v>
      </c>
    </row>
    <row r="457" spans="1:16">
      <c r="A457">
        <v>456</v>
      </c>
      <c r="B457" t="s">
        <v>252</v>
      </c>
      <c r="C457" t="s">
        <v>1752</v>
      </c>
      <c r="D457" t="s">
        <v>90</v>
      </c>
      <c r="E457" t="s">
        <v>90</v>
      </c>
      <c r="F457" t="s">
        <v>31</v>
      </c>
      <c r="G457" t="s">
        <v>31</v>
      </c>
      <c r="H457" t="s">
        <v>31</v>
      </c>
      <c r="I457" s="32">
        <v>1</v>
      </c>
      <c r="J457" t="s">
        <v>61</v>
      </c>
      <c r="K457" t="s">
        <v>31</v>
      </c>
      <c r="L457" t="s">
        <v>252</v>
      </c>
      <c r="M457" t="s">
        <v>1776</v>
      </c>
      <c r="N457" t="s">
        <v>1777</v>
      </c>
      <c r="O457" t="s">
        <v>927</v>
      </c>
      <c r="P457" t="s">
        <v>90</v>
      </c>
    </row>
    <row r="458" spans="1:16">
      <c r="A458">
        <v>457</v>
      </c>
      <c r="B458" t="s">
        <v>252</v>
      </c>
      <c r="C458" t="s">
        <v>1752</v>
      </c>
      <c r="D458" t="s">
        <v>90</v>
      </c>
      <c r="E458" t="s">
        <v>90</v>
      </c>
      <c r="F458" t="s">
        <v>31</v>
      </c>
      <c r="G458" t="s">
        <v>31</v>
      </c>
      <c r="H458" t="s">
        <v>31</v>
      </c>
      <c r="I458" s="32">
        <v>1</v>
      </c>
      <c r="J458" t="s">
        <v>61</v>
      </c>
      <c r="K458" t="s">
        <v>31</v>
      </c>
      <c r="L458" t="s">
        <v>252</v>
      </c>
      <c r="M458" t="s">
        <v>1778</v>
      </c>
      <c r="N458" t="s">
        <v>1779</v>
      </c>
      <c r="O458" t="s">
        <v>927</v>
      </c>
      <c r="P458" t="s">
        <v>90</v>
      </c>
    </row>
    <row r="459" spans="1:16">
      <c r="A459">
        <v>458</v>
      </c>
      <c r="B459" t="s">
        <v>252</v>
      </c>
      <c r="C459" t="s">
        <v>1752</v>
      </c>
      <c r="D459" t="s">
        <v>90</v>
      </c>
      <c r="E459" t="s">
        <v>90</v>
      </c>
      <c r="F459" t="s">
        <v>31</v>
      </c>
      <c r="G459" t="s">
        <v>31</v>
      </c>
      <c r="H459" t="s">
        <v>31</v>
      </c>
      <c r="I459" s="32">
        <v>1</v>
      </c>
      <c r="J459" t="s">
        <v>61</v>
      </c>
      <c r="K459" t="s">
        <v>31</v>
      </c>
      <c r="L459" t="s">
        <v>252</v>
      </c>
      <c r="M459" t="s">
        <v>972</v>
      </c>
      <c r="N459" t="s">
        <v>973</v>
      </c>
      <c r="O459" t="s">
        <v>927</v>
      </c>
      <c r="P459" t="s">
        <v>1757</v>
      </c>
    </row>
    <row r="460" spans="1:16">
      <c r="A460">
        <v>459</v>
      </c>
      <c r="B460" t="s">
        <v>252</v>
      </c>
      <c r="C460" t="s">
        <v>1752</v>
      </c>
      <c r="D460" t="s">
        <v>90</v>
      </c>
      <c r="E460" t="s">
        <v>90</v>
      </c>
      <c r="F460" t="s">
        <v>31</v>
      </c>
      <c r="G460" t="s">
        <v>31</v>
      </c>
      <c r="H460" t="s">
        <v>31</v>
      </c>
      <c r="I460" s="32">
        <v>1</v>
      </c>
      <c r="J460" t="s">
        <v>61</v>
      </c>
      <c r="K460" t="s">
        <v>31</v>
      </c>
      <c r="L460" t="s">
        <v>252</v>
      </c>
      <c r="M460" t="s">
        <v>975</v>
      </c>
      <c r="N460" t="s">
        <v>976</v>
      </c>
      <c r="O460" t="s">
        <v>927</v>
      </c>
      <c r="P460" t="s">
        <v>1757</v>
      </c>
    </row>
    <row r="461" spans="1:16">
      <c r="A461">
        <v>460</v>
      </c>
      <c r="B461" t="s">
        <v>252</v>
      </c>
      <c r="C461" t="s">
        <v>1752</v>
      </c>
      <c r="D461" t="s">
        <v>90</v>
      </c>
      <c r="E461" t="s">
        <v>90</v>
      </c>
      <c r="F461" t="s">
        <v>31</v>
      </c>
      <c r="G461" t="s">
        <v>31</v>
      </c>
      <c r="H461" t="s">
        <v>31</v>
      </c>
      <c r="I461" s="32">
        <v>1</v>
      </c>
      <c r="J461" t="s">
        <v>61</v>
      </c>
      <c r="K461" t="s">
        <v>31</v>
      </c>
      <c r="L461" t="s">
        <v>252</v>
      </c>
      <c r="M461" t="s">
        <v>1780</v>
      </c>
      <c r="N461" t="s">
        <v>1781</v>
      </c>
      <c r="O461" t="s">
        <v>927</v>
      </c>
      <c r="P461" t="s">
        <v>90</v>
      </c>
    </row>
    <row r="462" spans="1:16">
      <c r="A462">
        <v>461</v>
      </c>
      <c r="B462" t="s">
        <v>252</v>
      </c>
      <c r="C462" t="s">
        <v>1752</v>
      </c>
      <c r="D462" t="s">
        <v>90</v>
      </c>
      <c r="E462" t="s">
        <v>90</v>
      </c>
      <c r="F462" t="s">
        <v>31</v>
      </c>
      <c r="G462" t="s">
        <v>31</v>
      </c>
      <c r="H462" t="s">
        <v>31</v>
      </c>
      <c r="I462" s="32">
        <v>1</v>
      </c>
      <c r="J462" t="s">
        <v>61</v>
      </c>
      <c r="K462" t="s">
        <v>31</v>
      </c>
      <c r="L462" t="s">
        <v>252</v>
      </c>
      <c r="M462" t="s">
        <v>1782</v>
      </c>
      <c r="N462" t="s">
        <v>1783</v>
      </c>
      <c r="O462" t="s">
        <v>927</v>
      </c>
      <c r="P462" t="s">
        <v>90</v>
      </c>
    </row>
    <row r="463" spans="1:16">
      <c r="A463">
        <v>462</v>
      </c>
      <c r="B463" t="s">
        <v>252</v>
      </c>
      <c r="C463" t="s">
        <v>1752</v>
      </c>
      <c r="D463" t="s">
        <v>90</v>
      </c>
      <c r="E463" t="s">
        <v>90</v>
      </c>
      <c r="F463" t="s">
        <v>31</v>
      </c>
      <c r="G463" t="s">
        <v>31</v>
      </c>
      <c r="H463" t="s">
        <v>31</v>
      </c>
      <c r="I463" s="32">
        <v>1</v>
      </c>
      <c r="J463" t="s">
        <v>61</v>
      </c>
      <c r="K463" t="s">
        <v>31</v>
      </c>
      <c r="L463" t="s">
        <v>252</v>
      </c>
      <c r="M463" t="s">
        <v>1784</v>
      </c>
      <c r="N463" t="s">
        <v>1785</v>
      </c>
      <c r="O463" t="s">
        <v>927</v>
      </c>
      <c r="P463" t="s">
        <v>90</v>
      </c>
    </row>
    <row r="464" spans="1:16">
      <c r="A464">
        <v>463</v>
      </c>
      <c r="B464" t="s">
        <v>252</v>
      </c>
      <c r="C464" t="s">
        <v>1752</v>
      </c>
      <c r="D464" t="s">
        <v>90</v>
      </c>
      <c r="E464" t="s">
        <v>90</v>
      </c>
      <c r="F464" t="s">
        <v>31</v>
      </c>
      <c r="G464" t="s">
        <v>31</v>
      </c>
      <c r="H464" t="s">
        <v>31</v>
      </c>
      <c r="I464" s="32">
        <v>1</v>
      </c>
      <c r="J464" t="s">
        <v>61</v>
      </c>
      <c r="K464" t="s">
        <v>31</v>
      </c>
      <c r="L464" t="s">
        <v>252</v>
      </c>
      <c r="M464" t="s">
        <v>1786</v>
      </c>
      <c r="N464" t="s">
        <v>1787</v>
      </c>
      <c r="O464" t="s">
        <v>927</v>
      </c>
      <c r="P464" t="s">
        <v>90</v>
      </c>
    </row>
    <row r="465" spans="1:16">
      <c r="A465">
        <v>464</v>
      </c>
      <c r="B465" t="s">
        <v>252</v>
      </c>
      <c r="C465" t="s">
        <v>1752</v>
      </c>
      <c r="D465" t="s">
        <v>90</v>
      </c>
      <c r="E465" t="s">
        <v>90</v>
      </c>
      <c r="F465" t="s">
        <v>31</v>
      </c>
      <c r="G465" t="s">
        <v>31</v>
      </c>
      <c r="H465" t="s">
        <v>31</v>
      </c>
      <c r="I465" s="32">
        <v>1</v>
      </c>
      <c r="J465" t="s">
        <v>61</v>
      </c>
      <c r="K465" t="s">
        <v>31</v>
      </c>
      <c r="L465" t="s">
        <v>252</v>
      </c>
      <c r="M465" t="s">
        <v>1788</v>
      </c>
      <c r="N465" t="s">
        <v>1789</v>
      </c>
      <c r="O465" t="s">
        <v>927</v>
      </c>
      <c r="P465" t="s">
        <v>90</v>
      </c>
    </row>
    <row r="466" spans="1:16">
      <c r="A466">
        <v>465</v>
      </c>
      <c r="B466" t="s">
        <v>252</v>
      </c>
      <c r="C466" t="s">
        <v>1752</v>
      </c>
      <c r="D466" t="s">
        <v>90</v>
      </c>
      <c r="E466" t="s">
        <v>90</v>
      </c>
      <c r="F466" t="s">
        <v>31</v>
      </c>
      <c r="G466" t="s">
        <v>31</v>
      </c>
      <c r="H466" t="s">
        <v>31</v>
      </c>
      <c r="I466" s="32">
        <v>1</v>
      </c>
      <c r="J466" t="s">
        <v>61</v>
      </c>
      <c r="K466" t="s">
        <v>31</v>
      </c>
      <c r="L466" t="s">
        <v>252</v>
      </c>
      <c r="M466" t="s">
        <v>1091</v>
      </c>
      <c r="N466" t="s">
        <v>1092</v>
      </c>
      <c r="O466" t="s">
        <v>927</v>
      </c>
      <c r="P466" t="s">
        <v>90</v>
      </c>
    </row>
    <row r="467" spans="1:16">
      <c r="A467">
        <v>466</v>
      </c>
      <c r="B467" t="s">
        <v>252</v>
      </c>
      <c r="C467" t="s">
        <v>1752</v>
      </c>
      <c r="D467" t="s">
        <v>90</v>
      </c>
      <c r="E467" t="s">
        <v>90</v>
      </c>
      <c r="F467" t="s">
        <v>31</v>
      </c>
      <c r="G467" t="s">
        <v>31</v>
      </c>
      <c r="H467" t="s">
        <v>31</v>
      </c>
      <c r="I467" s="32">
        <v>1</v>
      </c>
      <c r="J467" t="s">
        <v>61</v>
      </c>
      <c r="K467" t="s">
        <v>31</v>
      </c>
      <c r="L467" t="s">
        <v>252</v>
      </c>
      <c r="M467" t="s">
        <v>1790</v>
      </c>
      <c r="N467" t="s">
        <v>1791</v>
      </c>
      <c r="O467" t="s">
        <v>927</v>
      </c>
      <c r="P467" t="s">
        <v>90</v>
      </c>
    </row>
    <row r="468" spans="1:16">
      <c r="A468">
        <v>467</v>
      </c>
      <c r="B468" t="s">
        <v>252</v>
      </c>
      <c r="C468" t="s">
        <v>1752</v>
      </c>
      <c r="D468" t="s">
        <v>90</v>
      </c>
      <c r="E468" t="s">
        <v>90</v>
      </c>
      <c r="F468" t="s">
        <v>31</v>
      </c>
      <c r="G468" t="s">
        <v>31</v>
      </c>
      <c r="H468" t="s">
        <v>31</v>
      </c>
      <c r="I468" s="32">
        <v>1</v>
      </c>
      <c r="J468" t="s">
        <v>61</v>
      </c>
      <c r="K468" t="s">
        <v>31</v>
      </c>
      <c r="L468" t="s">
        <v>252</v>
      </c>
      <c r="M468" t="s">
        <v>1792</v>
      </c>
      <c r="N468" t="s">
        <v>1793</v>
      </c>
      <c r="O468" t="s">
        <v>927</v>
      </c>
      <c r="P468" t="s">
        <v>90</v>
      </c>
    </row>
    <row r="469" spans="1:16">
      <c r="A469">
        <v>468</v>
      </c>
      <c r="B469" t="s">
        <v>252</v>
      </c>
      <c r="C469" t="s">
        <v>1752</v>
      </c>
      <c r="D469" t="s">
        <v>90</v>
      </c>
      <c r="E469" t="s">
        <v>90</v>
      </c>
      <c r="F469" t="s">
        <v>31</v>
      </c>
      <c r="G469" t="s">
        <v>31</v>
      </c>
      <c r="H469" t="s">
        <v>31</v>
      </c>
      <c r="I469" s="32">
        <v>1</v>
      </c>
      <c r="J469" t="s">
        <v>61</v>
      </c>
      <c r="K469" t="s">
        <v>31</v>
      </c>
      <c r="L469" t="s">
        <v>252</v>
      </c>
      <c r="M469" t="s">
        <v>1080</v>
      </c>
      <c r="N469" t="s">
        <v>1081</v>
      </c>
      <c r="O469" t="s">
        <v>927</v>
      </c>
      <c r="P469" t="s">
        <v>90</v>
      </c>
    </row>
    <row r="470" spans="1:16">
      <c r="A470">
        <v>469</v>
      </c>
      <c r="B470" t="s">
        <v>252</v>
      </c>
      <c r="C470" t="s">
        <v>1752</v>
      </c>
      <c r="D470" t="s">
        <v>90</v>
      </c>
      <c r="E470" t="s">
        <v>90</v>
      </c>
      <c r="F470" t="s">
        <v>31</v>
      </c>
      <c r="G470" t="s">
        <v>31</v>
      </c>
      <c r="H470" t="s">
        <v>31</v>
      </c>
      <c r="I470" s="32">
        <v>1</v>
      </c>
      <c r="J470" t="s">
        <v>61</v>
      </c>
      <c r="K470" t="s">
        <v>31</v>
      </c>
      <c r="L470" t="s">
        <v>252</v>
      </c>
      <c r="M470" t="s">
        <v>1794</v>
      </c>
      <c r="N470" t="s">
        <v>1795</v>
      </c>
      <c r="O470" t="s">
        <v>927</v>
      </c>
      <c r="P470" t="s">
        <v>90</v>
      </c>
    </row>
    <row r="471" spans="1:16">
      <c r="A471">
        <v>470</v>
      </c>
      <c r="B471" t="s">
        <v>252</v>
      </c>
      <c r="C471" t="s">
        <v>1752</v>
      </c>
      <c r="D471" t="s">
        <v>90</v>
      </c>
      <c r="E471" t="s">
        <v>90</v>
      </c>
      <c r="F471" t="s">
        <v>31</v>
      </c>
      <c r="G471" t="s">
        <v>31</v>
      </c>
      <c r="H471" t="s">
        <v>31</v>
      </c>
      <c r="I471" s="32">
        <v>1</v>
      </c>
      <c r="J471" t="s">
        <v>61</v>
      </c>
      <c r="K471" t="s">
        <v>31</v>
      </c>
      <c r="L471" t="s">
        <v>252</v>
      </c>
      <c r="M471" t="s">
        <v>981</v>
      </c>
      <c r="N471" t="s">
        <v>982</v>
      </c>
      <c r="O471" t="s">
        <v>927</v>
      </c>
      <c r="P471" t="s">
        <v>1757</v>
      </c>
    </row>
    <row r="472" spans="1:16">
      <c r="A472">
        <v>471</v>
      </c>
      <c r="B472" t="s">
        <v>252</v>
      </c>
      <c r="C472" t="s">
        <v>1752</v>
      </c>
      <c r="D472" t="s">
        <v>90</v>
      </c>
      <c r="E472" t="s">
        <v>90</v>
      </c>
      <c r="F472" t="s">
        <v>31</v>
      </c>
      <c r="G472" t="s">
        <v>31</v>
      </c>
      <c r="H472" t="s">
        <v>31</v>
      </c>
      <c r="I472" s="32">
        <v>1</v>
      </c>
      <c r="J472" t="s">
        <v>61</v>
      </c>
      <c r="K472" t="s">
        <v>31</v>
      </c>
      <c r="L472" t="s">
        <v>252</v>
      </c>
      <c r="M472" t="s">
        <v>1083</v>
      </c>
      <c r="N472" t="s">
        <v>1084</v>
      </c>
      <c r="O472" t="s">
        <v>927</v>
      </c>
      <c r="P472" t="s">
        <v>1757</v>
      </c>
    </row>
    <row r="473" spans="1:16">
      <c r="A473">
        <v>472</v>
      </c>
      <c r="B473" t="s">
        <v>252</v>
      </c>
      <c r="C473" t="s">
        <v>1752</v>
      </c>
      <c r="D473" t="s">
        <v>90</v>
      </c>
      <c r="E473" t="s">
        <v>90</v>
      </c>
      <c r="F473" t="s">
        <v>31</v>
      </c>
      <c r="G473" t="s">
        <v>31</v>
      </c>
      <c r="H473" t="s">
        <v>31</v>
      </c>
      <c r="I473" s="32">
        <v>1</v>
      </c>
      <c r="J473" t="s">
        <v>61</v>
      </c>
      <c r="K473" t="s">
        <v>31</v>
      </c>
      <c r="L473" t="s">
        <v>252</v>
      </c>
      <c r="M473" t="s">
        <v>1796</v>
      </c>
      <c r="N473" t="s">
        <v>1797</v>
      </c>
      <c r="O473" t="s">
        <v>927</v>
      </c>
      <c r="P473" t="s">
        <v>90</v>
      </c>
    </row>
    <row r="474" spans="1:16">
      <c r="A474">
        <v>473</v>
      </c>
      <c r="B474" t="s">
        <v>252</v>
      </c>
      <c r="C474" t="s">
        <v>1752</v>
      </c>
      <c r="D474" t="s">
        <v>90</v>
      </c>
      <c r="E474" t="s">
        <v>90</v>
      </c>
      <c r="F474" t="s">
        <v>31</v>
      </c>
      <c r="G474" t="s">
        <v>31</v>
      </c>
      <c r="H474" t="s">
        <v>31</v>
      </c>
      <c r="I474" s="32">
        <v>1</v>
      </c>
      <c r="J474" t="s">
        <v>61</v>
      </c>
      <c r="K474" t="s">
        <v>31</v>
      </c>
      <c r="L474" t="s">
        <v>252</v>
      </c>
      <c r="M474" t="s">
        <v>1798</v>
      </c>
      <c r="N474" t="s">
        <v>1799</v>
      </c>
      <c r="O474" t="s">
        <v>927</v>
      </c>
      <c r="P474" t="s">
        <v>90</v>
      </c>
    </row>
    <row r="475" spans="1:16">
      <c r="A475">
        <v>474</v>
      </c>
      <c r="B475" t="s">
        <v>252</v>
      </c>
      <c r="C475" t="s">
        <v>1752</v>
      </c>
      <c r="D475" t="s">
        <v>90</v>
      </c>
      <c r="E475" t="s">
        <v>90</v>
      </c>
      <c r="F475" t="s">
        <v>31</v>
      </c>
      <c r="G475" t="s">
        <v>31</v>
      </c>
      <c r="H475" t="s">
        <v>31</v>
      </c>
      <c r="I475" s="32">
        <v>1</v>
      </c>
      <c r="J475" t="s">
        <v>61</v>
      </c>
      <c r="K475" t="s">
        <v>31</v>
      </c>
      <c r="L475" t="s">
        <v>252</v>
      </c>
      <c r="M475" t="s">
        <v>1800</v>
      </c>
      <c r="N475" t="s">
        <v>1801</v>
      </c>
      <c r="O475" t="s">
        <v>927</v>
      </c>
      <c r="P475" t="s">
        <v>90</v>
      </c>
    </row>
    <row r="476" spans="1:16">
      <c r="A476">
        <v>475</v>
      </c>
      <c r="B476" t="s">
        <v>252</v>
      </c>
      <c r="C476" t="s">
        <v>1752</v>
      </c>
      <c r="D476" t="s">
        <v>90</v>
      </c>
      <c r="E476" t="s">
        <v>90</v>
      </c>
      <c r="F476" t="s">
        <v>31</v>
      </c>
      <c r="G476" t="s">
        <v>31</v>
      </c>
      <c r="H476" t="s">
        <v>31</v>
      </c>
      <c r="I476" s="32">
        <v>1</v>
      </c>
      <c r="J476" t="s">
        <v>61</v>
      </c>
      <c r="K476" t="s">
        <v>31</v>
      </c>
      <c r="L476" t="s">
        <v>252</v>
      </c>
      <c r="M476" t="s">
        <v>1802</v>
      </c>
      <c r="N476" t="s">
        <v>1803</v>
      </c>
      <c r="O476" t="s">
        <v>927</v>
      </c>
      <c r="P476" t="s">
        <v>1757</v>
      </c>
    </row>
    <row r="477" spans="1:16">
      <c r="A477">
        <v>476</v>
      </c>
      <c r="B477" t="s">
        <v>252</v>
      </c>
      <c r="C477" t="s">
        <v>1752</v>
      </c>
      <c r="D477" t="s">
        <v>90</v>
      </c>
      <c r="E477" t="s">
        <v>90</v>
      </c>
      <c r="F477" t="s">
        <v>31</v>
      </c>
      <c r="G477" t="s">
        <v>31</v>
      </c>
      <c r="H477" t="s">
        <v>31</v>
      </c>
      <c r="I477" s="32">
        <v>1</v>
      </c>
      <c r="J477" t="s">
        <v>61</v>
      </c>
      <c r="K477" t="s">
        <v>31</v>
      </c>
      <c r="L477" t="s">
        <v>252</v>
      </c>
      <c r="M477" t="s">
        <v>1804</v>
      </c>
      <c r="N477" t="s">
        <v>1805</v>
      </c>
      <c r="O477" t="s">
        <v>927</v>
      </c>
      <c r="P477" t="s">
        <v>90</v>
      </c>
    </row>
    <row r="478" spans="1:16">
      <c r="A478">
        <v>477</v>
      </c>
      <c r="B478" t="s">
        <v>252</v>
      </c>
      <c r="C478" t="s">
        <v>1752</v>
      </c>
      <c r="D478" t="s">
        <v>90</v>
      </c>
      <c r="E478" t="s">
        <v>90</v>
      </c>
      <c r="F478" t="s">
        <v>31</v>
      </c>
      <c r="G478" t="s">
        <v>31</v>
      </c>
      <c r="H478" t="s">
        <v>31</v>
      </c>
      <c r="I478" s="32">
        <v>1</v>
      </c>
      <c r="J478" t="s">
        <v>61</v>
      </c>
      <c r="K478" t="s">
        <v>31</v>
      </c>
      <c r="L478" t="s">
        <v>252</v>
      </c>
      <c r="M478" t="s">
        <v>984</v>
      </c>
      <c r="N478" t="s">
        <v>985</v>
      </c>
      <c r="O478" t="s">
        <v>927</v>
      </c>
      <c r="P478" t="s">
        <v>90</v>
      </c>
    </row>
    <row r="479" spans="1:16">
      <c r="A479">
        <v>478</v>
      </c>
      <c r="B479" t="s">
        <v>252</v>
      </c>
      <c r="C479" t="s">
        <v>1752</v>
      </c>
      <c r="D479" t="s">
        <v>90</v>
      </c>
      <c r="E479" t="s">
        <v>90</v>
      </c>
      <c r="F479" t="s">
        <v>31</v>
      </c>
      <c r="G479" t="s">
        <v>31</v>
      </c>
      <c r="H479" t="s">
        <v>31</v>
      </c>
      <c r="I479" s="32">
        <v>1</v>
      </c>
      <c r="J479" t="s">
        <v>61</v>
      </c>
      <c r="K479" t="s">
        <v>31</v>
      </c>
      <c r="L479" t="s">
        <v>252</v>
      </c>
      <c r="M479" t="s">
        <v>1087</v>
      </c>
      <c r="N479" t="s">
        <v>1088</v>
      </c>
      <c r="O479" t="s">
        <v>927</v>
      </c>
      <c r="P479" t="s">
        <v>1757</v>
      </c>
    </row>
    <row r="480" spans="1:16">
      <c r="A480">
        <v>479</v>
      </c>
      <c r="B480" t="s">
        <v>252</v>
      </c>
      <c r="C480" t="s">
        <v>1752</v>
      </c>
      <c r="D480" t="s">
        <v>90</v>
      </c>
      <c r="E480" t="s">
        <v>90</v>
      </c>
      <c r="F480" t="s">
        <v>31</v>
      </c>
      <c r="G480" t="s">
        <v>31</v>
      </c>
      <c r="H480" t="s">
        <v>31</v>
      </c>
      <c r="I480" s="32">
        <v>1</v>
      </c>
      <c r="J480" t="s">
        <v>61</v>
      </c>
      <c r="K480" t="s">
        <v>31</v>
      </c>
      <c r="L480" t="s">
        <v>252</v>
      </c>
      <c r="M480" t="s">
        <v>1145</v>
      </c>
      <c r="N480" t="s">
        <v>1146</v>
      </c>
      <c r="O480" t="s">
        <v>927</v>
      </c>
      <c r="P480" t="s">
        <v>90</v>
      </c>
    </row>
    <row r="481" spans="1:16">
      <c r="A481">
        <v>480</v>
      </c>
      <c r="B481" t="s">
        <v>252</v>
      </c>
      <c r="C481" t="s">
        <v>1752</v>
      </c>
      <c r="D481" t="s">
        <v>90</v>
      </c>
      <c r="E481" t="s">
        <v>90</v>
      </c>
      <c r="F481" t="s">
        <v>31</v>
      </c>
      <c r="G481" t="s">
        <v>31</v>
      </c>
      <c r="H481" t="s">
        <v>31</v>
      </c>
      <c r="I481" s="32">
        <v>1</v>
      </c>
      <c r="J481" t="s">
        <v>61</v>
      </c>
      <c r="K481" t="s">
        <v>31</v>
      </c>
      <c r="L481" t="s">
        <v>252</v>
      </c>
      <c r="M481" t="s">
        <v>1806</v>
      </c>
      <c r="N481" t="s">
        <v>1807</v>
      </c>
      <c r="O481" t="s">
        <v>927</v>
      </c>
      <c r="P481" t="s">
        <v>90</v>
      </c>
    </row>
    <row r="482" spans="1:16">
      <c r="A482">
        <v>481</v>
      </c>
      <c r="B482" t="s">
        <v>252</v>
      </c>
      <c r="C482" t="s">
        <v>1752</v>
      </c>
      <c r="D482" t="s">
        <v>90</v>
      </c>
      <c r="E482" t="s">
        <v>90</v>
      </c>
      <c r="F482" t="s">
        <v>31</v>
      </c>
      <c r="G482" t="s">
        <v>31</v>
      </c>
      <c r="H482" t="s">
        <v>31</v>
      </c>
      <c r="I482" s="32">
        <v>1</v>
      </c>
      <c r="J482" t="s">
        <v>61</v>
      </c>
      <c r="K482" t="s">
        <v>31</v>
      </c>
      <c r="L482" t="s">
        <v>252</v>
      </c>
      <c r="M482" t="s">
        <v>1141</v>
      </c>
      <c r="N482" t="s">
        <v>1142</v>
      </c>
      <c r="O482" t="s">
        <v>927</v>
      </c>
      <c r="P482" t="s">
        <v>90</v>
      </c>
    </row>
    <row r="483" spans="1:16">
      <c r="A483">
        <v>482</v>
      </c>
      <c r="B483" t="s">
        <v>252</v>
      </c>
      <c r="C483" t="s">
        <v>1752</v>
      </c>
      <c r="D483" t="s">
        <v>90</v>
      </c>
      <c r="E483" t="s">
        <v>90</v>
      </c>
      <c r="F483" t="s">
        <v>31</v>
      </c>
      <c r="G483" t="s">
        <v>31</v>
      </c>
      <c r="H483" t="s">
        <v>31</v>
      </c>
      <c r="I483" s="32">
        <v>1</v>
      </c>
      <c r="J483" t="s">
        <v>61</v>
      </c>
      <c r="K483" t="s">
        <v>31</v>
      </c>
      <c r="L483" t="s">
        <v>252</v>
      </c>
      <c r="M483" t="s">
        <v>991</v>
      </c>
      <c r="N483" t="s">
        <v>992</v>
      </c>
      <c r="O483" t="s">
        <v>927</v>
      </c>
      <c r="P483" t="s">
        <v>1757</v>
      </c>
    </row>
    <row r="484" spans="1:16">
      <c r="A484">
        <v>483</v>
      </c>
      <c r="B484" t="s">
        <v>252</v>
      </c>
      <c r="C484" t="s">
        <v>1752</v>
      </c>
      <c r="D484" t="s">
        <v>67</v>
      </c>
      <c r="E484" t="s">
        <v>67</v>
      </c>
      <c r="F484" t="s">
        <v>31</v>
      </c>
      <c r="G484" t="s">
        <v>31</v>
      </c>
      <c r="H484" t="s">
        <v>31</v>
      </c>
      <c r="I484" s="32">
        <v>3</v>
      </c>
      <c r="J484" t="s">
        <v>42</v>
      </c>
      <c r="K484" t="s">
        <v>31</v>
      </c>
      <c r="L484" t="s">
        <v>252</v>
      </c>
      <c r="M484" t="s">
        <v>1102</v>
      </c>
      <c r="N484" t="s">
        <v>1103</v>
      </c>
      <c r="O484" t="s">
        <v>927</v>
      </c>
      <c r="P484" t="s">
        <v>67</v>
      </c>
    </row>
    <row r="485" spans="1:16">
      <c r="A485">
        <v>484</v>
      </c>
      <c r="B485" t="s">
        <v>252</v>
      </c>
      <c r="C485" t="s">
        <v>1752</v>
      </c>
      <c r="D485" t="s">
        <v>90</v>
      </c>
      <c r="E485" t="s">
        <v>90</v>
      </c>
      <c r="F485" t="s">
        <v>31</v>
      </c>
      <c r="G485" t="s">
        <v>31</v>
      </c>
      <c r="H485" t="s">
        <v>31</v>
      </c>
      <c r="I485" s="32">
        <v>1</v>
      </c>
      <c r="J485" t="s">
        <v>61</v>
      </c>
      <c r="K485" t="s">
        <v>31</v>
      </c>
      <c r="L485" t="s">
        <v>252</v>
      </c>
      <c r="M485" t="s">
        <v>1102</v>
      </c>
      <c r="N485" t="s">
        <v>1103</v>
      </c>
      <c r="O485" t="s">
        <v>927</v>
      </c>
      <c r="P485" t="s">
        <v>90</v>
      </c>
    </row>
    <row r="486" spans="1:16">
      <c r="A486">
        <v>485</v>
      </c>
      <c r="B486" t="s">
        <v>252</v>
      </c>
      <c r="C486" t="s">
        <v>1752</v>
      </c>
      <c r="D486" t="s">
        <v>67</v>
      </c>
      <c r="E486" t="s">
        <v>67</v>
      </c>
      <c r="F486" t="s">
        <v>31</v>
      </c>
      <c r="G486" t="s">
        <v>31</v>
      </c>
      <c r="H486" t="s">
        <v>31</v>
      </c>
      <c r="I486" s="32">
        <v>3</v>
      </c>
      <c r="J486" t="s">
        <v>42</v>
      </c>
      <c r="K486" t="s">
        <v>31</v>
      </c>
      <c r="L486" t="s">
        <v>252</v>
      </c>
      <c r="M486" t="s">
        <v>1134</v>
      </c>
      <c r="N486" t="s">
        <v>1135</v>
      </c>
      <c r="O486" t="s">
        <v>927</v>
      </c>
      <c r="P486" t="s">
        <v>67</v>
      </c>
    </row>
    <row r="487" spans="1:16">
      <c r="A487">
        <v>486</v>
      </c>
      <c r="B487" t="s">
        <v>252</v>
      </c>
      <c r="C487" t="s">
        <v>1752</v>
      </c>
      <c r="D487" t="s">
        <v>90</v>
      </c>
      <c r="E487" t="s">
        <v>90</v>
      </c>
      <c r="F487" t="s">
        <v>31</v>
      </c>
      <c r="G487" t="s">
        <v>31</v>
      </c>
      <c r="H487" t="s">
        <v>31</v>
      </c>
      <c r="I487" s="32">
        <v>1</v>
      </c>
      <c r="J487" t="s">
        <v>61</v>
      </c>
      <c r="K487" t="s">
        <v>31</v>
      </c>
      <c r="L487" t="s">
        <v>252</v>
      </c>
      <c r="M487" t="s">
        <v>1134</v>
      </c>
      <c r="N487" t="s">
        <v>1135</v>
      </c>
      <c r="O487" t="s">
        <v>927</v>
      </c>
      <c r="P487" t="s">
        <v>90</v>
      </c>
    </row>
    <row r="488" spans="1:16">
      <c r="A488">
        <v>487</v>
      </c>
      <c r="B488" t="s">
        <v>252</v>
      </c>
      <c r="C488" t="s">
        <v>1752</v>
      </c>
      <c r="D488" t="s">
        <v>90</v>
      </c>
      <c r="E488" t="s">
        <v>90</v>
      </c>
      <c r="F488" t="s">
        <v>31</v>
      </c>
      <c r="G488" t="s">
        <v>31</v>
      </c>
      <c r="H488" t="s">
        <v>31</v>
      </c>
      <c r="I488" s="32">
        <v>1</v>
      </c>
      <c r="J488" t="s">
        <v>61</v>
      </c>
      <c r="K488" t="s">
        <v>31</v>
      </c>
      <c r="L488" t="s">
        <v>252</v>
      </c>
      <c r="M488" t="s">
        <v>1123</v>
      </c>
      <c r="N488" t="s">
        <v>1124</v>
      </c>
      <c r="O488" t="s">
        <v>927</v>
      </c>
      <c r="P488" t="s">
        <v>1757</v>
      </c>
    </row>
    <row r="489" spans="1:16">
      <c r="A489">
        <v>488</v>
      </c>
      <c r="B489" t="s">
        <v>252</v>
      </c>
      <c r="C489" t="s">
        <v>1752</v>
      </c>
      <c r="D489" t="s">
        <v>67</v>
      </c>
      <c r="E489" t="s">
        <v>67</v>
      </c>
      <c r="F489" t="s">
        <v>31</v>
      </c>
      <c r="G489" t="s">
        <v>31</v>
      </c>
      <c r="H489" t="s">
        <v>31</v>
      </c>
      <c r="I489" s="32">
        <v>3</v>
      </c>
      <c r="J489" t="s">
        <v>42</v>
      </c>
      <c r="K489" t="s">
        <v>31</v>
      </c>
      <c r="L489" t="s">
        <v>252</v>
      </c>
      <c r="M489" t="s">
        <v>1138</v>
      </c>
      <c r="N489" t="s">
        <v>1139</v>
      </c>
      <c r="O489" t="s">
        <v>927</v>
      </c>
      <c r="P489" t="s">
        <v>67</v>
      </c>
    </row>
    <row r="490" spans="1:16">
      <c r="A490">
        <v>489</v>
      </c>
      <c r="B490" t="s">
        <v>252</v>
      </c>
      <c r="C490" t="s">
        <v>1752</v>
      </c>
      <c r="D490" t="s">
        <v>90</v>
      </c>
      <c r="E490" t="s">
        <v>90</v>
      </c>
      <c r="F490" t="s">
        <v>31</v>
      </c>
      <c r="G490" t="s">
        <v>31</v>
      </c>
      <c r="H490" t="s">
        <v>31</v>
      </c>
      <c r="I490" s="32">
        <v>1</v>
      </c>
      <c r="J490" t="s">
        <v>61</v>
      </c>
      <c r="K490" t="s">
        <v>31</v>
      </c>
      <c r="L490" t="s">
        <v>252</v>
      </c>
      <c r="M490" t="s">
        <v>1138</v>
      </c>
      <c r="N490" t="s">
        <v>1139</v>
      </c>
      <c r="O490" t="s">
        <v>927</v>
      </c>
      <c r="P490" t="s">
        <v>90</v>
      </c>
    </row>
    <row r="491" spans="1:16">
      <c r="A491">
        <v>490</v>
      </c>
      <c r="B491" t="s">
        <v>252</v>
      </c>
      <c r="C491" t="s">
        <v>1752</v>
      </c>
      <c r="D491" t="s">
        <v>67</v>
      </c>
      <c r="E491" t="s">
        <v>67</v>
      </c>
      <c r="F491" t="s">
        <v>31</v>
      </c>
      <c r="G491" t="s">
        <v>31</v>
      </c>
      <c r="H491" t="s">
        <v>31</v>
      </c>
      <c r="I491" s="32">
        <v>3</v>
      </c>
      <c r="J491" t="s">
        <v>42</v>
      </c>
      <c r="K491" t="s">
        <v>31</v>
      </c>
      <c r="L491" t="s">
        <v>252</v>
      </c>
      <c r="M491" t="s">
        <v>1808</v>
      </c>
      <c r="N491" t="s">
        <v>1809</v>
      </c>
      <c r="O491" t="s">
        <v>927</v>
      </c>
      <c r="P491" t="s">
        <v>67</v>
      </c>
    </row>
    <row r="492" spans="1:16">
      <c r="A492">
        <v>491</v>
      </c>
      <c r="B492" t="s">
        <v>252</v>
      </c>
      <c r="C492" t="s">
        <v>1752</v>
      </c>
      <c r="D492" t="s">
        <v>90</v>
      </c>
      <c r="E492" t="s">
        <v>90</v>
      </c>
      <c r="F492" t="s">
        <v>31</v>
      </c>
      <c r="G492" t="s">
        <v>31</v>
      </c>
      <c r="H492" t="s">
        <v>31</v>
      </c>
      <c r="I492" s="32">
        <v>1</v>
      </c>
      <c r="J492" t="s">
        <v>61</v>
      </c>
      <c r="K492" t="s">
        <v>31</v>
      </c>
      <c r="L492" t="s">
        <v>252</v>
      </c>
      <c r="M492" t="s">
        <v>1808</v>
      </c>
      <c r="N492" t="s">
        <v>1809</v>
      </c>
      <c r="O492" t="s">
        <v>927</v>
      </c>
      <c r="P492" t="s">
        <v>90</v>
      </c>
    </row>
    <row r="493" spans="1:16">
      <c r="A493">
        <v>492</v>
      </c>
      <c r="B493" t="s">
        <v>252</v>
      </c>
      <c r="C493" t="s">
        <v>1752</v>
      </c>
      <c r="D493" t="s">
        <v>67</v>
      </c>
      <c r="E493" t="s">
        <v>67</v>
      </c>
      <c r="F493" t="s">
        <v>31</v>
      </c>
      <c r="G493" t="s">
        <v>31</v>
      </c>
      <c r="H493" t="s">
        <v>31</v>
      </c>
      <c r="I493" s="32">
        <v>3</v>
      </c>
      <c r="J493" t="s">
        <v>42</v>
      </c>
      <c r="K493" t="s">
        <v>31</v>
      </c>
      <c r="L493" t="s">
        <v>252</v>
      </c>
      <c r="M493" t="s">
        <v>1810</v>
      </c>
      <c r="N493" t="s">
        <v>1811</v>
      </c>
      <c r="O493" t="s">
        <v>927</v>
      </c>
      <c r="P493" t="s">
        <v>67</v>
      </c>
    </row>
    <row r="494" spans="1:16">
      <c r="A494">
        <v>493</v>
      </c>
      <c r="B494" t="s">
        <v>252</v>
      </c>
      <c r="C494" t="s">
        <v>1752</v>
      </c>
      <c r="D494" t="s">
        <v>90</v>
      </c>
      <c r="E494" t="s">
        <v>90</v>
      </c>
      <c r="F494" t="s">
        <v>31</v>
      </c>
      <c r="G494" t="s">
        <v>31</v>
      </c>
      <c r="H494" t="s">
        <v>31</v>
      </c>
      <c r="I494" s="32">
        <v>1</v>
      </c>
      <c r="J494" t="s">
        <v>61</v>
      </c>
      <c r="K494" t="s">
        <v>31</v>
      </c>
      <c r="L494" t="s">
        <v>252</v>
      </c>
      <c r="M494" t="s">
        <v>1810</v>
      </c>
      <c r="N494" t="s">
        <v>1811</v>
      </c>
      <c r="O494" t="s">
        <v>927</v>
      </c>
      <c r="P494" t="s">
        <v>90</v>
      </c>
    </row>
    <row r="495" spans="1:16">
      <c r="A495">
        <v>494</v>
      </c>
      <c r="B495" t="s">
        <v>252</v>
      </c>
      <c r="C495" t="s">
        <v>1752</v>
      </c>
      <c r="D495" t="s">
        <v>64</v>
      </c>
      <c r="E495" t="s">
        <v>64</v>
      </c>
      <c r="F495" t="s">
        <v>31</v>
      </c>
      <c r="G495" t="s">
        <v>31</v>
      </c>
      <c r="H495" t="s">
        <v>31</v>
      </c>
      <c r="I495" s="32">
        <v>1</v>
      </c>
      <c r="J495" t="s">
        <v>25</v>
      </c>
      <c r="K495" t="s">
        <v>31</v>
      </c>
      <c r="L495" t="s">
        <v>252</v>
      </c>
      <c r="M495" t="s">
        <v>1156</v>
      </c>
      <c r="N495" t="s">
        <v>1157</v>
      </c>
      <c r="O495" t="s">
        <v>927</v>
      </c>
      <c r="P495" t="s">
        <v>1812</v>
      </c>
    </row>
    <row r="496" spans="1:16">
      <c r="A496">
        <v>495</v>
      </c>
      <c r="B496" t="s">
        <v>252</v>
      </c>
      <c r="C496" t="s">
        <v>1752</v>
      </c>
      <c r="D496" t="s">
        <v>90</v>
      </c>
      <c r="E496" t="s">
        <v>90</v>
      </c>
      <c r="F496" t="s">
        <v>31</v>
      </c>
      <c r="G496" t="s">
        <v>31</v>
      </c>
      <c r="H496" t="s">
        <v>31</v>
      </c>
      <c r="I496" s="32">
        <v>1</v>
      </c>
      <c r="J496" t="s">
        <v>61</v>
      </c>
      <c r="K496" t="s">
        <v>31</v>
      </c>
      <c r="L496" t="s">
        <v>252</v>
      </c>
      <c r="M496" t="s">
        <v>1156</v>
      </c>
      <c r="N496" t="s">
        <v>1157</v>
      </c>
      <c r="O496" t="s">
        <v>927</v>
      </c>
      <c r="P496" t="s">
        <v>1757</v>
      </c>
    </row>
    <row r="497" spans="1:16">
      <c r="A497">
        <v>496</v>
      </c>
      <c r="B497" t="s">
        <v>252</v>
      </c>
      <c r="C497" t="s">
        <v>1752</v>
      </c>
      <c r="D497" t="s">
        <v>67</v>
      </c>
      <c r="E497" t="s">
        <v>67</v>
      </c>
      <c r="F497" t="s">
        <v>31</v>
      </c>
      <c r="G497" t="s">
        <v>31</v>
      </c>
      <c r="H497" t="s">
        <v>31</v>
      </c>
      <c r="I497" s="32">
        <v>3</v>
      </c>
      <c r="J497" t="s">
        <v>42</v>
      </c>
      <c r="K497" t="s">
        <v>31</v>
      </c>
      <c r="L497" t="s">
        <v>252</v>
      </c>
      <c r="M497" t="s">
        <v>1270</v>
      </c>
      <c r="N497" t="s">
        <v>1271</v>
      </c>
      <c r="O497" t="s">
        <v>927</v>
      </c>
      <c r="P497" t="s">
        <v>67</v>
      </c>
    </row>
    <row r="498" spans="1:16">
      <c r="A498">
        <v>497</v>
      </c>
      <c r="B498" t="s">
        <v>252</v>
      </c>
      <c r="C498" t="s">
        <v>1752</v>
      </c>
      <c r="D498" t="s">
        <v>94</v>
      </c>
      <c r="E498" t="s">
        <v>94</v>
      </c>
      <c r="F498" t="s">
        <v>31</v>
      </c>
      <c r="G498" t="s">
        <v>31</v>
      </c>
      <c r="H498" t="s">
        <v>31</v>
      </c>
      <c r="I498" s="32">
        <v>1</v>
      </c>
      <c r="J498" t="s">
        <v>25</v>
      </c>
      <c r="K498" t="s">
        <v>31</v>
      </c>
      <c r="L498" t="s">
        <v>252</v>
      </c>
      <c r="M498" t="s">
        <v>1270</v>
      </c>
      <c r="N498" t="s">
        <v>1271</v>
      </c>
      <c r="O498" t="s">
        <v>927</v>
      </c>
      <c r="P498" t="s">
        <v>1813</v>
      </c>
    </row>
    <row r="499" spans="1:16">
      <c r="A499">
        <v>498</v>
      </c>
      <c r="B499" t="s">
        <v>252</v>
      </c>
      <c r="C499" t="s">
        <v>1752</v>
      </c>
      <c r="D499" t="s">
        <v>90</v>
      </c>
      <c r="E499" t="s">
        <v>90</v>
      </c>
      <c r="F499" t="s">
        <v>31</v>
      </c>
      <c r="G499" t="s">
        <v>31</v>
      </c>
      <c r="H499" t="s">
        <v>31</v>
      </c>
      <c r="I499" s="32">
        <v>1</v>
      </c>
      <c r="J499" t="s">
        <v>61</v>
      </c>
      <c r="K499" t="s">
        <v>31</v>
      </c>
      <c r="L499" t="s">
        <v>252</v>
      </c>
      <c r="M499" t="s">
        <v>1270</v>
      </c>
      <c r="N499" t="s">
        <v>1271</v>
      </c>
      <c r="O499" t="s">
        <v>927</v>
      </c>
      <c r="P499" t="s">
        <v>90</v>
      </c>
    </row>
    <row r="500" spans="1:16">
      <c r="A500">
        <v>499</v>
      </c>
      <c r="B500" t="s">
        <v>252</v>
      </c>
      <c r="C500" t="s">
        <v>1752</v>
      </c>
      <c r="D500" t="s">
        <v>67</v>
      </c>
      <c r="E500" t="s">
        <v>67</v>
      </c>
      <c r="F500" t="s">
        <v>31</v>
      </c>
      <c r="G500" t="s">
        <v>31</v>
      </c>
      <c r="H500" t="s">
        <v>31</v>
      </c>
      <c r="I500" s="32">
        <v>3</v>
      </c>
      <c r="J500" t="s">
        <v>42</v>
      </c>
      <c r="K500" t="s">
        <v>31</v>
      </c>
      <c r="L500" t="s">
        <v>252</v>
      </c>
      <c r="M500" t="s">
        <v>1159</v>
      </c>
      <c r="N500" t="s">
        <v>1160</v>
      </c>
      <c r="O500" t="s">
        <v>927</v>
      </c>
      <c r="P500" t="s">
        <v>67</v>
      </c>
    </row>
    <row r="501" spans="1:16">
      <c r="A501">
        <v>500</v>
      </c>
      <c r="B501" t="s">
        <v>252</v>
      </c>
      <c r="C501" t="s">
        <v>1752</v>
      </c>
      <c r="D501" t="s">
        <v>64</v>
      </c>
      <c r="E501" t="s">
        <v>64</v>
      </c>
      <c r="F501" t="s">
        <v>31</v>
      </c>
      <c r="G501" t="s">
        <v>31</v>
      </c>
      <c r="H501" t="s">
        <v>31</v>
      </c>
      <c r="I501" s="32">
        <v>1</v>
      </c>
      <c r="J501" t="s">
        <v>25</v>
      </c>
      <c r="K501" t="s">
        <v>31</v>
      </c>
      <c r="L501" t="s">
        <v>252</v>
      </c>
      <c r="M501" t="s">
        <v>1159</v>
      </c>
      <c r="N501" t="s">
        <v>1160</v>
      </c>
      <c r="O501" t="s">
        <v>927</v>
      </c>
      <c r="P501" t="s">
        <v>1812</v>
      </c>
    </row>
    <row r="502" spans="1:16">
      <c r="A502">
        <v>501</v>
      </c>
      <c r="B502" t="s">
        <v>252</v>
      </c>
      <c r="C502" t="s">
        <v>1752</v>
      </c>
      <c r="D502" t="s">
        <v>23</v>
      </c>
      <c r="E502" t="s">
        <v>23</v>
      </c>
      <c r="F502" t="s">
        <v>31</v>
      </c>
      <c r="G502" t="s">
        <v>31</v>
      </c>
      <c r="H502" t="s">
        <v>31</v>
      </c>
      <c r="I502" s="32">
        <v>4</v>
      </c>
      <c r="J502" t="s">
        <v>25</v>
      </c>
      <c r="K502" t="s">
        <v>31</v>
      </c>
      <c r="L502" t="s">
        <v>252</v>
      </c>
      <c r="M502" t="s">
        <v>1367</v>
      </c>
      <c r="N502" t="s">
        <v>1368</v>
      </c>
      <c r="O502" t="s">
        <v>927</v>
      </c>
      <c r="P502" t="s">
        <v>1814</v>
      </c>
    </row>
    <row r="503" spans="1:16">
      <c r="A503">
        <v>502</v>
      </c>
      <c r="B503" t="s">
        <v>252</v>
      </c>
      <c r="C503" t="s">
        <v>1752</v>
      </c>
      <c r="D503" t="s">
        <v>64</v>
      </c>
      <c r="E503" t="s">
        <v>64</v>
      </c>
      <c r="F503" t="s">
        <v>31</v>
      </c>
      <c r="G503" t="s">
        <v>31</v>
      </c>
      <c r="H503" t="s">
        <v>31</v>
      </c>
      <c r="I503" s="32">
        <v>1</v>
      </c>
      <c r="J503" t="s">
        <v>25</v>
      </c>
      <c r="K503" t="s">
        <v>31</v>
      </c>
      <c r="L503" t="s">
        <v>252</v>
      </c>
      <c r="M503" t="s">
        <v>1367</v>
      </c>
      <c r="N503" t="s">
        <v>1368</v>
      </c>
      <c r="O503" t="s">
        <v>927</v>
      </c>
      <c r="P503" t="s">
        <v>1812</v>
      </c>
    </row>
    <row r="504" spans="1:16">
      <c r="A504">
        <v>503</v>
      </c>
      <c r="B504" t="s">
        <v>252</v>
      </c>
      <c r="C504" t="s">
        <v>1752</v>
      </c>
      <c r="D504" t="s">
        <v>23</v>
      </c>
      <c r="E504" t="s">
        <v>23</v>
      </c>
      <c r="F504" t="s">
        <v>31</v>
      </c>
      <c r="G504" t="s">
        <v>31</v>
      </c>
      <c r="H504" t="s">
        <v>31</v>
      </c>
      <c r="I504" s="32">
        <v>2</v>
      </c>
      <c r="J504" t="s">
        <v>25</v>
      </c>
      <c r="K504" t="s">
        <v>31</v>
      </c>
      <c r="L504" t="s">
        <v>252</v>
      </c>
      <c r="M504" t="s">
        <v>1386</v>
      </c>
      <c r="N504" t="s">
        <v>1387</v>
      </c>
      <c r="O504" t="s">
        <v>927</v>
      </c>
      <c r="P504" t="s">
        <v>1814</v>
      </c>
    </row>
    <row r="505" spans="1:16">
      <c r="A505">
        <v>504</v>
      </c>
      <c r="B505" t="s">
        <v>252</v>
      </c>
      <c r="C505" t="s">
        <v>1752</v>
      </c>
      <c r="D505" t="s">
        <v>64</v>
      </c>
      <c r="E505" t="s">
        <v>64</v>
      </c>
      <c r="F505" t="s">
        <v>31</v>
      </c>
      <c r="G505" t="s">
        <v>31</v>
      </c>
      <c r="H505" t="s">
        <v>31</v>
      </c>
      <c r="I505" s="32">
        <v>1</v>
      </c>
      <c r="J505" t="s">
        <v>25</v>
      </c>
      <c r="K505" t="s">
        <v>31</v>
      </c>
      <c r="L505" t="s">
        <v>252</v>
      </c>
      <c r="M505" t="s">
        <v>1386</v>
      </c>
      <c r="N505" t="s">
        <v>1387</v>
      </c>
      <c r="O505" t="s">
        <v>927</v>
      </c>
      <c r="P505" t="s">
        <v>1815</v>
      </c>
    </row>
    <row r="506" spans="1:16">
      <c r="A506">
        <v>505</v>
      </c>
      <c r="B506" t="s">
        <v>252</v>
      </c>
      <c r="C506" t="s">
        <v>1752</v>
      </c>
      <c r="D506" t="s">
        <v>94</v>
      </c>
      <c r="E506" t="s">
        <v>94</v>
      </c>
      <c r="F506" t="s">
        <v>31</v>
      </c>
      <c r="G506" t="s">
        <v>31</v>
      </c>
      <c r="H506" t="s">
        <v>31</v>
      </c>
      <c r="I506" s="32">
        <v>1</v>
      </c>
      <c r="J506" t="s">
        <v>25</v>
      </c>
      <c r="K506" t="s">
        <v>31</v>
      </c>
      <c r="L506" t="s">
        <v>252</v>
      </c>
      <c r="M506" t="s">
        <v>1386</v>
      </c>
      <c r="N506" t="s">
        <v>1387</v>
      </c>
      <c r="O506" t="s">
        <v>927</v>
      </c>
      <c r="P506" t="s">
        <v>1813</v>
      </c>
    </row>
    <row r="507" spans="1:16">
      <c r="A507">
        <v>506</v>
      </c>
      <c r="B507" t="s">
        <v>252</v>
      </c>
      <c r="C507" t="s">
        <v>1752</v>
      </c>
      <c r="D507" t="s">
        <v>90</v>
      </c>
      <c r="E507" t="s">
        <v>90</v>
      </c>
      <c r="F507" t="s">
        <v>31</v>
      </c>
      <c r="G507" t="s">
        <v>31</v>
      </c>
      <c r="H507" t="s">
        <v>31</v>
      </c>
      <c r="I507" s="32">
        <v>1</v>
      </c>
      <c r="J507" t="s">
        <v>61</v>
      </c>
      <c r="K507" t="s">
        <v>31</v>
      </c>
      <c r="L507" t="s">
        <v>252</v>
      </c>
      <c r="M507" t="s">
        <v>1386</v>
      </c>
      <c r="N507" t="s">
        <v>1387</v>
      </c>
      <c r="O507" t="s">
        <v>927</v>
      </c>
      <c r="P507" t="s">
        <v>90</v>
      </c>
    </row>
    <row r="508" spans="1:16">
      <c r="A508">
        <v>507</v>
      </c>
      <c r="B508" t="s">
        <v>252</v>
      </c>
      <c r="C508" t="s">
        <v>1752</v>
      </c>
      <c r="D508" t="s">
        <v>94</v>
      </c>
      <c r="E508" t="s">
        <v>94</v>
      </c>
      <c r="F508" t="s">
        <v>31</v>
      </c>
      <c r="G508" t="s">
        <v>31</v>
      </c>
      <c r="H508" t="s">
        <v>31</v>
      </c>
      <c r="I508" s="32">
        <v>1</v>
      </c>
      <c r="J508" t="s">
        <v>25</v>
      </c>
      <c r="K508" t="s">
        <v>31</v>
      </c>
      <c r="L508" t="s">
        <v>252</v>
      </c>
      <c r="M508" t="s">
        <v>1396</v>
      </c>
      <c r="N508" t="s">
        <v>1397</v>
      </c>
      <c r="O508" t="s">
        <v>927</v>
      </c>
      <c r="P508" t="s">
        <v>1816</v>
      </c>
    </row>
    <row r="509" spans="1:16">
      <c r="A509">
        <v>508</v>
      </c>
      <c r="B509" t="s">
        <v>252</v>
      </c>
      <c r="C509" t="s">
        <v>1752</v>
      </c>
      <c r="D509" t="s">
        <v>67</v>
      </c>
      <c r="E509" t="s">
        <v>67</v>
      </c>
      <c r="F509" t="s">
        <v>31</v>
      </c>
      <c r="G509" t="s">
        <v>31</v>
      </c>
      <c r="H509" t="s">
        <v>31</v>
      </c>
      <c r="I509" s="32">
        <v>3</v>
      </c>
      <c r="J509" t="s">
        <v>42</v>
      </c>
      <c r="K509" t="s">
        <v>31</v>
      </c>
      <c r="L509" t="s">
        <v>252</v>
      </c>
      <c r="M509" t="s">
        <v>905</v>
      </c>
      <c r="N509" t="s">
        <v>906</v>
      </c>
      <c r="O509" t="s">
        <v>927</v>
      </c>
      <c r="P509" t="s">
        <v>67</v>
      </c>
    </row>
    <row r="510" spans="1:16">
      <c r="A510">
        <v>509</v>
      </c>
      <c r="B510" t="s">
        <v>252</v>
      </c>
      <c r="C510" t="s">
        <v>1752</v>
      </c>
      <c r="D510" t="s">
        <v>23</v>
      </c>
      <c r="E510" t="s">
        <v>23</v>
      </c>
      <c r="F510" t="s">
        <v>31</v>
      </c>
      <c r="G510" t="s">
        <v>31</v>
      </c>
      <c r="H510" t="s">
        <v>31</v>
      </c>
      <c r="I510" s="32">
        <v>2</v>
      </c>
      <c r="J510" t="s">
        <v>25</v>
      </c>
      <c r="K510" t="s">
        <v>31</v>
      </c>
      <c r="L510" t="s">
        <v>252</v>
      </c>
      <c r="M510" t="s">
        <v>905</v>
      </c>
      <c r="N510" t="s">
        <v>906</v>
      </c>
      <c r="O510" t="s">
        <v>927</v>
      </c>
      <c r="P510" t="s">
        <v>1814</v>
      </c>
    </row>
    <row r="511" spans="1:16">
      <c r="A511">
        <v>510</v>
      </c>
      <c r="B511" t="s">
        <v>252</v>
      </c>
      <c r="C511" t="s">
        <v>1752</v>
      </c>
      <c r="D511" t="s">
        <v>94</v>
      </c>
      <c r="E511" t="s">
        <v>94</v>
      </c>
      <c r="F511" t="s">
        <v>31</v>
      </c>
      <c r="G511" t="s">
        <v>31</v>
      </c>
      <c r="H511" t="s">
        <v>31</v>
      </c>
      <c r="I511" s="32">
        <v>2</v>
      </c>
      <c r="J511" t="s">
        <v>25</v>
      </c>
      <c r="K511" t="s">
        <v>31</v>
      </c>
      <c r="L511" t="s">
        <v>252</v>
      </c>
      <c r="M511" t="s">
        <v>905</v>
      </c>
      <c r="N511" t="s">
        <v>906</v>
      </c>
      <c r="O511" t="s">
        <v>927</v>
      </c>
      <c r="P511" t="s">
        <v>1817</v>
      </c>
    </row>
    <row r="512" spans="1:16">
      <c r="A512">
        <v>511</v>
      </c>
      <c r="B512" t="s">
        <v>252</v>
      </c>
      <c r="C512" t="s">
        <v>1752</v>
      </c>
      <c r="D512" t="s">
        <v>90</v>
      </c>
      <c r="E512" t="s">
        <v>90</v>
      </c>
      <c r="F512" t="s">
        <v>31</v>
      </c>
      <c r="G512" t="s">
        <v>31</v>
      </c>
      <c r="H512" t="s">
        <v>31</v>
      </c>
      <c r="I512" s="32">
        <v>1</v>
      </c>
      <c r="J512" t="s">
        <v>61</v>
      </c>
      <c r="K512" t="s">
        <v>31</v>
      </c>
      <c r="L512" t="s">
        <v>252</v>
      </c>
      <c r="M512" t="s">
        <v>905</v>
      </c>
      <c r="N512" t="s">
        <v>906</v>
      </c>
      <c r="O512" t="s">
        <v>927</v>
      </c>
      <c r="P512" t="s">
        <v>90</v>
      </c>
    </row>
    <row r="513" spans="1:16">
      <c r="A513">
        <v>512</v>
      </c>
      <c r="B513" t="s">
        <v>252</v>
      </c>
      <c r="C513" t="s">
        <v>1752</v>
      </c>
      <c r="D513" t="s">
        <v>23</v>
      </c>
      <c r="E513" t="s">
        <v>23</v>
      </c>
      <c r="F513" t="s">
        <v>31</v>
      </c>
      <c r="G513" t="s">
        <v>31</v>
      </c>
      <c r="H513" t="s">
        <v>31</v>
      </c>
      <c r="I513" s="32">
        <v>2</v>
      </c>
      <c r="J513" t="s">
        <v>25</v>
      </c>
      <c r="K513" t="s">
        <v>31</v>
      </c>
      <c r="L513" t="s">
        <v>252</v>
      </c>
      <c r="M513" t="s">
        <v>1818</v>
      </c>
      <c r="N513" t="s">
        <v>1819</v>
      </c>
      <c r="O513" t="s">
        <v>927</v>
      </c>
      <c r="P513" t="s">
        <v>1814</v>
      </c>
    </row>
    <row r="514" spans="1:16">
      <c r="A514">
        <v>513</v>
      </c>
      <c r="B514" t="s">
        <v>252</v>
      </c>
      <c r="C514" t="s">
        <v>1752</v>
      </c>
      <c r="D514" t="s">
        <v>90</v>
      </c>
      <c r="E514" t="s">
        <v>90</v>
      </c>
      <c r="F514" t="s">
        <v>31</v>
      </c>
      <c r="G514" t="s">
        <v>31</v>
      </c>
      <c r="H514" t="s">
        <v>31</v>
      </c>
      <c r="I514" s="32">
        <v>1</v>
      </c>
      <c r="J514" t="s">
        <v>61</v>
      </c>
      <c r="K514" t="s">
        <v>31</v>
      </c>
      <c r="L514" t="s">
        <v>252</v>
      </c>
      <c r="M514" t="s">
        <v>1818</v>
      </c>
      <c r="N514" t="s">
        <v>1819</v>
      </c>
      <c r="O514" t="s">
        <v>927</v>
      </c>
      <c r="P514" t="s">
        <v>1757</v>
      </c>
    </row>
    <row r="515" spans="1:16">
      <c r="A515">
        <v>514</v>
      </c>
      <c r="B515" t="s">
        <v>252</v>
      </c>
      <c r="C515" t="s">
        <v>1752</v>
      </c>
      <c r="D515" t="s">
        <v>23</v>
      </c>
      <c r="E515" t="s">
        <v>23</v>
      </c>
      <c r="F515" t="s">
        <v>31</v>
      </c>
      <c r="G515" t="s">
        <v>31</v>
      </c>
      <c r="H515" t="s">
        <v>31</v>
      </c>
      <c r="I515" s="32">
        <v>2</v>
      </c>
      <c r="J515" t="s">
        <v>25</v>
      </c>
      <c r="K515" t="s">
        <v>31</v>
      </c>
      <c r="L515" t="s">
        <v>252</v>
      </c>
      <c r="M515" t="s">
        <v>1404</v>
      </c>
      <c r="N515" t="s">
        <v>1405</v>
      </c>
      <c r="O515" t="s">
        <v>927</v>
      </c>
      <c r="P515" t="s">
        <v>1814</v>
      </c>
    </row>
    <row r="516" spans="1:16">
      <c r="A516">
        <v>515</v>
      </c>
      <c r="B516" t="s">
        <v>252</v>
      </c>
      <c r="C516" t="s">
        <v>1752</v>
      </c>
      <c r="D516" t="s">
        <v>90</v>
      </c>
      <c r="E516" t="s">
        <v>90</v>
      </c>
      <c r="F516" t="s">
        <v>31</v>
      </c>
      <c r="G516" t="s">
        <v>31</v>
      </c>
      <c r="H516" t="s">
        <v>31</v>
      </c>
      <c r="I516" s="32">
        <v>1</v>
      </c>
      <c r="J516" t="s">
        <v>61</v>
      </c>
      <c r="K516" t="s">
        <v>31</v>
      </c>
      <c r="L516" t="s">
        <v>252</v>
      </c>
      <c r="M516" t="s">
        <v>1404</v>
      </c>
      <c r="N516" t="s">
        <v>1405</v>
      </c>
      <c r="O516" t="s">
        <v>927</v>
      </c>
      <c r="P516" t="s">
        <v>1757</v>
      </c>
    </row>
    <row r="517" spans="1:16">
      <c r="A517">
        <v>516</v>
      </c>
      <c r="B517" t="s">
        <v>252</v>
      </c>
      <c r="C517" t="s">
        <v>1752</v>
      </c>
      <c r="D517" t="s">
        <v>67</v>
      </c>
      <c r="E517" t="s">
        <v>67</v>
      </c>
      <c r="F517" t="s">
        <v>31</v>
      </c>
      <c r="G517" t="s">
        <v>31</v>
      </c>
      <c r="H517" t="s">
        <v>31</v>
      </c>
      <c r="I517" s="32">
        <v>1</v>
      </c>
      <c r="J517" t="s">
        <v>42</v>
      </c>
      <c r="K517" t="s">
        <v>31</v>
      </c>
      <c r="L517" t="s">
        <v>252</v>
      </c>
      <c r="M517" t="s">
        <v>1428</v>
      </c>
      <c r="N517" t="s">
        <v>1429</v>
      </c>
      <c r="O517" t="s">
        <v>927</v>
      </c>
      <c r="P517" t="s">
        <v>67</v>
      </c>
    </row>
    <row r="518" spans="1:16">
      <c r="A518">
        <v>517</v>
      </c>
      <c r="B518" t="s">
        <v>252</v>
      </c>
      <c r="C518" t="s">
        <v>1752</v>
      </c>
      <c r="D518" t="s">
        <v>64</v>
      </c>
      <c r="E518" t="s">
        <v>64</v>
      </c>
      <c r="F518" t="s">
        <v>31</v>
      </c>
      <c r="G518" t="s">
        <v>31</v>
      </c>
      <c r="H518" t="s">
        <v>31</v>
      </c>
      <c r="I518" s="32">
        <v>1</v>
      </c>
      <c r="J518" t="s">
        <v>25</v>
      </c>
      <c r="K518" t="s">
        <v>31</v>
      </c>
      <c r="L518" t="s">
        <v>252</v>
      </c>
      <c r="M518" t="s">
        <v>1428</v>
      </c>
      <c r="N518" t="s">
        <v>1429</v>
      </c>
      <c r="O518" t="s">
        <v>927</v>
      </c>
      <c r="P518" t="s">
        <v>1815</v>
      </c>
    </row>
    <row r="519" spans="1:16">
      <c r="A519">
        <v>518</v>
      </c>
      <c r="B519" t="s">
        <v>252</v>
      </c>
      <c r="C519" t="s">
        <v>1752</v>
      </c>
      <c r="D519" t="s">
        <v>94</v>
      </c>
      <c r="E519" t="s">
        <v>94</v>
      </c>
      <c r="F519" t="s">
        <v>31</v>
      </c>
      <c r="G519" t="s">
        <v>31</v>
      </c>
      <c r="H519" t="s">
        <v>31</v>
      </c>
      <c r="I519" s="32">
        <v>1</v>
      </c>
      <c r="J519" t="s">
        <v>25</v>
      </c>
      <c r="K519" t="s">
        <v>31</v>
      </c>
      <c r="L519" t="s">
        <v>252</v>
      </c>
      <c r="M519" t="s">
        <v>1428</v>
      </c>
      <c r="N519" t="s">
        <v>1429</v>
      </c>
      <c r="O519" t="s">
        <v>927</v>
      </c>
      <c r="P519" t="s">
        <v>1085</v>
      </c>
    </row>
    <row r="520" spans="1:16">
      <c r="A520">
        <v>519</v>
      </c>
      <c r="B520" t="s">
        <v>252</v>
      </c>
      <c r="C520" t="s">
        <v>1752</v>
      </c>
      <c r="D520" t="s">
        <v>90</v>
      </c>
      <c r="E520" t="s">
        <v>90</v>
      </c>
      <c r="F520" t="s">
        <v>31</v>
      </c>
      <c r="G520" t="s">
        <v>31</v>
      </c>
      <c r="H520" t="s">
        <v>31</v>
      </c>
      <c r="I520" s="32">
        <v>1</v>
      </c>
      <c r="J520" t="s">
        <v>61</v>
      </c>
      <c r="K520" t="s">
        <v>31</v>
      </c>
      <c r="L520" t="s">
        <v>252</v>
      </c>
      <c r="M520" t="s">
        <v>1428</v>
      </c>
      <c r="N520" t="s">
        <v>1429</v>
      </c>
      <c r="O520" t="s">
        <v>927</v>
      </c>
      <c r="P520" t="s">
        <v>1757</v>
      </c>
    </row>
    <row r="521" spans="1:16">
      <c r="A521">
        <v>520</v>
      </c>
      <c r="B521" t="s">
        <v>252</v>
      </c>
      <c r="C521" t="s">
        <v>1752</v>
      </c>
      <c r="D521" t="s">
        <v>67</v>
      </c>
      <c r="E521" t="s">
        <v>67</v>
      </c>
      <c r="F521" t="s">
        <v>31</v>
      </c>
      <c r="G521" t="s">
        <v>31</v>
      </c>
      <c r="H521" t="s">
        <v>31</v>
      </c>
      <c r="I521" s="32">
        <v>3</v>
      </c>
      <c r="J521" t="s">
        <v>42</v>
      </c>
      <c r="K521" t="s">
        <v>31</v>
      </c>
      <c r="L521" t="s">
        <v>252</v>
      </c>
      <c r="M521" t="s">
        <v>1468</v>
      </c>
      <c r="N521" t="s">
        <v>1469</v>
      </c>
      <c r="O521" t="s">
        <v>927</v>
      </c>
      <c r="P521" t="s">
        <v>67</v>
      </c>
    </row>
    <row r="522" spans="1:16">
      <c r="A522">
        <v>521</v>
      </c>
      <c r="B522" t="s">
        <v>252</v>
      </c>
      <c r="C522" t="s">
        <v>1752</v>
      </c>
      <c r="D522" t="s">
        <v>23</v>
      </c>
      <c r="E522" t="s">
        <v>23</v>
      </c>
      <c r="F522" t="s">
        <v>31</v>
      </c>
      <c r="G522" t="s">
        <v>31</v>
      </c>
      <c r="H522" t="s">
        <v>31</v>
      </c>
      <c r="I522" s="32">
        <v>2</v>
      </c>
      <c r="J522" t="s">
        <v>25</v>
      </c>
      <c r="K522" t="s">
        <v>31</v>
      </c>
      <c r="L522" t="s">
        <v>252</v>
      </c>
      <c r="M522" t="s">
        <v>1468</v>
      </c>
      <c r="N522" t="s">
        <v>1469</v>
      </c>
      <c r="O522" t="s">
        <v>927</v>
      </c>
      <c r="P522" t="s">
        <v>1814</v>
      </c>
    </row>
    <row r="523" spans="1:16">
      <c r="A523">
        <v>522</v>
      </c>
      <c r="B523" t="s">
        <v>252</v>
      </c>
      <c r="C523" t="s">
        <v>1752</v>
      </c>
      <c r="D523" t="s">
        <v>64</v>
      </c>
      <c r="E523" t="s">
        <v>64</v>
      </c>
      <c r="F523" t="s">
        <v>31</v>
      </c>
      <c r="G523" t="s">
        <v>31</v>
      </c>
      <c r="H523" t="s">
        <v>31</v>
      </c>
      <c r="I523" s="32">
        <v>1</v>
      </c>
      <c r="J523" t="s">
        <v>25</v>
      </c>
      <c r="K523" t="s">
        <v>31</v>
      </c>
      <c r="L523" t="s">
        <v>252</v>
      </c>
      <c r="M523" t="s">
        <v>1468</v>
      </c>
      <c r="N523" t="s">
        <v>1469</v>
      </c>
      <c r="O523" t="s">
        <v>927</v>
      </c>
      <c r="P523" t="s">
        <v>1815</v>
      </c>
    </row>
    <row r="524" spans="1:16">
      <c r="A524">
        <v>523</v>
      </c>
      <c r="B524" t="s">
        <v>252</v>
      </c>
      <c r="C524" t="s">
        <v>1752</v>
      </c>
      <c r="D524" t="s">
        <v>94</v>
      </c>
      <c r="E524" t="s">
        <v>94</v>
      </c>
      <c r="F524" t="s">
        <v>31</v>
      </c>
      <c r="G524" t="s">
        <v>31</v>
      </c>
      <c r="H524" t="s">
        <v>31</v>
      </c>
      <c r="I524" s="32">
        <v>1</v>
      </c>
      <c r="J524" t="s">
        <v>25</v>
      </c>
      <c r="K524" t="s">
        <v>31</v>
      </c>
      <c r="L524" t="s">
        <v>252</v>
      </c>
      <c r="M524" t="s">
        <v>1468</v>
      </c>
      <c r="N524" t="s">
        <v>1469</v>
      </c>
      <c r="O524" t="s">
        <v>927</v>
      </c>
      <c r="P524" t="s">
        <v>1085</v>
      </c>
    </row>
    <row r="525" spans="1:16">
      <c r="A525">
        <v>524</v>
      </c>
      <c r="B525" t="s">
        <v>252</v>
      </c>
      <c r="C525" t="s">
        <v>1752</v>
      </c>
      <c r="D525" t="s">
        <v>90</v>
      </c>
      <c r="E525" t="s">
        <v>90</v>
      </c>
      <c r="F525" t="s">
        <v>31</v>
      </c>
      <c r="G525" t="s">
        <v>31</v>
      </c>
      <c r="H525" t="s">
        <v>31</v>
      </c>
      <c r="I525" s="32">
        <v>1</v>
      </c>
      <c r="J525" t="s">
        <v>61</v>
      </c>
      <c r="K525" t="s">
        <v>31</v>
      </c>
      <c r="L525" t="s">
        <v>252</v>
      </c>
      <c r="M525" t="s">
        <v>1468</v>
      </c>
      <c r="N525" t="s">
        <v>1469</v>
      </c>
      <c r="O525" t="s">
        <v>927</v>
      </c>
      <c r="P525" t="s">
        <v>1757</v>
      </c>
    </row>
    <row r="526" spans="1:16">
      <c r="A526">
        <v>525</v>
      </c>
      <c r="B526" t="s">
        <v>252</v>
      </c>
      <c r="C526" t="s">
        <v>1752</v>
      </c>
      <c r="D526" t="s">
        <v>67</v>
      </c>
      <c r="E526" t="s">
        <v>67</v>
      </c>
      <c r="F526" t="s">
        <v>31</v>
      </c>
      <c r="G526" t="s">
        <v>31</v>
      </c>
      <c r="H526" t="s">
        <v>31</v>
      </c>
      <c r="I526" s="32">
        <v>3</v>
      </c>
      <c r="J526" t="s">
        <v>42</v>
      </c>
      <c r="K526" t="s">
        <v>31</v>
      </c>
      <c r="L526" t="s">
        <v>252</v>
      </c>
      <c r="M526" t="s">
        <v>1820</v>
      </c>
      <c r="N526" t="s">
        <v>1821</v>
      </c>
      <c r="O526" t="s">
        <v>927</v>
      </c>
      <c r="P526" t="s">
        <v>67</v>
      </c>
    </row>
    <row r="527" spans="1:16">
      <c r="A527">
        <v>526</v>
      </c>
      <c r="B527" t="s">
        <v>252</v>
      </c>
      <c r="C527" t="s">
        <v>1752</v>
      </c>
      <c r="D527" t="s">
        <v>94</v>
      </c>
      <c r="E527" t="s">
        <v>94</v>
      </c>
      <c r="F527" t="s">
        <v>31</v>
      </c>
      <c r="G527" t="s">
        <v>31</v>
      </c>
      <c r="H527" t="s">
        <v>31</v>
      </c>
      <c r="I527" s="32">
        <v>1</v>
      </c>
      <c r="J527" t="s">
        <v>25</v>
      </c>
      <c r="K527" t="s">
        <v>31</v>
      </c>
      <c r="L527" t="s">
        <v>252</v>
      </c>
      <c r="M527" t="s">
        <v>1820</v>
      </c>
      <c r="N527" t="s">
        <v>1821</v>
      </c>
      <c r="O527" t="s">
        <v>927</v>
      </c>
      <c r="P527" t="s">
        <v>1085</v>
      </c>
    </row>
    <row r="528" spans="1:16">
      <c r="A528">
        <v>527</v>
      </c>
      <c r="B528" t="s">
        <v>252</v>
      </c>
      <c r="C528" t="s">
        <v>1752</v>
      </c>
      <c r="D528" t="s">
        <v>90</v>
      </c>
      <c r="E528" t="s">
        <v>90</v>
      </c>
      <c r="F528" t="s">
        <v>31</v>
      </c>
      <c r="G528" t="s">
        <v>31</v>
      </c>
      <c r="H528" t="s">
        <v>31</v>
      </c>
      <c r="I528" s="32">
        <v>1</v>
      </c>
      <c r="J528" t="s">
        <v>61</v>
      </c>
      <c r="K528" t="s">
        <v>31</v>
      </c>
      <c r="L528" t="s">
        <v>252</v>
      </c>
      <c r="M528" t="s">
        <v>1820</v>
      </c>
      <c r="N528" t="s">
        <v>1821</v>
      </c>
      <c r="O528" t="s">
        <v>927</v>
      </c>
      <c r="P528" t="s">
        <v>1757</v>
      </c>
    </row>
    <row r="529" spans="1:16">
      <c r="A529">
        <v>528</v>
      </c>
      <c r="B529" t="s">
        <v>252</v>
      </c>
      <c r="C529" t="s">
        <v>1752</v>
      </c>
      <c r="D529" t="s">
        <v>67</v>
      </c>
      <c r="E529" t="s">
        <v>67</v>
      </c>
      <c r="F529" t="s">
        <v>31</v>
      </c>
      <c r="G529" t="s">
        <v>31</v>
      </c>
      <c r="H529" t="s">
        <v>31</v>
      </c>
      <c r="I529" s="32">
        <v>3</v>
      </c>
      <c r="J529" t="s">
        <v>42</v>
      </c>
      <c r="K529" t="s">
        <v>31</v>
      </c>
      <c r="L529" t="s">
        <v>252</v>
      </c>
      <c r="M529" t="s">
        <v>1474</v>
      </c>
      <c r="N529" t="s">
        <v>1475</v>
      </c>
      <c r="O529" t="s">
        <v>927</v>
      </c>
      <c r="P529" t="s">
        <v>67</v>
      </c>
    </row>
    <row r="530" spans="1:16">
      <c r="A530">
        <v>529</v>
      </c>
      <c r="B530" t="s">
        <v>252</v>
      </c>
      <c r="C530" t="s">
        <v>1752</v>
      </c>
      <c r="D530" t="s">
        <v>23</v>
      </c>
      <c r="E530" t="s">
        <v>23</v>
      </c>
      <c r="F530" t="s">
        <v>31</v>
      </c>
      <c r="G530" t="s">
        <v>31</v>
      </c>
      <c r="H530" t="s">
        <v>31</v>
      </c>
      <c r="I530" s="32">
        <v>2</v>
      </c>
      <c r="J530" t="s">
        <v>25</v>
      </c>
      <c r="K530" t="s">
        <v>31</v>
      </c>
      <c r="L530" t="s">
        <v>252</v>
      </c>
      <c r="M530" t="s">
        <v>1474</v>
      </c>
      <c r="N530" t="s">
        <v>1475</v>
      </c>
      <c r="O530" t="s">
        <v>927</v>
      </c>
      <c r="P530" t="s">
        <v>1814</v>
      </c>
    </row>
    <row r="531" spans="1:16">
      <c r="A531">
        <v>530</v>
      </c>
      <c r="B531" t="s">
        <v>252</v>
      </c>
      <c r="C531" t="s">
        <v>1752</v>
      </c>
      <c r="D531" t="s">
        <v>94</v>
      </c>
      <c r="E531" t="s">
        <v>94</v>
      </c>
      <c r="F531" t="s">
        <v>31</v>
      </c>
      <c r="G531" t="s">
        <v>31</v>
      </c>
      <c r="H531" t="s">
        <v>31</v>
      </c>
      <c r="I531" s="32">
        <v>1</v>
      </c>
      <c r="J531" t="s">
        <v>25</v>
      </c>
      <c r="K531" t="s">
        <v>31</v>
      </c>
      <c r="L531" t="s">
        <v>252</v>
      </c>
      <c r="M531" t="s">
        <v>1474</v>
      </c>
      <c r="N531" t="s">
        <v>1475</v>
      </c>
      <c r="O531" t="s">
        <v>927</v>
      </c>
      <c r="P531" t="s">
        <v>1813</v>
      </c>
    </row>
    <row r="532" spans="1:16">
      <c r="A532">
        <v>531</v>
      </c>
      <c r="B532" t="s">
        <v>252</v>
      </c>
      <c r="C532" t="s">
        <v>1752</v>
      </c>
      <c r="D532" t="s">
        <v>67</v>
      </c>
      <c r="E532" t="s">
        <v>67</v>
      </c>
      <c r="F532" t="s">
        <v>31</v>
      </c>
      <c r="G532" t="s">
        <v>31</v>
      </c>
      <c r="H532" t="s">
        <v>31</v>
      </c>
      <c r="I532" s="32">
        <v>3</v>
      </c>
      <c r="J532" t="s">
        <v>42</v>
      </c>
      <c r="K532" t="s">
        <v>31</v>
      </c>
      <c r="L532" t="s">
        <v>252</v>
      </c>
      <c r="M532" t="s">
        <v>1480</v>
      </c>
      <c r="N532" t="s">
        <v>1481</v>
      </c>
      <c r="O532" t="s">
        <v>927</v>
      </c>
      <c r="P532" t="s">
        <v>67</v>
      </c>
    </row>
    <row r="533" spans="1:16">
      <c r="A533">
        <v>532</v>
      </c>
      <c r="B533" t="s">
        <v>252</v>
      </c>
      <c r="C533" t="s">
        <v>1752</v>
      </c>
      <c r="D533" t="s">
        <v>64</v>
      </c>
      <c r="E533" t="s">
        <v>64</v>
      </c>
      <c r="F533" t="s">
        <v>31</v>
      </c>
      <c r="G533" t="s">
        <v>31</v>
      </c>
      <c r="H533" t="s">
        <v>31</v>
      </c>
      <c r="I533" s="32">
        <v>1</v>
      </c>
      <c r="J533" t="s">
        <v>25</v>
      </c>
      <c r="K533" t="s">
        <v>31</v>
      </c>
      <c r="L533" t="s">
        <v>252</v>
      </c>
      <c r="M533" t="s">
        <v>1480</v>
      </c>
      <c r="N533" t="s">
        <v>1481</v>
      </c>
      <c r="O533" t="s">
        <v>927</v>
      </c>
      <c r="P533" t="s">
        <v>1822</v>
      </c>
    </row>
    <row r="534" spans="1:16">
      <c r="A534">
        <v>533</v>
      </c>
      <c r="B534" t="s">
        <v>252</v>
      </c>
      <c r="C534" t="s">
        <v>1752</v>
      </c>
      <c r="D534" t="s">
        <v>94</v>
      </c>
      <c r="E534" t="s">
        <v>94</v>
      </c>
      <c r="F534" t="s">
        <v>31</v>
      </c>
      <c r="G534" t="s">
        <v>31</v>
      </c>
      <c r="H534" t="s">
        <v>31</v>
      </c>
      <c r="I534" s="32">
        <v>1</v>
      </c>
      <c r="J534" t="s">
        <v>25</v>
      </c>
      <c r="K534" t="s">
        <v>31</v>
      </c>
      <c r="L534" t="s">
        <v>252</v>
      </c>
      <c r="M534" t="s">
        <v>1480</v>
      </c>
      <c r="N534" t="s">
        <v>1481</v>
      </c>
      <c r="O534" t="s">
        <v>927</v>
      </c>
      <c r="P534" t="s">
        <v>1085</v>
      </c>
    </row>
    <row r="535" spans="1:16">
      <c r="A535">
        <v>534</v>
      </c>
      <c r="B535" t="s">
        <v>252</v>
      </c>
      <c r="C535" t="s">
        <v>1752</v>
      </c>
      <c r="D535" t="s">
        <v>64</v>
      </c>
      <c r="E535" t="s">
        <v>64</v>
      </c>
      <c r="F535" t="s">
        <v>31</v>
      </c>
      <c r="G535" t="s">
        <v>31</v>
      </c>
      <c r="H535" t="s">
        <v>31</v>
      </c>
      <c r="I535" s="32">
        <v>1</v>
      </c>
      <c r="J535" t="s">
        <v>25</v>
      </c>
      <c r="K535" t="s">
        <v>31</v>
      </c>
      <c r="L535" t="s">
        <v>252</v>
      </c>
      <c r="M535" t="s">
        <v>1823</v>
      </c>
      <c r="N535" t="s">
        <v>1824</v>
      </c>
      <c r="O535" t="s">
        <v>887</v>
      </c>
      <c r="P535" t="s">
        <v>1822</v>
      </c>
    </row>
    <row r="536" spans="1:16">
      <c r="A536">
        <v>535</v>
      </c>
      <c r="B536" t="s">
        <v>252</v>
      </c>
      <c r="C536" t="s">
        <v>1752</v>
      </c>
      <c r="D536" t="s">
        <v>94</v>
      </c>
      <c r="E536" t="s">
        <v>94</v>
      </c>
      <c r="F536" t="s">
        <v>31</v>
      </c>
      <c r="G536" t="s">
        <v>31</v>
      </c>
      <c r="H536" t="s">
        <v>31</v>
      </c>
      <c r="I536" s="32">
        <v>1</v>
      </c>
      <c r="J536" t="s">
        <v>25</v>
      </c>
      <c r="K536" t="s">
        <v>31</v>
      </c>
      <c r="L536" t="s">
        <v>252</v>
      </c>
      <c r="M536" t="s">
        <v>1825</v>
      </c>
      <c r="N536" t="s">
        <v>1826</v>
      </c>
      <c r="O536" t="s">
        <v>927</v>
      </c>
      <c r="P536" t="s">
        <v>1827</v>
      </c>
    </row>
    <row r="537" spans="1:16">
      <c r="A537">
        <v>536</v>
      </c>
      <c r="B537" t="s">
        <v>252</v>
      </c>
      <c r="C537" t="s">
        <v>1752</v>
      </c>
      <c r="D537" t="s">
        <v>67</v>
      </c>
      <c r="E537" t="s">
        <v>67</v>
      </c>
      <c r="F537" t="s">
        <v>31</v>
      </c>
      <c r="G537" t="s">
        <v>31</v>
      </c>
      <c r="H537" t="s">
        <v>31</v>
      </c>
      <c r="I537" s="32">
        <v>3</v>
      </c>
      <c r="J537" t="s">
        <v>42</v>
      </c>
      <c r="K537" t="s">
        <v>31</v>
      </c>
      <c r="L537" t="s">
        <v>252</v>
      </c>
      <c r="M537" t="s">
        <v>896</v>
      </c>
      <c r="N537" t="s">
        <v>897</v>
      </c>
      <c r="O537" t="s">
        <v>927</v>
      </c>
      <c r="P537" t="s">
        <v>67</v>
      </c>
    </row>
    <row r="538" spans="1:16">
      <c r="A538">
        <v>537</v>
      </c>
      <c r="B538" t="s">
        <v>252</v>
      </c>
      <c r="C538" t="s">
        <v>1752</v>
      </c>
      <c r="D538" t="s">
        <v>23</v>
      </c>
      <c r="E538" t="s">
        <v>23</v>
      </c>
      <c r="F538" t="s">
        <v>31</v>
      </c>
      <c r="G538" t="s">
        <v>31</v>
      </c>
      <c r="H538" t="s">
        <v>31</v>
      </c>
      <c r="I538" s="32">
        <v>4</v>
      </c>
      <c r="J538" t="s">
        <v>25</v>
      </c>
      <c r="K538" t="s">
        <v>31</v>
      </c>
      <c r="L538" t="s">
        <v>252</v>
      </c>
      <c r="M538" t="s">
        <v>896</v>
      </c>
      <c r="N538" t="s">
        <v>897</v>
      </c>
      <c r="O538" t="s">
        <v>927</v>
      </c>
      <c r="P538" t="s">
        <v>1814</v>
      </c>
    </row>
    <row r="539" spans="1:16">
      <c r="A539">
        <v>538</v>
      </c>
      <c r="B539" t="s">
        <v>252</v>
      </c>
      <c r="C539" t="s">
        <v>1752</v>
      </c>
      <c r="D539" t="s">
        <v>94</v>
      </c>
      <c r="E539" t="s">
        <v>94</v>
      </c>
      <c r="F539" t="s">
        <v>31</v>
      </c>
      <c r="G539" t="s">
        <v>31</v>
      </c>
      <c r="H539" t="s">
        <v>31</v>
      </c>
      <c r="I539" s="32">
        <v>2</v>
      </c>
      <c r="J539" t="s">
        <v>25</v>
      </c>
      <c r="K539" t="s">
        <v>31</v>
      </c>
      <c r="L539" t="s">
        <v>252</v>
      </c>
      <c r="M539" t="s">
        <v>896</v>
      </c>
      <c r="N539" t="s">
        <v>897</v>
      </c>
      <c r="O539" t="s">
        <v>927</v>
      </c>
      <c r="P539" t="s">
        <v>1817</v>
      </c>
    </row>
    <row r="540" spans="1:16">
      <c r="A540">
        <v>539</v>
      </c>
      <c r="B540" t="s">
        <v>252</v>
      </c>
      <c r="C540" t="s">
        <v>1752</v>
      </c>
      <c r="D540" t="s">
        <v>90</v>
      </c>
      <c r="E540" t="s">
        <v>90</v>
      </c>
      <c r="F540" t="s">
        <v>31</v>
      </c>
      <c r="G540" t="s">
        <v>31</v>
      </c>
      <c r="H540" t="s">
        <v>31</v>
      </c>
      <c r="I540" s="32">
        <v>1</v>
      </c>
      <c r="J540" t="s">
        <v>61</v>
      </c>
      <c r="K540" t="s">
        <v>31</v>
      </c>
      <c r="L540" t="s">
        <v>252</v>
      </c>
      <c r="M540" t="s">
        <v>896</v>
      </c>
      <c r="N540" t="s">
        <v>897</v>
      </c>
      <c r="O540" t="s">
        <v>927</v>
      </c>
      <c r="P540" t="s">
        <v>90</v>
      </c>
    </row>
    <row r="541" spans="1:16">
      <c r="A541">
        <v>540</v>
      </c>
      <c r="B541" t="s">
        <v>252</v>
      </c>
      <c r="C541" t="s">
        <v>1752</v>
      </c>
      <c r="D541" t="s">
        <v>67</v>
      </c>
      <c r="E541" t="s">
        <v>67</v>
      </c>
      <c r="F541" t="s">
        <v>31</v>
      </c>
      <c r="G541" t="s">
        <v>31</v>
      </c>
      <c r="H541" t="s">
        <v>31</v>
      </c>
      <c r="I541" s="32">
        <v>3</v>
      </c>
      <c r="J541" t="s">
        <v>42</v>
      </c>
      <c r="K541" t="s">
        <v>31</v>
      </c>
      <c r="L541" t="s">
        <v>252</v>
      </c>
      <c r="M541" t="s">
        <v>1497</v>
      </c>
      <c r="N541" t="s">
        <v>1498</v>
      </c>
      <c r="O541" t="s">
        <v>927</v>
      </c>
      <c r="P541" t="s">
        <v>67</v>
      </c>
    </row>
    <row r="542" spans="1:16">
      <c r="A542">
        <v>541</v>
      </c>
      <c r="B542" t="s">
        <v>252</v>
      </c>
      <c r="C542" t="s">
        <v>1752</v>
      </c>
      <c r="D542" t="s">
        <v>23</v>
      </c>
      <c r="E542" t="s">
        <v>23</v>
      </c>
      <c r="F542" t="s">
        <v>31</v>
      </c>
      <c r="G542" t="s">
        <v>31</v>
      </c>
      <c r="H542" t="s">
        <v>31</v>
      </c>
      <c r="I542" s="32">
        <v>2</v>
      </c>
      <c r="J542" t="s">
        <v>25</v>
      </c>
      <c r="K542" t="s">
        <v>31</v>
      </c>
      <c r="L542" t="s">
        <v>252</v>
      </c>
      <c r="M542" t="s">
        <v>1497</v>
      </c>
      <c r="N542" t="s">
        <v>1498</v>
      </c>
      <c r="O542" t="s">
        <v>927</v>
      </c>
      <c r="P542" t="s">
        <v>1814</v>
      </c>
    </row>
    <row r="543" spans="1:16">
      <c r="A543">
        <v>542</v>
      </c>
      <c r="B543" t="s">
        <v>252</v>
      </c>
      <c r="C543" t="s">
        <v>1752</v>
      </c>
      <c r="D543" t="s">
        <v>94</v>
      </c>
      <c r="E543" t="s">
        <v>94</v>
      </c>
      <c r="F543" t="s">
        <v>31</v>
      </c>
      <c r="G543" t="s">
        <v>31</v>
      </c>
      <c r="H543" t="s">
        <v>31</v>
      </c>
      <c r="I543" s="32">
        <v>1</v>
      </c>
      <c r="J543" t="s">
        <v>25</v>
      </c>
      <c r="K543" t="s">
        <v>31</v>
      </c>
      <c r="L543" t="s">
        <v>252</v>
      </c>
      <c r="M543" t="s">
        <v>1497</v>
      </c>
      <c r="N543" t="s">
        <v>1498</v>
      </c>
      <c r="O543" t="s">
        <v>927</v>
      </c>
      <c r="P543" t="s">
        <v>1813</v>
      </c>
    </row>
    <row r="544" spans="1:16">
      <c r="A544">
        <v>543</v>
      </c>
      <c r="B544" t="s">
        <v>252</v>
      </c>
      <c r="C544" t="s">
        <v>1752</v>
      </c>
      <c r="D544" t="s">
        <v>90</v>
      </c>
      <c r="E544" t="s">
        <v>90</v>
      </c>
      <c r="F544" t="s">
        <v>31</v>
      </c>
      <c r="G544" t="s">
        <v>31</v>
      </c>
      <c r="H544" t="s">
        <v>31</v>
      </c>
      <c r="I544" s="32">
        <v>1</v>
      </c>
      <c r="J544" t="s">
        <v>61</v>
      </c>
      <c r="K544" t="s">
        <v>31</v>
      </c>
      <c r="L544" t="s">
        <v>252</v>
      </c>
      <c r="M544" t="s">
        <v>1497</v>
      </c>
      <c r="N544" t="s">
        <v>1498</v>
      </c>
      <c r="O544" t="s">
        <v>927</v>
      </c>
      <c r="P544" t="s">
        <v>90</v>
      </c>
    </row>
    <row r="545" spans="1:16">
      <c r="A545">
        <v>544</v>
      </c>
      <c r="B545" t="s">
        <v>252</v>
      </c>
      <c r="C545" t="s">
        <v>1752</v>
      </c>
      <c r="D545" t="s">
        <v>67</v>
      </c>
      <c r="E545" t="s">
        <v>67</v>
      </c>
      <c r="F545" t="s">
        <v>31</v>
      </c>
      <c r="G545" t="s">
        <v>31</v>
      </c>
      <c r="H545" t="s">
        <v>31</v>
      </c>
      <c r="I545" s="32">
        <v>3</v>
      </c>
      <c r="J545" t="s">
        <v>42</v>
      </c>
      <c r="K545" t="s">
        <v>31</v>
      </c>
      <c r="L545" t="s">
        <v>252</v>
      </c>
      <c r="M545" t="s">
        <v>1504</v>
      </c>
      <c r="N545" t="s">
        <v>1505</v>
      </c>
      <c r="O545" t="s">
        <v>927</v>
      </c>
      <c r="P545" t="s">
        <v>67</v>
      </c>
    </row>
    <row r="546" spans="1:16">
      <c r="A546">
        <v>545</v>
      </c>
      <c r="B546" t="s">
        <v>252</v>
      </c>
      <c r="C546" t="s">
        <v>1752</v>
      </c>
      <c r="D546" t="s">
        <v>94</v>
      </c>
      <c r="E546" t="s">
        <v>94</v>
      </c>
      <c r="F546" t="s">
        <v>31</v>
      </c>
      <c r="G546" t="s">
        <v>31</v>
      </c>
      <c r="H546" t="s">
        <v>31</v>
      </c>
      <c r="I546" s="32">
        <v>2</v>
      </c>
      <c r="J546" t="s">
        <v>25</v>
      </c>
      <c r="K546" t="s">
        <v>31</v>
      </c>
      <c r="L546" t="s">
        <v>252</v>
      </c>
      <c r="M546" t="s">
        <v>1504</v>
      </c>
      <c r="N546" t="s">
        <v>1505</v>
      </c>
      <c r="O546" t="s">
        <v>927</v>
      </c>
      <c r="P546" t="s">
        <v>1828</v>
      </c>
    </row>
    <row r="547" spans="1:16">
      <c r="A547">
        <v>546</v>
      </c>
      <c r="B547" t="s">
        <v>252</v>
      </c>
      <c r="C547" t="s">
        <v>1752</v>
      </c>
      <c r="D547" t="s">
        <v>67</v>
      </c>
      <c r="E547" t="s">
        <v>67</v>
      </c>
      <c r="F547" t="s">
        <v>31</v>
      </c>
      <c r="G547" t="s">
        <v>31</v>
      </c>
      <c r="H547" t="s">
        <v>31</v>
      </c>
      <c r="I547" s="32">
        <v>3</v>
      </c>
      <c r="J547" t="s">
        <v>42</v>
      </c>
      <c r="K547" t="s">
        <v>31</v>
      </c>
      <c r="L547" t="s">
        <v>252</v>
      </c>
      <c r="M547" t="s">
        <v>1510</v>
      </c>
      <c r="N547" t="s">
        <v>1511</v>
      </c>
      <c r="O547" t="s">
        <v>927</v>
      </c>
      <c r="P547" t="s">
        <v>67</v>
      </c>
    </row>
    <row r="548" spans="1:16">
      <c r="A548">
        <v>547</v>
      </c>
      <c r="B548" t="s">
        <v>252</v>
      </c>
      <c r="C548" t="s">
        <v>1752</v>
      </c>
      <c r="D548" t="s">
        <v>94</v>
      </c>
      <c r="E548" t="s">
        <v>94</v>
      </c>
      <c r="F548" t="s">
        <v>31</v>
      </c>
      <c r="G548" t="s">
        <v>31</v>
      </c>
      <c r="H548" t="s">
        <v>31</v>
      </c>
      <c r="I548" s="32">
        <v>1</v>
      </c>
      <c r="J548" t="s">
        <v>25</v>
      </c>
      <c r="K548" t="s">
        <v>31</v>
      </c>
      <c r="L548" t="s">
        <v>252</v>
      </c>
      <c r="M548" t="s">
        <v>1510</v>
      </c>
      <c r="N548" t="s">
        <v>1511</v>
      </c>
      <c r="O548" t="s">
        <v>927</v>
      </c>
      <c r="P548" t="s">
        <v>1085</v>
      </c>
    </row>
    <row r="549" spans="1:16">
      <c r="A549">
        <v>548</v>
      </c>
      <c r="B549" t="s">
        <v>252</v>
      </c>
      <c r="C549" t="s">
        <v>1752</v>
      </c>
      <c r="D549" t="s">
        <v>90</v>
      </c>
      <c r="E549" t="s">
        <v>90</v>
      </c>
      <c r="F549" t="s">
        <v>31</v>
      </c>
      <c r="G549" t="s">
        <v>31</v>
      </c>
      <c r="H549" t="s">
        <v>31</v>
      </c>
      <c r="I549" s="32">
        <v>1</v>
      </c>
      <c r="J549" t="s">
        <v>61</v>
      </c>
      <c r="K549" t="s">
        <v>31</v>
      </c>
      <c r="L549" t="s">
        <v>252</v>
      </c>
      <c r="M549" t="s">
        <v>1510</v>
      </c>
      <c r="N549" t="s">
        <v>1511</v>
      </c>
      <c r="O549" t="s">
        <v>927</v>
      </c>
      <c r="P549" t="s">
        <v>90</v>
      </c>
    </row>
    <row r="550" spans="1:16">
      <c r="A550">
        <v>549</v>
      </c>
      <c r="B550" t="s">
        <v>252</v>
      </c>
      <c r="C550" t="s">
        <v>1752</v>
      </c>
      <c r="D550" t="s">
        <v>67</v>
      </c>
      <c r="E550" t="s">
        <v>67</v>
      </c>
      <c r="F550" t="s">
        <v>31</v>
      </c>
      <c r="G550" t="s">
        <v>31</v>
      </c>
      <c r="H550" t="s">
        <v>31</v>
      </c>
      <c r="I550" s="32">
        <v>3</v>
      </c>
      <c r="J550" t="s">
        <v>42</v>
      </c>
      <c r="K550" t="s">
        <v>31</v>
      </c>
      <c r="L550" t="s">
        <v>252</v>
      </c>
      <c r="M550" t="s">
        <v>890</v>
      </c>
      <c r="N550" t="s">
        <v>891</v>
      </c>
      <c r="O550" t="s">
        <v>927</v>
      </c>
      <c r="P550" t="s">
        <v>67</v>
      </c>
    </row>
    <row r="551" spans="1:16">
      <c r="A551">
        <v>550</v>
      </c>
      <c r="B551" t="s">
        <v>252</v>
      </c>
      <c r="C551" t="s">
        <v>1752</v>
      </c>
      <c r="D551" t="s">
        <v>23</v>
      </c>
      <c r="E551" t="s">
        <v>23</v>
      </c>
      <c r="F551" t="s">
        <v>31</v>
      </c>
      <c r="G551" t="s">
        <v>31</v>
      </c>
      <c r="H551" t="s">
        <v>31</v>
      </c>
      <c r="I551" s="32">
        <v>2</v>
      </c>
      <c r="J551" t="s">
        <v>25</v>
      </c>
      <c r="K551" t="s">
        <v>31</v>
      </c>
      <c r="L551" t="s">
        <v>252</v>
      </c>
      <c r="M551" t="s">
        <v>890</v>
      </c>
      <c r="N551" t="s">
        <v>891</v>
      </c>
      <c r="O551" t="s">
        <v>927</v>
      </c>
      <c r="P551" t="s">
        <v>1814</v>
      </c>
    </row>
    <row r="552" spans="1:16">
      <c r="A552">
        <v>551</v>
      </c>
      <c r="B552" t="s">
        <v>252</v>
      </c>
      <c r="C552" t="s">
        <v>1752</v>
      </c>
      <c r="D552" t="s">
        <v>94</v>
      </c>
      <c r="E552" t="s">
        <v>94</v>
      </c>
      <c r="F552" t="s">
        <v>31</v>
      </c>
      <c r="G552" t="s">
        <v>31</v>
      </c>
      <c r="H552" t="s">
        <v>31</v>
      </c>
      <c r="I552" s="32">
        <v>1</v>
      </c>
      <c r="J552" t="s">
        <v>25</v>
      </c>
      <c r="K552" t="s">
        <v>31</v>
      </c>
      <c r="L552" t="s">
        <v>252</v>
      </c>
      <c r="M552" t="s">
        <v>890</v>
      </c>
      <c r="N552" t="s">
        <v>891</v>
      </c>
      <c r="O552" t="s">
        <v>927</v>
      </c>
      <c r="P552" t="s">
        <v>1085</v>
      </c>
    </row>
    <row r="553" spans="1:16">
      <c r="A553">
        <v>552</v>
      </c>
      <c r="B553" t="s">
        <v>252</v>
      </c>
      <c r="C553" t="s">
        <v>1752</v>
      </c>
      <c r="D553" t="s">
        <v>90</v>
      </c>
      <c r="E553" t="s">
        <v>90</v>
      </c>
      <c r="F553" t="s">
        <v>31</v>
      </c>
      <c r="G553" t="s">
        <v>31</v>
      </c>
      <c r="H553" t="s">
        <v>31</v>
      </c>
      <c r="I553" s="32">
        <v>1</v>
      </c>
      <c r="J553" t="s">
        <v>61</v>
      </c>
      <c r="K553" t="s">
        <v>31</v>
      </c>
      <c r="L553" t="s">
        <v>252</v>
      </c>
      <c r="M553" t="s">
        <v>890</v>
      </c>
      <c r="N553" t="s">
        <v>891</v>
      </c>
      <c r="O553" t="s">
        <v>927</v>
      </c>
      <c r="P553" t="s">
        <v>1757</v>
      </c>
    </row>
    <row r="554" spans="1:16">
      <c r="A554">
        <v>553</v>
      </c>
      <c r="B554" t="s">
        <v>252</v>
      </c>
      <c r="C554" t="s">
        <v>1752</v>
      </c>
      <c r="D554" t="s">
        <v>67</v>
      </c>
      <c r="E554" t="s">
        <v>67</v>
      </c>
      <c r="F554" t="s">
        <v>31</v>
      </c>
      <c r="G554" t="s">
        <v>31</v>
      </c>
      <c r="H554" t="s">
        <v>31</v>
      </c>
      <c r="I554" s="32">
        <v>3</v>
      </c>
      <c r="J554" t="s">
        <v>42</v>
      </c>
      <c r="K554" t="s">
        <v>31</v>
      </c>
      <c r="L554" t="s">
        <v>252</v>
      </c>
      <c r="M554" t="s">
        <v>1516</v>
      </c>
      <c r="N554" t="s">
        <v>1517</v>
      </c>
      <c r="O554" t="s">
        <v>927</v>
      </c>
      <c r="P554" t="s">
        <v>67</v>
      </c>
    </row>
    <row r="555" spans="1:16">
      <c r="A555">
        <v>554</v>
      </c>
      <c r="B555" t="s">
        <v>252</v>
      </c>
      <c r="C555" t="s">
        <v>1752</v>
      </c>
      <c r="D555" t="s">
        <v>94</v>
      </c>
      <c r="E555" t="s">
        <v>94</v>
      </c>
      <c r="F555" t="s">
        <v>31</v>
      </c>
      <c r="G555" t="s">
        <v>31</v>
      </c>
      <c r="H555" t="s">
        <v>31</v>
      </c>
      <c r="I555" s="32">
        <v>1</v>
      </c>
      <c r="J555" t="s">
        <v>25</v>
      </c>
      <c r="K555" t="s">
        <v>31</v>
      </c>
      <c r="L555" t="s">
        <v>252</v>
      </c>
      <c r="M555" t="s">
        <v>1516</v>
      </c>
      <c r="N555" t="s">
        <v>1517</v>
      </c>
      <c r="O555" t="s">
        <v>927</v>
      </c>
      <c r="P555" t="s">
        <v>1085</v>
      </c>
    </row>
    <row r="556" spans="1:16">
      <c r="A556">
        <v>555</v>
      </c>
      <c r="B556" t="s">
        <v>252</v>
      </c>
      <c r="C556" t="s">
        <v>1752</v>
      </c>
      <c r="D556" t="s">
        <v>90</v>
      </c>
      <c r="E556" t="s">
        <v>90</v>
      </c>
      <c r="F556" t="s">
        <v>31</v>
      </c>
      <c r="G556" t="s">
        <v>31</v>
      </c>
      <c r="H556" t="s">
        <v>31</v>
      </c>
      <c r="I556" s="32">
        <v>1</v>
      </c>
      <c r="J556" t="s">
        <v>61</v>
      </c>
      <c r="K556" t="s">
        <v>31</v>
      </c>
      <c r="L556" t="s">
        <v>252</v>
      </c>
      <c r="M556" t="s">
        <v>1516</v>
      </c>
      <c r="N556" t="s">
        <v>1517</v>
      </c>
      <c r="O556" t="s">
        <v>927</v>
      </c>
      <c r="P556" t="s">
        <v>90</v>
      </c>
    </row>
    <row r="557" spans="1:16">
      <c r="A557">
        <v>556</v>
      </c>
      <c r="B557" t="s">
        <v>252</v>
      </c>
      <c r="C557" t="s">
        <v>1752</v>
      </c>
      <c r="D557" t="s">
        <v>23</v>
      </c>
      <c r="E557" t="s">
        <v>23</v>
      </c>
      <c r="F557" t="s">
        <v>31</v>
      </c>
      <c r="G557" t="s">
        <v>31</v>
      </c>
      <c r="H557" t="s">
        <v>31</v>
      </c>
      <c r="I557" s="32">
        <v>1</v>
      </c>
      <c r="J557" t="s">
        <v>25</v>
      </c>
      <c r="K557" t="s">
        <v>31</v>
      </c>
      <c r="L557" t="s">
        <v>252</v>
      </c>
      <c r="M557" t="s">
        <v>1537</v>
      </c>
      <c r="N557" t="s">
        <v>1538</v>
      </c>
      <c r="O557" t="s">
        <v>927</v>
      </c>
      <c r="P557" t="s">
        <v>1812</v>
      </c>
    </row>
    <row r="558" customFormat="1" spans="1:15">
      <c r="A558">
        <v>557</v>
      </c>
      <c r="B558" t="s">
        <v>252</v>
      </c>
      <c r="C558" t="s">
        <v>1752</v>
      </c>
      <c r="D558" t="s">
        <v>89</v>
      </c>
      <c r="E558" t="s">
        <v>89</v>
      </c>
      <c r="F558" t="s">
        <v>31</v>
      </c>
      <c r="G558" t="s">
        <v>31</v>
      </c>
      <c r="H558" t="s">
        <v>31</v>
      </c>
      <c r="I558" s="32">
        <v>1</v>
      </c>
      <c r="J558" t="s">
        <v>42</v>
      </c>
      <c r="K558" t="s">
        <v>31</v>
      </c>
      <c r="L558" t="s">
        <v>252</v>
      </c>
      <c r="M558" t="s">
        <v>1829</v>
      </c>
      <c r="N558" t="s">
        <v>1830</v>
      </c>
      <c r="O558" t="s">
        <v>887</v>
      </c>
    </row>
    <row r="559" spans="1:16">
      <c r="A559">
        <v>558</v>
      </c>
      <c r="B559" t="s">
        <v>252</v>
      </c>
      <c r="C559" t="s">
        <v>1752</v>
      </c>
      <c r="D559" t="s">
        <v>67</v>
      </c>
      <c r="E559" t="s">
        <v>67</v>
      </c>
      <c r="F559" t="s">
        <v>31</v>
      </c>
      <c r="G559" t="s">
        <v>31</v>
      </c>
      <c r="H559" t="s">
        <v>31</v>
      </c>
      <c r="I559" s="32">
        <v>3</v>
      </c>
      <c r="J559" t="s">
        <v>42</v>
      </c>
      <c r="K559" t="s">
        <v>31</v>
      </c>
      <c r="L559" t="s">
        <v>252</v>
      </c>
      <c r="M559" t="s">
        <v>1619</v>
      </c>
      <c r="N559" t="s">
        <v>1620</v>
      </c>
      <c r="O559" t="s">
        <v>927</v>
      </c>
      <c r="P559" t="s">
        <v>67</v>
      </c>
    </row>
    <row r="560" spans="1:16">
      <c r="A560">
        <v>559</v>
      </c>
      <c r="B560" t="s">
        <v>252</v>
      </c>
      <c r="C560" t="s">
        <v>1752</v>
      </c>
      <c r="D560" t="s">
        <v>23</v>
      </c>
      <c r="E560" t="s">
        <v>23</v>
      </c>
      <c r="F560" t="s">
        <v>31</v>
      </c>
      <c r="G560" t="s">
        <v>31</v>
      </c>
      <c r="H560" t="s">
        <v>31</v>
      </c>
      <c r="I560" s="32">
        <v>2</v>
      </c>
      <c r="J560" t="s">
        <v>25</v>
      </c>
      <c r="K560" t="s">
        <v>31</v>
      </c>
      <c r="L560" t="s">
        <v>252</v>
      </c>
      <c r="M560" t="s">
        <v>1619</v>
      </c>
      <c r="N560" t="s">
        <v>1620</v>
      </c>
      <c r="O560" t="s">
        <v>927</v>
      </c>
      <c r="P560" t="s">
        <v>1814</v>
      </c>
    </row>
    <row r="561" spans="1:16">
      <c r="A561">
        <v>560</v>
      </c>
      <c r="B561" t="s">
        <v>252</v>
      </c>
      <c r="C561" t="s">
        <v>1752</v>
      </c>
      <c r="D561" t="s">
        <v>64</v>
      </c>
      <c r="E561" t="s">
        <v>64</v>
      </c>
      <c r="F561" t="s">
        <v>31</v>
      </c>
      <c r="G561" t="s">
        <v>31</v>
      </c>
      <c r="H561" t="s">
        <v>31</v>
      </c>
      <c r="I561" s="32">
        <v>1</v>
      </c>
      <c r="J561" t="s">
        <v>25</v>
      </c>
      <c r="K561" t="s">
        <v>31</v>
      </c>
      <c r="L561" t="s">
        <v>252</v>
      </c>
      <c r="M561" t="s">
        <v>1619</v>
      </c>
      <c r="N561" t="s">
        <v>1620</v>
      </c>
      <c r="O561" t="s">
        <v>927</v>
      </c>
      <c r="P561" t="s">
        <v>1815</v>
      </c>
    </row>
    <row r="562" spans="1:16">
      <c r="A562">
        <v>561</v>
      </c>
      <c r="B562" t="s">
        <v>252</v>
      </c>
      <c r="C562" t="s">
        <v>1752</v>
      </c>
      <c r="D562" t="s">
        <v>94</v>
      </c>
      <c r="E562" t="s">
        <v>94</v>
      </c>
      <c r="F562" t="s">
        <v>31</v>
      </c>
      <c r="G562" t="s">
        <v>31</v>
      </c>
      <c r="H562" t="s">
        <v>31</v>
      </c>
      <c r="I562" s="32">
        <v>1</v>
      </c>
      <c r="J562" t="s">
        <v>25</v>
      </c>
      <c r="K562" t="s">
        <v>31</v>
      </c>
      <c r="L562" t="s">
        <v>252</v>
      </c>
      <c r="M562" t="s">
        <v>1619</v>
      </c>
      <c r="N562" t="s">
        <v>1620</v>
      </c>
      <c r="O562" t="s">
        <v>927</v>
      </c>
      <c r="P562" t="s">
        <v>1831</v>
      </c>
    </row>
    <row r="563" spans="1:16">
      <c r="A563">
        <v>562</v>
      </c>
      <c r="B563" t="s">
        <v>252</v>
      </c>
      <c r="C563" t="s">
        <v>1752</v>
      </c>
      <c r="D563" t="s">
        <v>90</v>
      </c>
      <c r="E563" t="s">
        <v>90</v>
      </c>
      <c r="F563" t="s">
        <v>31</v>
      </c>
      <c r="G563" t="s">
        <v>31</v>
      </c>
      <c r="H563" t="s">
        <v>31</v>
      </c>
      <c r="I563" s="32">
        <v>1</v>
      </c>
      <c r="J563" t="s">
        <v>61</v>
      </c>
      <c r="K563" t="s">
        <v>31</v>
      </c>
      <c r="L563" t="s">
        <v>252</v>
      </c>
      <c r="M563" t="s">
        <v>1619</v>
      </c>
      <c r="N563" t="s">
        <v>1620</v>
      </c>
      <c r="O563" t="s">
        <v>927</v>
      </c>
      <c r="P563" t="s">
        <v>90</v>
      </c>
    </row>
    <row r="564" spans="1:16">
      <c r="A564">
        <v>563</v>
      </c>
      <c r="B564" t="s">
        <v>252</v>
      </c>
      <c r="C564" t="s">
        <v>1752</v>
      </c>
      <c r="D564" t="s">
        <v>23</v>
      </c>
      <c r="E564" t="s">
        <v>23</v>
      </c>
      <c r="F564" t="s">
        <v>31</v>
      </c>
      <c r="G564" t="s">
        <v>31</v>
      </c>
      <c r="H564" t="s">
        <v>31</v>
      </c>
      <c r="I564" s="32">
        <v>1</v>
      </c>
      <c r="J564" t="s">
        <v>25</v>
      </c>
      <c r="K564" t="s">
        <v>31</v>
      </c>
      <c r="L564" t="s">
        <v>252</v>
      </c>
      <c r="M564" t="s">
        <v>1832</v>
      </c>
      <c r="N564" t="s">
        <v>1833</v>
      </c>
      <c r="O564" t="s">
        <v>927</v>
      </c>
      <c r="P564" t="s">
        <v>1831</v>
      </c>
    </row>
    <row r="565" spans="1:16">
      <c r="A565">
        <v>564</v>
      </c>
      <c r="B565" t="s">
        <v>252</v>
      </c>
      <c r="C565" t="s">
        <v>1752</v>
      </c>
      <c r="D565" t="s">
        <v>67</v>
      </c>
      <c r="E565" t="s">
        <v>67</v>
      </c>
      <c r="F565" t="s">
        <v>31</v>
      </c>
      <c r="G565" t="s">
        <v>31</v>
      </c>
      <c r="H565" t="s">
        <v>31</v>
      </c>
      <c r="I565" s="32">
        <v>3</v>
      </c>
      <c r="J565" t="s">
        <v>42</v>
      </c>
      <c r="K565" t="s">
        <v>31</v>
      </c>
      <c r="L565" t="s">
        <v>252</v>
      </c>
      <c r="M565" t="s">
        <v>1834</v>
      </c>
      <c r="N565" t="s">
        <v>1835</v>
      </c>
      <c r="O565" t="s">
        <v>927</v>
      </c>
      <c r="P565" t="s">
        <v>67</v>
      </c>
    </row>
    <row r="566" spans="1:16">
      <c r="A566">
        <v>565</v>
      </c>
      <c r="B566" t="s">
        <v>252</v>
      </c>
      <c r="C566" t="s">
        <v>1752</v>
      </c>
      <c r="D566" t="s">
        <v>94</v>
      </c>
      <c r="E566" t="s">
        <v>94</v>
      </c>
      <c r="F566" t="s">
        <v>31</v>
      </c>
      <c r="G566" t="s">
        <v>31</v>
      </c>
      <c r="H566" t="s">
        <v>31</v>
      </c>
      <c r="I566" s="32">
        <v>1</v>
      </c>
      <c r="J566" t="s">
        <v>25</v>
      </c>
      <c r="K566" t="s">
        <v>31</v>
      </c>
      <c r="L566" t="s">
        <v>252</v>
      </c>
      <c r="M566" t="s">
        <v>1834</v>
      </c>
      <c r="N566" t="s">
        <v>1835</v>
      </c>
      <c r="O566" t="s">
        <v>927</v>
      </c>
      <c r="P566" t="s">
        <v>1085</v>
      </c>
    </row>
    <row r="567" spans="1:16">
      <c r="A567">
        <v>566</v>
      </c>
      <c r="B567" t="s">
        <v>252</v>
      </c>
      <c r="C567" t="s">
        <v>1752</v>
      </c>
      <c r="D567" t="s">
        <v>90</v>
      </c>
      <c r="E567" t="s">
        <v>90</v>
      </c>
      <c r="F567" t="s">
        <v>31</v>
      </c>
      <c r="G567" t="s">
        <v>31</v>
      </c>
      <c r="H567" t="s">
        <v>31</v>
      </c>
      <c r="I567" s="32">
        <v>1</v>
      </c>
      <c r="J567" t="s">
        <v>61</v>
      </c>
      <c r="K567" t="s">
        <v>31</v>
      </c>
      <c r="L567" t="s">
        <v>252</v>
      </c>
      <c r="M567" t="s">
        <v>1834</v>
      </c>
      <c r="N567" t="s">
        <v>1835</v>
      </c>
      <c r="O567" t="s">
        <v>927</v>
      </c>
      <c r="P567" t="s">
        <v>1757</v>
      </c>
    </row>
    <row r="568" spans="1:16">
      <c r="A568">
        <v>567</v>
      </c>
      <c r="B568" t="s">
        <v>252</v>
      </c>
      <c r="C568" t="s">
        <v>1752</v>
      </c>
      <c r="D568" t="s">
        <v>23</v>
      </c>
      <c r="E568" t="s">
        <v>23</v>
      </c>
      <c r="F568" t="s">
        <v>31</v>
      </c>
      <c r="G568" t="s">
        <v>31</v>
      </c>
      <c r="H568" t="s">
        <v>31</v>
      </c>
      <c r="I568" s="32">
        <v>2</v>
      </c>
      <c r="J568" t="s">
        <v>25</v>
      </c>
      <c r="K568" t="s">
        <v>31</v>
      </c>
      <c r="L568" t="s">
        <v>252</v>
      </c>
      <c r="M568" t="s">
        <v>1836</v>
      </c>
      <c r="N568" t="s">
        <v>1837</v>
      </c>
      <c r="O568" t="s">
        <v>927</v>
      </c>
      <c r="P568" t="s">
        <v>1814</v>
      </c>
    </row>
    <row r="569" spans="1:16">
      <c r="A569">
        <v>568</v>
      </c>
      <c r="B569" t="s">
        <v>252</v>
      </c>
      <c r="C569" t="s">
        <v>1752</v>
      </c>
      <c r="D569" t="s">
        <v>23</v>
      </c>
      <c r="E569" t="s">
        <v>23</v>
      </c>
      <c r="F569" t="s">
        <v>31</v>
      </c>
      <c r="G569" t="s">
        <v>31</v>
      </c>
      <c r="H569" t="s">
        <v>31</v>
      </c>
      <c r="I569" s="32">
        <v>1</v>
      </c>
      <c r="J569" t="s">
        <v>25</v>
      </c>
      <c r="K569" t="s">
        <v>31</v>
      </c>
      <c r="L569" t="s">
        <v>252</v>
      </c>
      <c r="M569" t="s">
        <v>1836</v>
      </c>
      <c r="N569" t="s">
        <v>1837</v>
      </c>
      <c r="O569" t="s">
        <v>927</v>
      </c>
      <c r="P569" t="s">
        <v>1085</v>
      </c>
    </row>
    <row r="570" spans="1:16">
      <c r="A570">
        <v>569</v>
      </c>
      <c r="B570" t="s">
        <v>252</v>
      </c>
      <c r="C570" t="s">
        <v>1752</v>
      </c>
      <c r="D570" t="s">
        <v>67</v>
      </c>
      <c r="E570" t="s">
        <v>67</v>
      </c>
      <c r="F570" t="s">
        <v>31</v>
      </c>
      <c r="G570" t="s">
        <v>31</v>
      </c>
      <c r="H570" t="s">
        <v>31</v>
      </c>
      <c r="I570" s="32">
        <v>3</v>
      </c>
      <c r="J570" t="s">
        <v>42</v>
      </c>
      <c r="K570" t="s">
        <v>31</v>
      </c>
      <c r="L570" t="s">
        <v>252</v>
      </c>
      <c r="M570" t="s">
        <v>899</v>
      </c>
      <c r="N570" t="s">
        <v>900</v>
      </c>
      <c r="O570" t="s">
        <v>927</v>
      </c>
      <c r="P570" t="s">
        <v>67</v>
      </c>
    </row>
    <row r="571" spans="1:16">
      <c r="A571">
        <v>570</v>
      </c>
      <c r="B571" t="s">
        <v>252</v>
      </c>
      <c r="C571" t="s">
        <v>1752</v>
      </c>
      <c r="D571" t="s">
        <v>64</v>
      </c>
      <c r="E571" t="s">
        <v>64</v>
      </c>
      <c r="F571" t="s">
        <v>31</v>
      </c>
      <c r="G571" t="s">
        <v>31</v>
      </c>
      <c r="H571" t="s">
        <v>31</v>
      </c>
      <c r="I571" s="32">
        <v>1</v>
      </c>
      <c r="J571" t="s">
        <v>25</v>
      </c>
      <c r="K571" t="s">
        <v>31</v>
      </c>
      <c r="L571" t="s">
        <v>252</v>
      </c>
      <c r="M571" t="s">
        <v>899</v>
      </c>
      <c r="N571" t="s">
        <v>900</v>
      </c>
      <c r="O571" t="s">
        <v>927</v>
      </c>
      <c r="P571" t="s">
        <v>1822</v>
      </c>
    </row>
    <row r="572" spans="1:16">
      <c r="A572">
        <v>571</v>
      </c>
      <c r="B572" t="s">
        <v>252</v>
      </c>
      <c r="C572" t="s">
        <v>1752</v>
      </c>
      <c r="D572" t="s">
        <v>90</v>
      </c>
      <c r="E572" t="s">
        <v>90</v>
      </c>
      <c r="F572" t="s">
        <v>31</v>
      </c>
      <c r="G572" t="s">
        <v>31</v>
      </c>
      <c r="H572" t="s">
        <v>31</v>
      </c>
      <c r="I572" s="32">
        <v>1</v>
      </c>
      <c r="J572" t="s">
        <v>61</v>
      </c>
      <c r="K572" t="s">
        <v>31</v>
      </c>
      <c r="L572" t="s">
        <v>252</v>
      </c>
      <c r="M572" t="s">
        <v>899</v>
      </c>
      <c r="N572" t="s">
        <v>900</v>
      </c>
      <c r="O572" t="s">
        <v>927</v>
      </c>
      <c r="P572" t="s">
        <v>1757</v>
      </c>
    </row>
    <row r="573" spans="1:16">
      <c r="A573">
        <v>572</v>
      </c>
      <c r="B573" t="s">
        <v>252</v>
      </c>
      <c r="C573" t="s">
        <v>1752</v>
      </c>
      <c r="D573" t="s">
        <v>23</v>
      </c>
      <c r="E573" t="s">
        <v>23</v>
      </c>
      <c r="F573" t="s">
        <v>31</v>
      </c>
      <c r="G573" t="s">
        <v>31</v>
      </c>
      <c r="H573" t="s">
        <v>31</v>
      </c>
      <c r="I573" s="32">
        <v>4</v>
      </c>
      <c r="J573" t="s">
        <v>25</v>
      </c>
      <c r="K573" t="s">
        <v>31</v>
      </c>
      <c r="L573" t="s">
        <v>252</v>
      </c>
      <c r="M573" t="s">
        <v>902</v>
      </c>
      <c r="N573" t="s">
        <v>903</v>
      </c>
      <c r="O573" t="s">
        <v>927</v>
      </c>
      <c r="P573" t="s">
        <v>1814</v>
      </c>
    </row>
    <row r="574" spans="1:16">
      <c r="A574">
        <v>573</v>
      </c>
      <c r="B574" t="s">
        <v>252</v>
      </c>
      <c r="C574" t="s">
        <v>1752</v>
      </c>
      <c r="D574" t="s">
        <v>94</v>
      </c>
      <c r="E574" t="s">
        <v>94</v>
      </c>
      <c r="F574" t="s">
        <v>31</v>
      </c>
      <c r="G574" t="s">
        <v>31</v>
      </c>
      <c r="H574" t="s">
        <v>31</v>
      </c>
      <c r="I574" s="32">
        <v>1</v>
      </c>
      <c r="J574" t="s">
        <v>25</v>
      </c>
      <c r="K574" t="s">
        <v>31</v>
      </c>
      <c r="L574" t="s">
        <v>252</v>
      </c>
      <c r="M574" t="s">
        <v>902</v>
      </c>
      <c r="N574" t="s">
        <v>903</v>
      </c>
      <c r="O574" t="s">
        <v>927</v>
      </c>
      <c r="P574" t="s">
        <v>1085</v>
      </c>
    </row>
    <row r="575" spans="1:16">
      <c r="A575">
        <v>574</v>
      </c>
      <c r="B575" t="s">
        <v>252</v>
      </c>
      <c r="C575" t="s">
        <v>1752</v>
      </c>
      <c r="D575" t="s">
        <v>90</v>
      </c>
      <c r="E575" t="s">
        <v>90</v>
      </c>
      <c r="F575" t="s">
        <v>31</v>
      </c>
      <c r="G575" t="s">
        <v>31</v>
      </c>
      <c r="H575" t="s">
        <v>31</v>
      </c>
      <c r="I575" s="32">
        <v>1</v>
      </c>
      <c r="J575" t="s">
        <v>61</v>
      </c>
      <c r="K575" t="s">
        <v>31</v>
      </c>
      <c r="L575" t="s">
        <v>252</v>
      </c>
      <c r="M575" t="s">
        <v>902</v>
      </c>
      <c r="N575" t="s">
        <v>903</v>
      </c>
      <c r="O575" t="s">
        <v>927</v>
      </c>
      <c r="P575" t="s">
        <v>1757</v>
      </c>
    </row>
    <row r="576" spans="1:16">
      <c r="A576">
        <v>575</v>
      </c>
      <c r="B576" t="s">
        <v>252</v>
      </c>
      <c r="C576" t="s">
        <v>1752</v>
      </c>
      <c r="D576" t="s">
        <v>67</v>
      </c>
      <c r="E576" t="s">
        <v>67</v>
      </c>
      <c r="F576" t="s">
        <v>31</v>
      </c>
      <c r="G576" t="s">
        <v>31</v>
      </c>
      <c r="H576" t="s">
        <v>31</v>
      </c>
      <c r="I576" s="32">
        <v>3</v>
      </c>
      <c r="J576" t="s">
        <v>42</v>
      </c>
      <c r="K576" t="s">
        <v>31</v>
      </c>
      <c r="L576" t="s">
        <v>252</v>
      </c>
      <c r="M576" t="s">
        <v>908</v>
      </c>
      <c r="N576" t="s">
        <v>909</v>
      </c>
      <c r="O576" t="s">
        <v>927</v>
      </c>
      <c r="P576" t="s">
        <v>67</v>
      </c>
    </row>
    <row r="577" spans="1:16">
      <c r="A577">
        <v>576</v>
      </c>
      <c r="B577" t="s">
        <v>252</v>
      </c>
      <c r="C577" t="s">
        <v>1752</v>
      </c>
      <c r="D577" t="s">
        <v>23</v>
      </c>
      <c r="E577" t="s">
        <v>23</v>
      </c>
      <c r="F577" t="s">
        <v>31</v>
      </c>
      <c r="G577" t="s">
        <v>31</v>
      </c>
      <c r="H577" t="s">
        <v>31</v>
      </c>
      <c r="I577" s="32">
        <v>4</v>
      </c>
      <c r="J577" t="s">
        <v>25</v>
      </c>
      <c r="K577" t="s">
        <v>31</v>
      </c>
      <c r="L577" t="s">
        <v>252</v>
      </c>
      <c r="M577" t="s">
        <v>908</v>
      </c>
      <c r="N577" t="s">
        <v>909</v>
      </c>
      <c r="O577" t="s">
        <v>927</v>
      </c>
      <c r="P577" t="s">
        <v>1814</v>
      </c>
    </row>
    <row r="578" spans="1:16">
      <c r="A578">
        <v>577</v>
      </c>
      <c r="B578" t="s">
        <v>252</v>
      </c>
      <c r="C578" t="s">
        <v>1752</v>
      </c>
      <c r="D578" t="s">
        <v>90</v>
      </c>
      <c r="E578" t="s">
        <v>90</v>
      </c>
      <c r="F578" t="s">
        <v>31</v>
      </c>
      <c r="G578" t="s">
        <v>31</v>
      </c>
      <c r="H578" t="s">
        <v>31</v>
      </c>
      <c r="I578" s="32">
        <v>1</v>
      </c>
      <c r="J578" t="s">
        <v>61</v>
      </c>
      <c r="K578" t="s">
        <v>31</v>
      </c>
      <c r="L578" t="s">
        <v>252</v>
      </c>
      <c r="M578" t="s">
        <v>908</v>
      </c>
      <c r="N578" t="s">
        <v>909</v>
      </c>
      <c r="O578" t="s">
        <v>927</v>
      </c>
      <c r="P578" t="s">
        <v>1757</v>
      </c>
    </row>
    <row r="579" spans="1:16">
      <c r="A579">
        <v>578</v>
      </c>
      <c r="B579" t="s">
        <v>252</v>
      </c>
      <c r="C579" t="s">
        <v>1752</v>
      </c>
      <c r="D579" t="s">
        <v>67</v>
      </c>
      <c r="E579" t="s">
        <v>67</v>
      </c>
      <c r="F579" t="s">
        <v>31</v>
      </c>
      <c r="G579" t="s">
        <v>31</v>
      </c>
      <c r="H579" t="s">
        <v>31</v>
      </c>
      <c r="I579" s="32">
        <v>3</v>
      </c>
      <c r="J579" t="s">
        <v>42</v>
      </c>
      <c r="K579" t="s">
        <v>31</v>
      </c>
      <c r="L579" t="s">
        <v>252</v>
      </c>
      <c r="M579" t="s">
        <v>885</v>
      </c>
      <c r="N579" t="s">
        <v>886</v>
      </c>
      <c r="O579" t="s">
        <v>927</v>
      </c>
      <c r="P579" t="s">
        <v>67</v>
      </c>
    </row>
    <row r="580" spans="1:16">
      <c r="A580">
        <v>579</v>
      </c>
      <c r="B580" t="s">
        <v>252</v>
      </c>
      <c r="C580" t="s">
        <v>1752</v>
      </c>
      <c r="D580" t="s">
        <v>23</v>
      </c>
      <c r="E580" t="s">
        <v>23</v>
      </c>
      <c r="F580" t="s">
        <v>31</v>
      </c>
      <c r="G580" t="s">
        <v>31</v>
      </c>
      <c r="H580" t="s">
        <v>31</v>
      </c>
      <c r="I580" s="32">
        <v>2</v>
      </c>
      <c r="J580" t="s">
        <v>25</v>
      </c>
      <c r="K580" t="s">
        <v>31</v>
      </c>
      <c r="L580" t="s">
        <v>252</v>
      </c>
      <c r="M580" t="s">
        <v>885</v>
      </c>
      <c r="N580" t="s">
        <v>886</v>
      </c>
      <c r="O580" t="s">
        <v>927</v>
      </c>
      <c r="P580" t="s">
        <v>1814</v>
      </c>
    </row>
    <row r="581" spans="1:16">
      <c r="A581">
        <v>580</v>
      </c>
      <c r="B581" t="s">
        <v>252</v>
      </c>
      <c r="C581" t="s">
        <v>1752</v>
      </c>
      <c r="D581" t="s">
        <v>94</v>
      </c>
      <c r="E581" t="s">
        <v>94</v>
      </c>
      <c r="F581" t="s">
        <v>31</v>
      </c>
      <c r="G581" t="s">
        <v>31</v>
      </c>
      <c r="H581" t="s">
        <v>31</v>
      </c>
      <c r="I581" s="32">
        <v>2</v>
      </c>
      <c r="J581" t="s">
        <v>25</v>
      </c>
      <c r="K581" t="s">
        <v>31</v>
      </c>
      <c r="L581" t="s">
        <v>252</v>
      </c>
      <c r="M581" t="s">
        <v>885</v>
      </c>
      <c r="N581" t="s">
        <v>886</v>
      </c>
      <c r="O581" t="s">
        <v>927</v>
      </c>
      <c r="P581" t="s">
        <v>1828</v>
      </c>
    </row>
    <row r="582" spans="1:16">
      <c r="A582">
        <v>581</v>
      </c>
      <c r="B582" t="s">
        <v>252</v>
      </c>
      <c r="C582" t="s">
        <v>1752</v>
      </c>
      <c r="D582" t="s">
        <v>90</v>
      </c>
      <c r="E582" t="s">
        <v>90</v>
      </c>
      <c r="F582" t="s">
        <v>31</v>
      </c>
      <c r="G582" t="s">
        <v>31</v>
      </c>
      <c r="H582" t="s">
        <v>31</v>
      </c>
      <c r="I582" s="32">
        <v>1</v>
      </c>
      <c r="J582" t="s">
        <v>61</v>
      </c>
      <c r="K582" t="s">
        <v>31</v>
      </c>
      <c r="L582" t="s">
        <v>252</v>
      </c>
      <c r="M582" t="s">
        <v>885</v>
      </c>
      <c r="N582" t="s">
        <v>886</v>
      </c>
      <c r="O582" t="s">
        <v>927</v>
      </c>
      <c r="P582" t="s">
        <v>90</v>
      </c>
    </row>
    <row r="583" spans="1:16">
      <c r="A583">
        <v>582</v>
      </c>
      <c r="B583" t="s">
        <v>252</v>
      </c>
      <c r="C583" t="s">
        <v>1752</v>
      </c>
      <c r="D583" t="s">
        <v>23</v>
      </c>
      <c r="E583" t="s">
        <v>23</v>
      </c>
      <c r="F583" t="s">
        <v>31</v>
      </c>
      <c r="G583" t="s">
        <v>31</v>
      </c>
      <c r="H583" t="s">
        <v>31</v>
      </c>
      <c r="I583" s="32">
        <v>1</v>
      </c>
      <c r="J583" t="s">
        <v>25</v>
      </c>
      <c r="K583" t="s">
        <v>31</v>
      </c>
      <c r="L583" t="s">
        <v>252</v>
      </c>
      <c r="M583" t="s">
        <v>1838</v>
      </c>
      <c r="N583" t="s">
        <v>1839</v>
      </c>
      <c r="O583" t="s">
        <v>927</v>
      </c>
      <c r="P583" t="s">
        <v>1085</v>
      </c>
    </row>
    <row r="584" spans="1:16">
      <c r="A584">
        <v>583</v>
      </c>
      <c r="B584" t="s">
        <v>252</v>
      </c>
      <c r="C584" t="s">
        <v>1752</v>
      </c>
      <c r="D584" t="s">
        <v>67</v>
      </c>
      <c r="E584" t="s">
        <v>67</v>
      </c>
      <c r="F584" t="s">
        <v>31</v>
      </c>
      <c r="G584" t="s">
        <v>31</v>
      </c>
      <c r="H584" t="s">
        <v>31</v>
      </c>
      <c r="I584" s="32">
        <v>3</v>
      </c>
      <c r="J584" t="s">
        <v>42</v>
      </c>
      <c r="K584" t="s">
        <v>31</v>
      </c>
      <c r="L584" t="s">
        <v>252</v>
      </c>
      <c r="M584" t="s">
        <v>1710</v>
      </c>
      <c r="N584" t="s">
        <v>1711</v>
      </c>
      <c r="O584" t="s">
        <v>927</v>
      </c>
      <c r="P584" t="s">
        <v>67</v>
      </c>
    </row>
    <row r="585" spans="1:16">
      <c r="A585">
        <v>584</v>
      </c>
      <c r="B585" t="s">
        <v>252</v>
      </c>
      <c r="C585" t="s">
        <v>1752</v>
      </c>
      <c r="D585" t="s">
        <v>64</v>
      </c>
      <c r="E585" t="s">
        <v>64</v>
      </c>
      <c r="F585" t="s">
        <v>31</v>
      </c>
      <c r="G585" t="s">
        <v>31</v>
      </c>
      <c r="H585" t="s">
        <v>31</v>
      </c>
      <c r="I585" s="32">
        <v>1</v>
      </c>
      <c r="J585" t="s">
        <v>25</v>
      </c>
      <c r="K585" t="s">
        <v>31</v>
      </c>
      <c r="L585" t="s">
        <v>252</v>
      </c>
      <c r="M585" t="s">
        <v>1710</v>
      </c>
      <c r="N585" t="s">
        <v>1711</v>
      </c>
      <c r="O585" t="s">
        <v>927</v>
      </c>
      <c r="P585" t="s">
        <v>1822</v>
      </c>
    </row>
    <row r="586" spans="1:16">
      <c r="A586">
        <v>585</v>
      </c>
      <c r="B586" t="s">
        <v>252</v>
      </c>
      <c r="C586" t="s">
        <v>1752</v>
      </c>
      <c r="D586" t="s">
        <v>94</v>
      </c>
      <c r="E586" t="s">
        <v>94</v>
      </c>
      <c r="F586" t="s">
        <v>31</v>
      </c>
      <c r="G586" t="s">
        <v>31</v>
      </c>
      <c r="H586" t="s">
        <v>31</v>
      </c>
      <c r="I586" s="32">
        <v>1</v>
      </c>
      <c r="J586" t="s">
        <v>25</v>
      </c>
      <c r="K586" t="s">
        <v>31</v>
      </c>
      <c r="L586" t="s">
        <v>252</v>
      </c>
      <c r="M586" t="s">
        <v>1710</v>
      </c>
      <c r="N586" t="s">
        <v>1711</v>
      </c>
      <c r="O586" t="s">
        <v>927</v>
      </c>
      <c r="P586" t="s">
        <v>1085</v>
      </c>
    </row>
    <row r="587" spans="1:16">
      <c r="A587">
        <v>586</v>
      </c>
      <c r="B587" t="s">
        <v>252</v>
      </c>
      <c r="C587" t="s">
        <v>1752</v>
      </c>
      <c r="D587" t="s">
        <v>90</v>
      </c>
      <c r="E587" t="s">
        <v>90</v>
      </c>
      <c r="F587" t="s">
        <v>31</v>
      </c>
      <c r="G587" t="s">
        <v>31</v>
      </c>
      <c r="H587" t="s">
        <v>31</v>
      </c>
      <c r="I587" s="32">
        <v>1</v>
      </c>
      <c r="J587" t="s">
        <v>61</v>
      </c>
      <c r="K587" t="s">
        <v>31</v>
      </c>
      <c r="L587" t="s">
        <v>252</v>
      </c>
      <c r="M587" t="s">
        <v>1710</v>
      </c>
      <c r="N587" t="s">
        <v>1711</v>
      </c>
      <c r="O587" t="s">
        <v>927</v>
      </c>
      <c r="P587" t="s">
        <v>90</v>
      </c>
    </row>
    <row r="588" spans="1:16">
      <c r="A588">
        <v>587</v>
      </c>
      <c r="B588" t="s">
        <v>252</v>
      </c>
      <c r="C588" t="s">
        <v>1752</v>
      </c>
      <c r="D588" t="s">
        <v>23</v>
      </c>
      <c r="E588" t="s">
        <v>23</v>
      </c>
      <c r="F588" t="s">
        <v>31</v>
      </c>
      <c r="G588" t="s">
        <v>31</v>
      </c>
      <c r="H588" t="s">
        <v>31</v>
      </c>
      <c r="I588" s="32">
        <v>2</v>
      </c>
      <c r="J588" t="s">
        <v>25</v>
      </c>
      <c r="K588" t="s">
        <v>31</v>
      </c>
      <c r="L588" t="s">
        <v>252</v>
      </c>
      <c r="M588" t="s">
        <v>1840</v>
      </c>
      <c r="N588" t="s">
        <v>1841</v>
      </c>
      <c r="O588" t="s">
        <v>927</v>
      </c>
      <c r="P588" t="s">
        <v>1814</v>
      </c>
    </row>
    <row r="589" spans="1:16">
      <c r="A589">
        <v>588</v>
      </c>
      <c r="B589" t="s">
        <v>252</v>
      </c>
      <c r="C589" t="s">
        <v>1752</v>
      </c>
      <c r="D589" t="s">
        <v>67</v>
      </c>
      <c r="E589" t="s">
        <v>67</v>
      </c>
      <c r="F589" t="s">
        <v>31</v>
      </c>
      <c r="G589" t="s">
        <v>31</v>
      </c>
      <c r="H589" t="s">
        <v>31</v>
      </c>
      <c r="I589" s="32">
        <v>3</v>
      </c>
      <c r="J589" t="s">
        <v>42</v>
      </c>
      <c r="K589" t="s">
        <v>31</v>
      </c>
      <c r="L589" t="s">
        <v>252</v>
      </c>
      <c r="M589" t="s">
        <v>893</v>
      </c>
      <c r="N589" t="s">
        <v>894</v>
      </c>
      <c r="O589" t="s">
        <v>927</v>
      </c>
      <c r="P589" t="s">
        <v>67</v>
      </c>
    </row>
    <row r="590" spans="1:16">
      <c r="A590">
        <v>589</v>
      </c>
      <c r="B590" t="s">
        <v>252</v>
      </c>
      <c r="C590" t="s">
        <v>1752</v>
      </c>
      <c r="D590" t="s">
        <v>23</v>
      </c>
      <c r="E590" t="s">
        <v>23</v>
      </c>
      <c r="F590" t="s">
        <v>31</v>
      </c>
      <c r="G590" t="s">
        <v>31</v>
      </c>
      <c r="H590" t="s">
        <v>31</v>
      </c>
      <c r="I590" s="32">
        <v>2</v>
      </c>
      <c r="J590" t="s">
        <v>25</v>
      </c>
      <c r="K590" t="s">
        <v>31</v>
      </c>
      <c r="L590" t="s">
        <v>252</v>
      </c>
      <c r="M590" t="s">
        <v>893</v>
      </c>
      <c r="N590" t="s">
        <v>894</v>
      </c>
      <c r="O590" t="s">
        <v>927</v>
      </c>
      <c r="P590" t="s">
        <v>1814</v>
      </c>
    </row>
    <row r="591" spans="1:16">
      <c r="A591">
        <v>590</v>
      </c>
      <c r="B591" t="s">
        <v>252</v>
      </c>
      <c r="C591" t="s">
        <v>1752</v>
      </c>
      <c r="D591" t="s">
        <v>94</v>
      </c>
      <c r="E591" t="s">
        <v>94</v>
      </c>
      <c r="F591" t="s">
        <v>31</v>
      </c>
      <c r="G591" t="s">
        <v>31</v>
      </c>
      <c r="H591" t="s">
        <v>31</v>
      </c>
      <c r="I591" s="32">
        <v>1</v>
      </c>
      <c r="J591" t="s">
        <v>25</v>
      </c>
      <c r="K591" t="s">
        <v>31</v>
      </c>
      <c r="L591" t="s">
        <v>252</v>
      </c>
      <c r="M591" t="s">
        <v>893</v>
      </c>
      <c r="N591" t="s">
        <v>894</v>
      </c>
      <c r="O591" t="s">
        <v>927</v>
      </c>
      <c r="P591" t="s">
        <v>1813</v>
      </c>
    </row>
    <row r="592" spans="1:16">
      <c r="A592">
        <v>591</v>
      </c>
      <c r="B592" t="s">
        <v>252</v>
      </c>
      <c r="C592" t="s">
        <v>1752</v>
      </c>
      <c r="D592" t="s">
        <v>23</v>
      </c>
      <c r="E592" t="s">
        <v>23</v>
      </c>
      <c r="F592" t="s">
        <v>31</v>
      </c>
      <c r="G592" t="s">
        <v>31</v>
      </c>
      <c r="H592" t="s">
        <v>31</v>
      </c>
      <c r="I592" s="32">
        <v>1</v>
      </c>
      <c r="J592" t="s">
        <v>25</v>
      </c>
      <c r="K592" t="s">
        <v>31</v>
      </c>
      <c r="L592" t="s">
        <v>252</v>
      </c>
      <c r="M592" t="s">
        <v>893</v>
      </c>
      <c r="N592" t="s">
        <v>894</v>
      </c>
      <c r="O592" t="s">
        <v>927</v>
      </c>
      <c r="P592" t="s">
        <v>1812</v>
      </c>
    </row>
    <row r="593" spans="1:16">
      <c r="A593">
        <v>592</v>
      </c>
      <c r="B593" t="s">
        <v>252</v>
      </c>
      <c r="C593" t="s">
        <v>1752</v>
      </c>
      <c r="D593" t="s">
        <v>90</v>
      </c>
      <c r="E593" t="s">
        <v>90</v>
      </c>
      <c r="F593" t="s">
        <v>31</v>
      </c>
      <c r="G593" t="s">
        <v>31</v>
      </c>
      <c r="H593" t="s">
        <v>31</v>
      </c>
      <c r="I593" s="32">
        <v>1</v>
      </c>
      <c r="J593" t="s">
        <v>61</v>
      </c>
      <c r="K593" t="s">
        <v>31</v>
      </c>
      <c r="L593" t="s">
        <v>252</v>
      </c>
      <c r="M593" t="s">
        <v>893</v>
      </c>
      <c r="N593" t="s">
        <v>894</v>
      </c>
      <c r="O593" t="s">
        <v>927</v>
      </c>
      <c r="P593" t="s">
        <v>90</v>
      </c>
    </row>
    <row r="594" spans="1:16">
      <c r="A594">
        <v>593</v>
      </c>
      <c r="B594" t="s">
        <v>252</v>
      </c>
      <c r="C594" t="s">
        <v>1752</v>
      </c>
      <c r="D594" t="s">
        <v>23</v>
      </c>
      <c r="E594" t="s">
        <v>23</v>
      </c>
      <c r="F594" t="s">
        <v>31</v>
      </c>
      <c r="G594" t="s">
        <v>31</v>
      </c>
      <c r="H594" t="s">
        <v>31</v>
      </c>
      <c r="I594" s="32">
        <v>2</v>
      </c>
      <c r="J594" t="s">
        <v>25</v>
      </c>
      <c r="K594" t="s">
        <v>31</v>
      </c>
      <c r="L594" t="s">
        <v>252</v>
      </c>
      <c r="M594" t="s">
        <v>1842</v>
      </c>
      <c r="N594" t="s">
        <v>1843</v>
      </c>
      <c r="O594" t="s">
        <v>927</v>
      </c>
      <c r="P594" t="s">
        <v>1814</v>
      </c>
    </row>
    <row r="595" spans="1:16">
      <c r="A595">
        <v>594</v>
      </c>
      <c r="B595" t="s">
        <v>252</v>
      </c>
      <c r="C595" t="s">
        <v>1752</v>
      </c>
      <c r="D595" t="s">
        <v>64</v>
      </c>
      <c r="E595" t="s">
        <v>64</v>
      </c>
      <c r="F595" t="s">
        <v>31</v>
      </c>
      <c r="G595" t="s">
        <v>31</v>
      </c>
      <c r="H595" t="s">
        <v>31</v>
      </c>
      <c r="I595" s="32">
        <v>1</v>
      </c>
      <c r="J595" t="s">
        <v>25</v>
      </c>
      <c r="K595" t="s">
        <v>31</v>
      </c>
      <c r="L595" t="s">
        <v>252</v>
      </c>
      <c r="M595" t="s">
        <v>1842</v>
      </c>
      <c r="N595" t="s">
        <v>1843</v>
      </c>
      <c r="O595" t="s">
        <v>927</v>
      </c>
      <c r="P595" t="s">
        <v>1812</v>
      </c>
    </row>
    <row r="596" spans="1:16">
      <c r="A596">
        <v>595</v>
      </c>
      <c r="B596" t="s">
        <v>252</v>
      </c>
      <c r="C596" t="s">
        <v>1752</v>
      </c>
      <c r="D596" t="s">
        <v>94</v>
      </c>
      <c r="E596" t="s">
        <v>94</v>
      </c>
      <c r="F596" t="s">
        <v>31</v>
      </c>
      <c r="G596" t="s">
        <v>31</v>
      </c>
      <c r="H596" t="s">
        <v>31</v>
      </c>
      <c r="I596" s="32">
        <v>1</v>
      </c>
      <c r="J596" t="s">
        <v>25</v>
      </c>
      <c r="K596" t="s">
        <v>31</v>
      </c>
      <c r="L596" t="s">
        <v>252</v>
      </c>
      <c r="M596" t="s">
        <v>1842</v>
      </c>
      <c r="N596" t="s">
        <v>1843</v>
      </c>
      <c r="O596" t="s">
        <v>927</v>
      </c>
      <c r="P596" t="s">
        <v>1085</v>
      </c>
    </row>
    <row r="597" spans="1:16">
      <c r="A597">
        <v>596</v>
      </c>
      <c r="B597" t="s">
        <v>252</v>
      </c>
      <c r="C597" t="s">
        <v>1752</v>
      </c>
      <c r="D597" t="s">
        <v>90</v>
      </c>
      <c r="E597" t="s">
        <v>90</v>
      </c>
      <c r="F597" t="s">
        <v>31</v>
      </c>
      <c r="G597" t="s">
        <v>31</v>
      </c>
      <c r="H597" t="s">
        <v>31</v>
      </c>
      <c r="I597" s="32">
        <v>1</v>
      </c>
      <c r="J597" t="s">
        <v>61</v>
      </c>
      <c r="K597" t="s">
        <v>31</v>
      </c>
      <c r="L597" t="s">
        <v>252</v>
      </c>
      <c r="M597" t="s">
        <v>1842</v>
      </c>
      <c r="N597" t="s">
        <v>1843</v>
      </c>
      <c r="O597" t="s">
        <v>927</v>
      </c>
      <c r="P597" t="s">
        <v>90</v>
      </c>
    </row>
    <row r="598" customFormat="1" spans="6:9">
      <c r="F598">
        <f>SUM(F2:F597)</f>
        <v>562256.49</v>
      </c>
      <c r="G598">
        <f>SUM(G2:G597)</f>
        <v>124413.88</v>
      </c>
      <c r="I598" s="32"/>
    </row>
    <row r="599" customFormat="1" spans="9:9">
      <c r="I599" s="32"/>
    </row>
    <row r="600" customFormat="1" spans="9:9">
      <c r="I600" s="32"/>
    </row>
    <row r="601" customFormat="1" spans="9:9">
      <c r="I601" s="32"/>
    </row>
    <row r="602" customFormat="1" spans="9:9">
      <c r="I602" s="32"/>
    </row>
    <row r="603" customFormat="1" spans="9:9">
      <c r="I603" s="32"/>
    </row>
    <row r="604" customFormat="1" spans="9:9">
      <c r="I604" s="32"/>
    </row>
    <row r="605" customFormat="1" spans="9:9">
      <c r="I605" s="32"/>
    </row>
    <row r="606" customFormat="1" spans="9:9">
      <c r="I606" s="32"/>
    </row>
    <row r="607" customFormat="1" spans="9:9">
      <c r="I607" s="32"/>
    </row>
    <row r="608" customFormat="1" spans="9:9">
      <c r="I608" s="32"/>
    </row>
    <row r="609" customFormat="1" spans="9:9">
      <c r="I609" s="32"/>
    </row>
    <row r="610" customFormat="1" spans="9:9">
      <c r="I610" s="32"/>
    </row>
    <row r="611" customFormat="1" spans="9:9">
      <c r="I611" s="32"/>
    </row>
    <row r="612" customFormat="1" spans="9:9">
      <c r="I612" s="32"/>
    </row>
    <row r="613" customFormat="1" spans="9:9">
      <c r="I613" s="32"/>
    </row>
    <row r="614" customFormat="1" spans="9:9">
      <c r="I614" s="32"/>
    </row>
    <row r="615" customFormat="1" spans="9:9">
      <c r="I615" s="32"/>
    </row>
    <row r="616" customFormat="1" spans="9:9">
      <c r="I616" s="32"/>
    </row>
    <row r="617" customFormat="1" spans="9:9">
      <c r="I617" s="32"/>
    </row>
    <row r="618" customFormat="1" spans="9:9">
      <c r="I618" s="32"/>
    </row>
    <row r="619" customFormat="1" spans="9:9">
      <c r="I619" s="32"/>
    </row>
    <row r="620" customFormat="1" spans="9:9">
      <c r="I620" s="32"/>
    </row>
    <row r="621" customFormat="1" spans="9:9">
      <c r="I621" s="32"/>
    </row>
    <row r="622" customFormat="1" spans="9:9">
      <c r="I622" s="32"/>
    </row>
    <row r="623" customFormat="1" spans="9:9">
      <c r="I623" s="32"/>
    </row>
    <row r="624" customFormat="1" spans="9:9">
      <c r="I624" s="32"/>
    </row>
    <row r="625" customFormat="1" spans="9:9">
      <c r="I625" s="32"/>
    </row>
    <row r="626" customFormat="1" spans="9:9">
      <c r="I626" s="32"/>
    </row>
    <row r="627" customFormat="1" spans="9:9">
      <c r="I627" s="32"/>
    </row>
    <row r="628" customFormat="1" spans="9:9">
      <c r="I628" s="32"/>
    </row>
    <row r="629" customFormat="1" spans="9:9">
      <c r="I629" s="32"/>
    </row>
    <row r="630" customFormat="1" spans="9:9">
      <c r="I630" s="32"/>
    </row>
    <row r="631" customFormat="1" spans="9:9">
      <c r="I631" s="32"/>
    </row>
    <row r="632" customFormat="1" spans="9:9">
      <c r="I632" s="32"/>
    </row>
    <row r="633" customFormat="1" spans="9:9">
      <c r="I633" s="32"/>
    </row>
    <row r="634" customFormat="1" spans="9:9">
      <c r="I634" s="32"/>
    </row>
    <row r="635" customFormat="1" spans="9:9">
      <c r="I635" s="32"/>
    </row>
    <row r="636" customFormat="1" spans="9:9">
      <c r="I636" s="32"/>
    </row>
    <row r="637" customFormat="1" spans="9:9">
      <c r="I637" s="32"/>
    </row>
    <row r="638" customFormat="1" spans="9:9">
      <c r="I638" s="32"/>
    </row>
    <row r="639" customFormat="1" spans="9:9">
      <c r="I639" s="32"/>
    </row>
    <row r="640" customFormat="1" spans="9:9">
      <c r="I640" s="32"/>
    </row>
    <row r="641" customFormat="1" spans="9:9">
      <c r="I641" s="32"/>
    </row>
    <row r="642" customFormat="1" spans="9:9">
      <c r="I642" s="32"/>
    </row>
    <row r="643" customFormat="1" spans="9:9">
      <c r="I643" s="32"/>
    </row>
    <row r="644" customFormat="1" spans="9:9">
      <c r="I644" s="32"/>
    </row>
    <row r="645" customFormat="1" spans="9:9">
      <c r="I645" s="32"/>
    </row>
    <row r="646" customFormat="1" spans="9:9">
      <c r="I646" s="32"/>
    </row>
    <row r="647" customFormat="1" spans="9:9">
      <c r="I647" s="32"/>
    </row>
    <row r="648" customFormat="1" spans="9:9">
      <c r="I648" s="32"/>
    </row>
    <row r="649" customFormat="1" spans="9:9">
      <c r="I649" s="32"/>
    </row>
    <row r="650" customFormat="1" spans="9:9">
      <c r="I650" s="32"/>
    </row>
    <row r="651" customFormat="1" spans="9:9">
      <c r="I651" s="32"/>
    </row>
    <row r="652" customFormat="1" spans="9:9">
      <c r="I652" s="32"/>
    </row>
    <row r="653" customFormat="1" spans="9:9">
      <c r="I653" s="32"/>
    </row>
    <row r="654" customFormat="1" spans="9:9">
      <c r="I654" s="32"/>
    </row>
    <row r="655" customFormat="1" spans="9:9">
      <c r="I655" s="32"/>
    </row>
    <row r="656" customFormat="1" spans="9:9">
      <c r="I656" s="32"/>
    </row>
    <row r="657" customFormat="1" spans="9:9">
      <c r="I657" s="32"/>
    </row>
    <row r="658" customFormat="1" spans="9:9">
      <c r="I658" s="32"/>
    </row>
    <row r="659" customFormat="1" spans="9:9">
      <c r="I659" s="32"/>
    </row>
    <row r="660" customFormat="1" spans="9:9">
      <c r="I660" s="32"/>
    </row>
    <row r="661" customFormat="1" spans="9:9">
      <c r="I661" s="32"/>
    </row>
    <row r="662" customFormat="1" spans="9:9">
      <c r="I662" s="32"/>
    </row>
    <row r="663" customFormat="1" spans="9:9">
      <c r="I663" s="32"/>
    </row>
    <row r="664" customFormat="1" spans="9:9">
      <c r="I664" s="32"/>
    </row>
    <row r="665" customFormat="1" spans="9:9">
      <c r="I665" s="32"/>
    </row>
    <row r="666" customFormat="1" spans="9:9">
      <c r="I666" s="32"/>
    </row>
    <row r="667" customFormat="1" spans="9:9">
      <c r="I667" s="32"/>
    </row>
    <row r="668" customFormat="1" spans="9:9">
      <c r="I668" s="32"/>
    </row>
    <row r="669" customFormat="1" spans="9:9">
      <c r="I669" s="32"/>
    </row>
    <row r="670" customFormat="1" spans="9:9">
      <c r="I670" s="32"/>
    </row>
    <row r="671" customFormat="1" spans="9:9">
      <c r="I671" s="32"/>
    </row>
    <row r="672" customFormat="1" spans="9:9">
      <c r="I672" s="32"/>
    </row>
    <row r="673" customFormat="1" spans="9:9">
      <c r="I673" s="32"/>
    </row>
    <row r="674" customFormat="1" spans="9:9">
      <c r="I674" s="32"/>
    </row>
    <row r="675" customFormat="1" spans="9:9">
      <c r="I675" s="32"/>
    </row>
    <row r="676" customFormat="1" spans="9:9">
      <c r="I676" s="32"/>
    </row>
    <row r="677" customFormat="1" spans="9:9">
      <c r="I677" s="32"/>
    </row>
    <row r="678" customFormat="1" spans="9:9">
      <c r="I678" s="32"/>
    </row>
    <row r="679" customFormat="1" spans="9:9">
      <c r="I679" s="32"/>
    </row>
    <row r="680" customFormat="1" spans="9:9">
      <c r="I680" s="32"/>
    </row>
    <row r="681" customFormat="1" spans="9:9">
      <c r="I681" s="32"/>
    </row>
    <row r="682" customFormat="1" spans="9:9">
      <c r="I682" s="32"/>
    </row>
    <row r="683" customFormat="1" spans="9:9">
      <c r="I683" s="32"/>
    </row>
    <row r="684" customFormat="1" spans="9:9">
      <c r="I684" s="32"/>
    </row>
    <row r="685" customFormat="1" spans="9:9">
      <c r="I685" s="32"/>
    </row>
    <row r="686" customFormat="1" spans="9:9">
      <c r="I686" s="32"/>
    </row>
    <row r="687" customFormat="1" spans="9:9">
      <c r="I687" s="32"/>
    </row>
    <row r="688" customFormat="1" spans="9:9">
      <c r="I688" s="32"/>
    </row>
    <row r="689" customFormat="1" spans="9:9">
      <c r="I689" s="32"/>
    </row>
    <row r="690" customFormat="1" spans="9:9">
      <c r="I690" s="32"/>
    </row>
    <row r="691" customFormat="1" spans="9:9">
      <c r="I691" s="32"/>
    </row>
    <row r="692" customFormat="1" spans="9:9">
      <c r="I692" s="32"/>
    </row>
    <row r="693" customFormat="1" spans="9:9">
      <c r="I693" s="32"/>
    </row>
    <row r="694" customFormat="1" spans="9:9">
      <c r="I694" s="32"/>
    </row>
    <row r="695" customFormat="1" spans="9:9">
      <c r="I695" s="32"/>
    </row>
    <row r="696" customFormat="1" spans="9:9">
      <c r="I696" s="32"/>
    </row>
    <row r="697" customFormat="1" spans="9:9">
      <c r="I697" s="32"/>
    </row>
    <row r="698" customFormat="1" spans="9:9">
      <c r="I698" s="32"/>
    </row>
    <row r="699" customFormat="1" spans="9:9">
      <c r="I699" s="32"/>
    </row>
    <row r="700" customFormat="1" spans="9:9">
      <c r="I700" s="32"/>
    </row>
    <row r="701" customFormat="1" spans="9:9">
      <c r="I701" s="32"/>
    </row>
    <row r="702" customFormat="1" spans="9:9">
      <c r="I702" s="32"/>
    </row>
    <row r="703" customFormat="1" spans="9:9">
      <c r="I703" s="32"/>
    </row>
    <row r="704" customFormat="1" spans="9:9">
      <c r="I704" s="32"/>
    </row>
    <row r="705" customFormat="1" spans="9:9">
      <c r="I705" s="32"/>
    </row>
    <row r="706" customFormat="1" spans="9:9">
      <c r="I706" s="32"/>
    </row>
    <row r="707" customFormat="1" spans="9:9">
      <c r="I707" s="32"/>
    </row>
    <row r="708" customFormat="1" spans="9:9">
      <c r="I708" s="32"/>
    </row>
    <row r="709" customFormat="1" spans="9:9">
      <c r="I709" s="32"/>
    </row>
    <row r="710" customFormat="1" spans="9:9">
      <c r="I710" s="32"/>
    </row>
    <row r="711" customFormat="1" spans="9:9">
      <c r="I711" s="32"/>
    </row>
    <row r="712" customFormat="1" spans="9:9">
      <c r="I712" s="32"/>
    </row>
    <row r="713" customFormat="1" spans="9:9">
      <c r="I713" s="32"/>
    </row>
    <row r="714" customFormat="1" spans="9:9">
      <c r="I714" s="32"/>
    </row>
    <row r="715" customFormat="1" spans="9:9">
      <c r="I715" s="32"/>
    </row>
    <row r="716" customFormat="1" spans="9:9">
      <c r="I716" s="32"/>
    </row>
    <row r="717" customFormat="1" spans="9:9">
      <c r="I717" s="32"/>
    </row>
    <row r="718" customFormat="1" spans="9:9">
      <c r="I718" s="32"/>
    </row>
    <row r="719" customFormat="1" spans="9:9">
      <c r="I719" s="32"/>
    </row>
    <row r="720" customFormat="1" spans="9:9">
      <c r="I720" s="32"/>
    </row>
    <row r="721" customFormat="1" spans="9:9">
      <c r="I721" s="32"/>
    </row>
    <row r="722" customFormat="1" spans="9:9">
      <c r="I722" s="32"/>
    </row>
    <row r="723" customFormat="1" spans="9:9">
      <c r="I723" s="32"/>
    </row>
    <row r="724" customFormat="1" spans="9:9">
      <c r="I724" s="32"/>
    </row>
    <row r="725" customFormat="1" spans="9:9">
      <c r="I725" s="32"/>
    </row>
    <row r="726" customFormat="1" spans="9:9">
      <c r="I726" s="32"/>
    </row>
    <row r="727" customFormat="1" spans="9:9">
      <c r="I727" s="32"/>
    </row>
    <row r="728" customFormat="1" spans="9:9">
      <c r="I728" s="32"/>
    </row>
    <row r="729" customFormat="1" spans="9:9">
      <c r="I729" s="32"/>
    </row>
    <row r="730" customFormat="1" spans="9:9">
      <c r="I730" s="32"/>
    </row>
    <row r="731" customFormat="1" spans="9:9">
      <c r="I731" s="32"/>
    </row>
    <row r="732" customFormat="1" spans="9:9">
      <c r="I732" s="32"/>
    </row>
    <row r="733" customFormat="1" spans="9:9">
      <c r="I733" s="32"/>
    </row>
    <row r="734" customFormat="1" spans="9:9">
      <c r="I734" s="32"/>
    </row>
    <row r="735" customFormat="1" spans="9:9">
      <c r="I735" s="32"/>
    </row>
    <row r="736" customFormat="1" spans="9:9">
      <c r="I736" s="32"/>
    </row>
    <row r="737" customFormat="1" spans="9:9">
      <c r="I737" s="32"/>
    </row>
    <row r="738" customFormat="1" spans="9:9">
      <c r="I738" s="32"/>
    </row>
    <row r="739" customFormat="1" spans="9:9">
      <c r="I739" s="32"/>
    </row>
    <row r="740" customFormat="1" spans="9:9">
      <c r="I740" s="32"/>
    </row>
    <row r="741" customFormat="1" spans="9:9">
      <c r="I741" s="32"/>
    </row>
    <row r="742" customFormat="1" spans="9:9">
      <c r="I742" s="32"/>
    </row>
    <row r="743" customFormat="1" spans="9:9">
      <c r="I743" s="32"/>
    </row>
    <row r="744" customFormat="1" spans="9:9">
      <c r="I744" s="32"/>
    </row>
    <row r="745" customFormat="1" spans="9:9">
      <c r="I745" s="32"/>
    </row>
    <row r="746" customFormat="1" spans="9:9">
      <c r="I746" s="32"/>
    </row>
    <row r="747" customFormat="1" spans="9:9">
      <c r="I747" s="32"/>
    </row>
    <row r="748" customFormat="1" spans="9:9">
      <c r="I748" s="32"/>
    </row>
    <row r="749" customFormat="1" spans="9:9">
      <c r="I749" s="32"/>
    </row>
    <row r="750" customFormat="1" spans="9:9">
      <c r="I750" s="32"/>
    </row>
    <row r="751" customFormat="1" spans="9:9">
      <c r="I751" s="32"/>
    </row>
    <row r="752" customFormat="1" spans="9:9">
      <c r="I752" s="32"/>
    </row>
    <row r="753" customFormat="1" spans="9:9">
      <c r="I753" s="32"/>
    </row>
    <row r="754" customFormat="1" spans="9:9">
      <c r="I754" s="32"/>
    </row>
    <row r="755" customFormat="1" spans="9:9">
      <c r="I755" s="32"/>
    </row>
  </sheetData>
  <autoFilter xmlns:etc="http://www.wps.cn/officeDocument/2017/etCustomData" ref="A1:P598" etc:filterBottomFollowUsedRange="0">
    <extLst/>
  </autoFilter>
  <conditionalFormatting sqref="C$1:C$1048576">
    <cfRule type="duplicateValues" dxfId="1" priority="1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N57"/>
  <sheetViews>
    <sheetView topLeftCell="A31" workbookViewId="0">
      <selection activeCell="E57" sqref="E57:F57"/>
    </sheetView>
  </sheetViews>
  <sheetFormatPr defaultColWidth="8.88888888888889" defaultRowHeight="14.4"/>
  <cols>
    <col min="1" max="1" width="27.6666666666667" customWidth="1"/>
    <col min="2" max="2" width="18.3333333333333" customWidth="1"/>
    <col min="3" max="4" width="19.2222222222222" customWidth="1"/>
    <col min="5" max="5" width="13.8888888888889" customWidth="1"/>
    <col min="6" max="6" width="18" customWidth="1"/>
  </cols>
  <sheetData>
    <row r="1" ht="43.2" spans="1:14">
      <c r="A1" s="23" t="s">
        <v>1844</v>
      </c>
      <c r="B1" s="24" t="s">
        <v>1845</v>
      </c>
      <c r="C1" s="25" t="s">
        <v>1846</v>
      </c>
      <c r="D1" s="23" t="s">
        <v>1847</v>
      </c>
      <c r="E1" s="25" t="s">
        <v>1848</v>
      </c>
      <c r="F1" s="26" t="s">
        <v>1849</v>
      </c>
      <c r="G1" s="26" t="s">
        <v>1850</v>
      </c>
      <c r="H1" s="26" t="s">
        <v>1851</v>
      </c>
      <c r="I1" s="26" t="s">
        <v>1852</v>
      </c>
      <c r="J1" s="26" t="s">
        <v>1853</v>
      </c>
      <c r="K1" s="26" t="s">
        <v>134</v>
      </c>
      <c r="L1" s="26" t="s">
        <v>1854</v>
      </c>
      <c r="M1" s="26" t="s">
        <v>1855</v>
      </c>
      <c r="N1" s="29" t="s">
        <v>138</v>
      </c>
    </row>
    <row r="2" spans="1:14">
      <c r="A2" s="27" t="s">
        <v>1856</v>
      </c>
      <c r="B2" s="27" t="s">
        <v>1857</v>
      </c>
      <c r="C2" s="27" t="s">
        <v>223</v>
      </c>
      <c r="D2" s="27" t="s">
        <v>1858</v>
      </c>
      <c r="E2" s="27">
        <v>1275.27</v>
      </c>
      <c r="F2" s="27">
        <v>38.26</v>
      </c>
      <c r="G2" s="27">
        <v>1</v>
      </c>
      <c r="H2" s="27" t="s">
        <v>36</v>
      </c>
      <c r="I2" s="27"/>
      <c r="J2" s="27" t="s">
        <v>1026</v>
      </c>
      <c r="K2" s="27"/>
      <c r="L2" s="27" t="s">
        <v>1859</v>
      </c>
      <c r="M2" s="27" t="s">
        <v>1860</v>
      </c>
      <c r="N2" s="27" t="s">
        <v>1861</v>
      </c>
    </row>
    <row r="3" spans="1:14">
      <c r="A3" s="27" t="s">
        <v>1856</v>
      </c>
      <c r="B3" s="27" t="s">
        <v>1862</v>
      </c>
      <c r="C3" s="27" t="s">
        <v>223</v>
      </c>
      <c r="D3" s="27" t="s">
        <v>1858</v>
      </c>
      <c r="E3" s="27">
        <v>2891.27</v>
      </c>
      <c r="F3" s="27">
        <v>86.74</v>
      </c>
      <c r="G3" s="27">
        <v>1</v>
      </c>
      <c r="H3" s="27" t="s">
        <v>36</v>
      </c>
      <c r="I3" s="27"/>
      <c r="J3" s="27" t="s">
        <v>1026</v>
      </c>
      <c r="K3" s="27"/>
      <c r="L3" s="27" t="s">
        <v>1863</v>
      </c>
      <c r="M3" s="27" t="s">
        <v>1864</v>
      </c>
      <c r="N3" s="27" t="s">
        <v>1861</v>
      </c>
    </row>
    <row r="4" spans="1:14">
      <c r="A4" s="27" t="s">
        <v>1856</v>
      </c>
      <c r="B4" s="27" t="s">
        <v>1865</v>
      </c>
      <c r="C4" s="27" t="s">
        <v>223</v>
      </c>
      <c r="D4" s="27" t="s">
        <v>1858</v>
      </c>
      <c r="E4" s="27">
        <v>4597.84</v>
      </c>
      <c r="F4" s="27">
        <v>137.94</v>
      </c>
      <c r="G4" s="27">
        <v>1</v>
      </c>
      <c r="H4" s="27" t="s">
        <v>36</v>
      </c>
      <c r="I4" s="27"/>
      <c r="J4" s="27" t="s">
        <v>915</v>
      </c>
      <c r="K4" s="27"/>
      <c r="L4" s="27" t="s">
        <v>1866</v>
      </c>
      <c r="M4" s="27" t="s">
        <v>1867</v>
      </c>
      <c r="N4" s="27" t="s">
        <v>1861</v>
      </c>
    </row>
    <row r="5" spans="1:14">
      <c r="A5" s="27" t="s">
        <v>1856</v>
      </c>
      <c r="B5" s="27" t="s">
        <v>1868</v>
      </c>
      <c r="C5" s="27" t="s">
        <v>223</v>
      </c>
      <c r="D5" s="27" t="s">
        <v>1858</v>
      </c>
      <c r="E5" s="27">
        <v>6510.99</v>
      </c>
      <c r="F5" s="27">
        <v>195.33</v>
      </c>
      <c r="G5" s="27">
        <v>1</v>
      </c>
      <c r="H5" s="27" t="s">
        <v>36</v>
      </c>
      <c r="I5" s="27"/>
      <c r="J5" s="27" t="s">
        <v>915</v>
      </c>
      <c r="K5" s="27"/>
      <c r="L5" s="27" t="s">
        <v>1869</v>
      </c>
      <c r="M5" s="27" t="s">
        <v>1870</v>
      </c>
      <c r="N5" s="27" t="s">
        <v>1861</v>
      </c>
    </row>
    <row r="6" spans="1:14">
      <c r="A6" s="27" t="s">
        <v>1856</v>
      </c>
      <c r="B6" s="27" t="s">
        <v>1871</v>
      </c>
      <c r="C6" s="27" t="s">
        <v>1858</v>
      </c>
      <c r="D6" s="27" t="s">
        <v>1858</v>
      </c>
      <c r="E6" s="27">
        <v>6895.34</v>
      </c>
      <c r="F6" s="27">
        <v>206.86</v>
      </c>
      <c r="G6" s="27">
        <v>1</v>
      </c>
      <c r="H6" s="27" t="s">
        <v>36</v>
      </c>
      <c r="I6" s="27"/>
      <c r="J6" s="27" t="s">
        <v>915</v>
      </c>
      <c r="K6" s="27"/>
      <c r="L6" s="27" t="s">
        <v>1872</v>
      </c>
      <c r="M6" s="27" t="s">
        <v>1873</v>
      </c>
      <c r="N6" s="27" t="s">
        <v>1861</v>
      </c>
    </row>
    <row r="7" spans="1:14">
      <c r="A7" s="27" t="s">
        <v>1874</v>
      </c>
      <c r="B7" s="27" t="s">
        <v>1875</v>
      </c>
      <c r="C7" s="27" t="s">
        <v>223</v>
      </c>
      <c r="D7" s="27" t="s">
        <v>1858</v>
      </c>
      <c r="E7" s="27">
        <v>1685.33</v>
      </c>
      <c r="F7" s="27">
        <v>50.56</v>
      </c>
      <c r="G7" s="27">
        <v>1</v>
      </c>
      <c r="H7" s="27" t="s">
        <v>36</v>
      </c>
      <c r="I7" s="27"/>
      <c r="J7" s="27" t="s">
        <v>915</v>
      </c>
      <c r="K7" s="27"/>
      <c r="L7" s="27" t="s">
        <v>1876</v>
      </c>
      <c r="M7" s="27" t="s">
        <v>1877</v>
      </c>
      <c r="N7" s="27" t="s">
        <v>1878</v>
      </c>
    </row>
    <row r="8" spans="1:14">
      <c r="A8" s="27" t="s">
        <v>1879</v>
      </c>
      <c r="B8" s="27" t="s">
        <v>1880</v>
      </c>
      <c r="C8" s="27" t="s">
        <v>223</v>
      </c>
      <c r="D8" s="27" t="s">
        <v>1858</v>
      </c>
      <c r="E8" s="27">
        <v>231.75</v>
      </c>
      <c r="F8" s="27">
        <v>6.95</v>
      </c>
      <c r="G8" s="27">
        <v>1</v>
      </c>
      <c r="H8" s="27" t="s">
        <v>36</v>
      </c>
      <c r="I8" s="27"/>
      <c r="J8" s="27" t="s">
        <v>915</v>
      </c>
      <c r="K8" s="27"/>
      <c r="L8" s="27" t="s">
        <v>1881</v>
      </c>
      <c r="M8" s="27" t="s">
        <v>1882</v>
      </c>
      <c r="N8" s="27" t="s">
        <v>1883</v>
      </c>
    </row>
    <row r="9" spans="1:14">
      <c r="A9" s="27" t="s">
        <v>1884</v>
      </c>
      <c r="B9" s="27" t="s">
        <v>1885</v>
      </c>
      <c r="C9" s="27" t="s">
        <v>68</v>
      </c>
      <c r="D9" s="27" t="s">
        <v>68</v>
      </c>
      <c r="E9" s="27">
        <v>1730.38</v>
      </c>
      <c r="F9" s="27">
        <v>51.91</v>
      </c>
      <c r="G9" s="27">
        <v>1</v>
      </c>
      <c r="H9" s="27" t="s">
        <v>30</v>
      </c>
      <c r="I9" s="27"/>
      <c r="J9" s="27" t="s">
        <v>953</v>
      </c>
      <c r="K9" s="27"/>
      <c r="L9" s="27" t="s">
        <v>1886</v>
      </c>
      <c r="M9" s="27" t="s">
        <v>1887</v>
      </c>
      <c r="N9" s="27" t="s">
        <v>1888</v>
      </c>
    </row>
    <row r="10" spans="1:14">
      <c r="A10" s="27" t="s">
        <v>1884</v>
      </c>
      <c r="B10" s="27" t="s">
        <v>1889</v>
      </c>
      <c r="C10" s="27" t="s">
        <v>68</v>
      </c>
      <c r="D10" s="27" t="s">
        <v>68</v>
      </c>
      <c r="E10" s="27">
        <v>9725.5</v>
      </c>
      <c r="F10" s="27">
        <v>291.77</v>
      </c>
      <c r="G10" s="27">
        <v>1</v>
      </c>
      <c r="H10" s="27" t="s">
        <v>30</v>
      </c>
      <c r="I10" s="27"/>
      <c r="J10" s="27" t="s">
        <v>953</v>
      </c>
      <c r="K10" s="27"/>
      <c r="L10" s="27" t="s">
        <v>1890</v>
      </c>
      <c r="M10" s="27" t="s">
        <v>1891</v>
      </c>
      <c r="N10" s="27" t="s">
        <v>1888</v>
      </c>
    </row>
    <row r="11" spans="1:14">
      <c r="A11" s="27" t="s">
        <v>1884</v>
      </c>
      <c r="B11" s="27" t="s">
        <v>1892</v>
      </c>
      <c r="C11" s="27" t="s">
        <v>68</v>
      </c>
      <c r="D11" s="27" t="s">
        <v>68</v>
      </c>
      <c r="E11" s="27">
        <v>4188.34</v>
      </c>
      <c r="F11" s="27">
        <v>125.65</v>
      </c>
      <c r="G11" s="27">
        <v>1</v>
      </c>
      <c r="H11" s="27" t="s">
        <v>30</v>
      </c>
      <c r="I11" s="27"/>
      <c r="J11" s="27" t="s">
        <v>953</v>
      </c>
      <c r="K11" s="27"/>
      <c r="L11" s="27" t="s">
        <v>1893</v>
      </c>
      <c r="M11" s="27" t="s">
        <v>1894</v>
      </c>
      <c r="N11" s="27" t="s">
        <v>1888</v>
      </c>
    </row>
    <row r="12" spans="1:14">
      <c r="A12" s="27" t="s">
        <v>1879</v>
      </c>
      <c r="B12" s="27" t="s">
        <v>1895</v>
      </c>
      <c r="C12" s="27" t="s">
        <v>68</v>
      </c>
      <c r="D12" s="27" t="s">
        <v>68</v>
      </c>
      <c r="E12" s="27">
        <v>1415</v>
      </c>
      <c r="F12" s="27">
        <v>42.45</v>
      </c>
      <c r="G12" s="27">
        <v>1</v>
      </c>
      <c r="H12" s="27" t="s">
        <v>30</v>
      </c>
      <c r="I12" s="27"/>
      <c r="J12" s="27" t="s">
        <v>953</v>
      </c>
      <c r="K12" s="27"/>
      <c r="L12" s="27" t="s">
        <v>1896</v>
      </c>
      <c r="M12" s="27" t="s">
        <v>1897</v>
      </c>
      <c r="N12" s="27" t="s">
        <v>1883</v>
      </c>
    </row>
    <row r="13" spans="1:14">
      <c r="A13" s="27" t="s">
        <v>1884</v>
      </c>
      <c r="B13" s="27" t="s">
        <v>1898</v>
      </c>
      <c r="C13" s="27" t="s">
        <v>68</v>
      </c>
      <c r="D13" s="27" t="s">
        <v>68</v>
      </c>
      <c r="E13" s="27">
        <v>1165.35</v>
      </c>
      <c r="F13" s="27">
        <v>34.96</v>
      </c>
      <c r="G13" s="27">
        <v>1</v>
      </c>
      <c r="H13" s="27" t="s">
        <v>30</v>
      </c>
      <c r="I13" s="27"/>
      <c r="J13" s="27" t="s">
        <v>953</v>
      </c>
      <c r="K13" s="27"/>
      <c r="L13" s="27" t="s">
        <v>1899</v>
      </c>
      <c r="M13" s="27" t="s">
        <v>1900</v>
      </c>
      <c r="N13" s="27" t="s">
        <v>1888</v>
      </c>
    </row>
    <row r="14" spans="1:14">
      <c r="A14" s="27" t="s">
        <v>1884</v>
      </c>
      <c r="B14" s="27" t="s">
        <v>1901</v>
      </c>
      <c r="C14" s="27" t="s">
        <v>68</v>
      </c>
      <c r="D14" s="27" t="s">
        <v>68</v>
      </c>
      <c r="E14" s="27">
        <v>6854.69</v>
      </c>
      <c r="F14" s="27">
        <v>205.64</v>
      </c>
      <c r="G14" s="27">
        <v>1</v>
      </c>
      <c r="H14" s="27" t="s">
        <v>30</v>
      </c>
      <c r="I14" s="27"/>
      <c r="J14" s="27" t="s">
        <v>953</v>
      </c>
      <c r="K14" s="27"/>
      <c r="L14" s="27" t="s">
        <v>1902</v>
      </c>
      <c r="M14" s="27" t="s">
        <v>1903</v>
      </c>
      <c r="N14" s="27" t="s">
        <v>1888</v>
      </c>
    </row>
    <row r="15" spans="1:14">
      <c r="A15" s="27" t="s">
        <v>1884</v>
      </c>
      <c r="B15" s="27" t="s">
        <v>1904</v>
      </c>
      <c r="C15" s="27" t="s">
        <v>68</v>
      </c>
      <c r="D15" s="27" t="s">
        <v>68</v>
      </c>
      <c r="E15" s="27">
        <v>607.86</v>
      </c>
      <c r="F15" s="27">
        <v>18.24</v>
      </c>
      <c r="G15" s="27">
        <v>1</v>
      </c>
      <c r="H15" s="27" t="s">
        <v>30</v>
      </c>
      <c r="I15" s="27"/>
      <c r="J15" s="27" t="s">
        <v>953</v>
      </c>
      <c r="K15" s="27"/>
      <c r="L15" s="27" t="s">
        <v>1905</v>
      </c>
      <c r="M15" s="27" t="s">
        <v>1906</v>
      </c>
      <c r="N15" s="27" t="s">
        <v>1888</v>
      </c>
    </row>
    <row r="16" spans="1:14">
      <c r="A16" s="27" t="s">
        <v>1884</v>
      </c>
      <c r="B16" s="27" t="s">
        <v>1907</v>
      </c>
      <c r="C16" s="27" t="s">
        <v>68</v>
      </c>
      <c r="D16" s="27" t="s">
        <v>68</v>
      </c>
      <c r="E16" s="27">
        <v>10654.42</v>
      </c>
      <c r="F16" s="27">
        <v>319.63</v>
      </c>
      <c r="G16" s="27">
        <v>1</v>
      </c>
      <c r="H16" s="27" t="s">
        <v>30</v>
      </c>
      <c r="I16" s="27"/>
      <c r="J16" s="27" t="s">
        <v>953</v>
      </c>
      <c r="K16" s="27"/>
      <c r="L16" s="27" t="s">
        <v>1908</v>
      </c>
      <c r="M16" s="27" t="s">
        <v>1909</v>
      </c>
      <c r="N16" s="27" t="s">
        <v>1888</v>
      </c>
    </row>
    <row r="17" spans="1:14">
      <c r="A17" s="27" t="s">
        <v>1874</v>
      </c>
      <c r="B17" s="27" t="s">
        <v>1910</v>
      </c>
      <c r="C17" s="27" t="s">
        <v>1858</v>
      </c>
      <c r="D17" s="27" t="s">
        <v>1858</v>
      </c>
      <c r="E17" s="27">
        <v>6722.18</v>
      </c>
      <c r="F17" s="27">
        <v>201.67</v>
      </c>
      <c r="G17" s="27">
        <v>1</v>
      </c>
      <c r="H17" s="27" t="s">
        <v>36</v>
      </c>
      <c r="I17" s="27"/>
      <c r="J17" s="27" t="s">
        <v>915</v>
      </c>
      <c r="K17" s="27"/>
      <c r="L17" s="27" t="s">
        <v>1911</v>
      </c>
      <c r="M17" s="27" t="s">
        <v>1912</v>
      </c>
      <c r="N17" s="27" t="s">
        <v>1878</v>
      </c>
    </row>
    <row r="18" spans="1:14">
      <c r="A18" s="27" t="s">
        <v>1856</v>
      </c>
      <c r="B18" s="27" t="s">
        <v>1913</v>
      </c>
      <c r="C18" s="27" t="s">
        <v>223</v>
      </c>
      <c r="D18" s="27" t="s">
        <v>1858</v>
      </c>
      <c r="E18" s="27">
        <v>2329.98</v>
      </c>
      <c r="F18" s="27">
        <v>69.9</v>
      </c>
      <c r="G18" s="27">
        <v>1</v>
      </c>
      <c r="H18" s="27" t="s">
        <v>36</v>
      </c>
      <c r="I18" s="27"/>
      <c r="J18" s="27" t="s">
        <v>915</v>
      </c>
      <c r="K18" s="27"/>
      <c r="L18" s="27" t="s">
        <v>1914</v>
      </c>
      <c r="M18" s="27" t="s">
        <v>1915</v>
      </c>
      <c r="N18" s="27" t="s">
        <v>1861</v>
      </c>
    </row>
    <row r="19" spans="1:14">
      <c r="A19" s="27" t="s">
        <v>1856</v>
      </c>
      <c r="B19" s="27" t="s">
        <v>1916</v>
      </c>
      <c r="C19" s="27" t="s">
        <v>223</v>
      </c>
      <c r="D19" s="27" t="s">
        <v>1858</v>
      </c>
      <c r="E19" s="27">
        <v>1016.53</v>
      </c>
      <c r="F19" s="27">
        <v>30.5</v>
      </c>
      <c r="G19" s="27">
        <v>1</v>
      </c>
      <c r="H19" s="27" t="s">
        <v>36</v>
      </c>
      <c r="I19" s="27"/>
      <c r="J19" s="27" t="s">
        <v>915</v>
      </c>
      <c r="K19" s="27"/>
      <c r="L19" s="27" t="s">
        <v>1914</v>
      </c>
      <c r="M19" s="27" t="s">
        <v>1915</v>
      </c>
      <c r="N19" s="27" t="s">
        <v>1861</v>
      </c>
    </row>
    <row r="20" spans="1:14">
      <c r="A20" s="27" t="s">
        <v>1874</v>
      </c>
      <c r="B20" s="27" t="s">
        <v>1917</v>
      </c>
      <c r="C20" s="27" t="s">
        <v>223</v>
      </c>
      <c r="D20" s="27" t="s">
        <v>1858</v>
      </c>
      <c r="E20" s="27">
        <v>282</v>
      </c>
      <c r="F20" s="27">
        <v>8.46</v>
      </c>
      <c r="G20" s="27">
        <v>1</v>
      </c>
      <c r="H20" s="27" t="s">
        <v>36</v>
      </c>
      <c r="I20" s="27"/>
      <c r="J20" s="27" t="s">
        <v>915</v>
      </c>
      <c r="K20" s="27"/>
      <c r="L20" s="27" t="s">
        <v>1918</v>
      </c>
      <c r="M20" s="27" t="s">
        <v>1919</v>
      </c>
      <c r="N20" s="27" t="s">
        <v>1878</v>
      </c>
    </row>
    <row r="21" spans="1:14">
      <c r="A21" s="27" t="s">
        <v>1884</v>
      </c>
      <c r="B21" s="27" t="s">
        <v>1920</v>
      </c>
      <c r="C21" s="27" t="s">
        <v>391</v>
      </c>
      <c r="D21" s="27" t="s">
        <v>1921</v>
      </c>
      <c r="E21" s="27">
        <v>2587.34</v>
      </c>
      <c r="F21" s="27">
        <v>77.62</v>
      </c>
      <c r="G21" s="27">
        <v>1</v>
      </c>
      <c r="H21" s="27" t="s">
        <v>42</v>
      </c>
      <c r="I21" s="27"/>
      <c r="J21" s="27" t="s">
        <v>485</v>
      </c>
      <c r="K21" s="27"/>
      <c r="L21" s="27" t="s">
        <v>1922</v>
      </c>
      <c r="M21" s="27" t="s">
        <v>1923</v>
      </c>
      <c r="N21" s="27" t="s">
        <v>1888</v>
      </c>
    </row>
    <row r="22" spans="1:14">
      <c r="A22" s="27" t="s">
        <v>1884</v>
      </c>
      <c r="B22" s="27" t="s">
        <v>1924</v>
      </c>
      <c r="C22" s="27" t="s">
        <v>391</v>
      </c>
      <c r="D22" s="27" t="s">
        <v>1921</v>
      </c>
      <c r="E22" s="27">
        <v>2905.19</v>
      </c>
      <c r="F22" s="27">
        <v>87.16</v>
      </c>
      <c r="G22" s="27">
        <v>1</v>
      </c>
      <c r="H22" s="27" t="s">
        <v>42</v>
      </c>
      <c r="I22" s="27"/>
      <c r="J22" s="27" t="s">
        <v>485</v>
      </c>
      <c r="K22" s="27"/>
      <c r="L22" s="27" t="s">
        <v>1925</v>
      </c>
      <c r="M22" s="27" t="s">
        <v>1926</v>
      </c>
      <c r="N22" s="27" t="s">
        <v>1888</v>
      </c>
    </row>
    <row r="23" spans="1:14">
      <c r="A23" s="27" t="s">
        <v>1884</v>
      </c>
      <c r="B23" s="27" t="s">
        <v>1927</v>
      </c>
      <c r="C23" s="27" t="s">
        <v>1928</v>
      </c>
      <c r="D23" s="27" t="s">
        <v>1921</v>
      </c>
      <c r="E23" s="27">
        <v>4472.01</v>
      </c>
      <c r="F23" s="27">
        <v>134.16</v>
      </c>
      <c r="G23" s="27">
        <v>1</v>
      </c>
      <c r="H23" s="27" t="s">
        <v>42</v>
      </c>
      <c r="I23" s="27"/>
      <c r="J23" s="27" t="s">
        <v>1929</v>
      </c>
      <c r="K23" s="27"/>
      <c r="L23" s="27" t="s">
        <v>1930</v>
      </c>
      <c r="M23" s="27" t="s">
        <v>1931</v>
      </c>
      <c r="N23" s="27" t="s">
        <v>1888</v>
      </c>
    </row>
    <row r="24" spans="1:14">
      <c r="A24" s="27" t="s">
        <v>1884</v>
      </c>
      <c r="B24" s="27" t="s">
        <v>1932</v>
      </c>
      <c r="C24" s="27" t="s">
        <v>391</v>
      </c>
      <c r="D24" s="27" t="s">
        <v>1921</v>
      </c>
      <c r="E24" s="27">
        <v>2538.66</v>
      </c>
      <c r="F24" s="27">
        <v>76.16</v>
      </c>
      <c r="G24" s="27">
        <v>1</v>
      </c>
      <c r="H24" s="27" t="s">
        <v>42</v>
      </c>
      <c r="I24" s="27"/>
      <c r="J24" s="27" t="s">
        <v>1933</v>
      </c>
      <c r="K24" s="27"/>
      <c r="L24" s="27" t="s">
        <v>1934</v>
      </c>
      <c r="M24" s="27" t="s">
        <v>1935</v>
      </c>
      <c r="N24" s="27" t="s">
        <v>1888</v>
      </c>
    </row>
    <row r="25" spans="1:14">
      <c r="A25" s="27" t="s">
        <v>1884</v>
      </c>
      <c r="B25" s="27" t="s">
        <v>1936</v>
      </c>
      <c r="C25" s="27" t="s">
        <v>391</v>
      </c>
      <c r="D25" s="27" t="s">
        <v>1921</v>
      </c>
      <c r="E25" s="27">
        <v>2792.94</v>
      </c>
      <c r="F25" s="27">
        <v>83.79</v>
      </c>
      <c r="G25" s="27">
        <v>1</v>
      </c>
      <c r="H25" s="27" t="s">
        <v>42</v>
      </c>
      <c r="I25" s="27"/>
      <c r="J25" s="27" t="s">
        <v>485</v>
      </c>
      <c r="K25" s="27"/>
      <c r="L25" s="27" t="s">
        <v>1937</v>
      </c>
      <c r="M25" s="27" t="s">
        <v>1938</v>
      </c>
      <c r="N25" s="27" t="s">
        <v>1888</v>
      </c>
    </row>
    <row r="26" spans="1:14">
      <c r="A26" s="27" t="s">
        <v>1884</v>
      </c>
      <c r="B26" s="27" t="s">
        <v>1939</v>
      </c>
      <c r="C26" s="27" t="s">
        <v>391</v>
      </c>
      <c r="D26" s="27" t="s">
        <v>1921</v>
      </c>
      <c r="E26" s="27">
        <v>3176.53</v>
      </c>
      <c r="F26" s="27">
        <v>95.3</v>
      </c>
      <c r="G26" s="27">
        <v>1</v>
      </c>
      <c r="H26" s="27" t="s">
        <v>42</v>
      </c>
      <c r="I26" s="27"/>
      <c r="J26" s="27" t="s">
        <v>485</v>
      </c>
      <c r="K26" s="27"/>
      <c r="L26" s="27" t="s">
        <v>1940</v>
      </c>
      <c r="M26" s="27" t="s">
        <v>1941</v>
      </c>
      <c r="N26" s="27" t="s">
        <v>1888</v>
      </c>
    </row>
    <row r="27" spans="1:14">
      <c r="A27" s="27" t="s">
        <v>1874</v>
      </c>
      <c r="B27" s="27" t="s">
        <v>1942</v>
      </c>
      <c r="C27" s="27" t="s">
        <v>391</v>
      </c>
      <c r="D27" s="27" t="s">
        <v>1921</v>
      </c>
      <c r="E27" s="27">
        <v>2823.87</v>
      </c>
      <c r="F27" s="27">
        <v>84.72</v>
      </c>
      <c r="G27" s="27">
        <v>1</v>
      </c>
      <c r="H27" s="27" t="s">
        <v>42</v>
      </c>
      <c r="I27" s="27"/>
      <c r="J27" s="27" t="s">
        <v>1943</v>
      </c>
      <c r="K27" s="27"/>
      <c r="L27" s="27" t="s">
        <v>1944</v>
      </c>
      <c r="M27" s="27" t="s">
        <v>1945</v>
      </c>
      <c r="N27" s="27" t="s">
        <v>1878</v>
      </c>
    </row>
    <row r="28" spans="1:14">
      <c r="A28" s="27" t="s">
        <v>1884</v>
      </c>
      <c r="B28" s="27" t="s">
        <v>1946</v>
      </c>
      <c r="C28" s="27" t="s">
        <v>391</v>
      </c>
      <c r="D28" s="27" t="s">
        <v>1921</v>
      </c>
      <c r="E28" s="27">
        <v>3043.53</v>
      </c>
      <c r="F28" s="27">
        <v>91.31</v>
      </c>
      <c r="G28" s="27">
        <v>1</v>
      </c>
      <c r="H28" s="27" t="s">
        <v>42</v>
      </c>
      <c r="I28" s="27"/>
      <c r="J28" s="27" t="s">
        <v>485</v>
      </c>
      <c r="K28" s="27"/>
      <c r="L28" s="27" t="s">
        <v>1947</v>
      </c>
      <c r="M28" s="27" t="s">
        <v>1948</v>
      </c>
      <c r="N28" s="27" t="s">
        <v>1888</v>
      </c>
    </row>
    <row r="29" spans="1:14">
      <c r="A29" s="27" t="s">
        <v>1884</v>
      </c>
      <c r="B29" s="27" t="s">
        <v>1949</v>
      </c>
      <c r="C29" s="27" t="s">
        <v>1928</v>
      </c>
      <c r="D29" s="27" t="s">
        <v>1921</v>
      </c>
      <c r="E29" s="27">
        <v>4952.64</v>
      </c>
      <c r="F29" s="27">
        <v>148.58</v>
      </c>
      <c r="G29" s="27">
        <v>1</v>
      </c>
      <c r="H29" s="27" t="s">
        <v>42</v>
      </c>
      <c r="I29" s="27"/>
      <c r="J29" s="27" t="s">
        <v>1929</v>
      </c>
      <c r="K29" s="27"/>
      <c r="L29" s="27" t="s">
        <v>1950</v>
      </c>
      <c r="M29" s="27" t="s">
        <v>1951</v>
      </c>
      <c r="N29" s="27" t="s">
        <v>1888</v>
      </c>
    </row>
    <row r="30" spans="1:14">
      <c r="A30" s="27" t="s">
        <v>1884</v>
      </c>
      <c r="B30" s="27" t="s">
        <v>1952</v>
      </c>
      <c r="C30" s="27" t="s">
        <v>391</v>
      </c>
      <c r="D30" s="27" t="s">
        <v>1921</v>
      </c>
      <c r="E30" s="27">
        <v>2937.63</v>
      </c>
      <c r="F30" s="27">
        <v>88.13</v>
      </c>
      <c r="G30" s="27">
        <v>1</v>
      </c>
      <c r="H30" s="27" t="s">
        <v>42</v>
      </c>
      <c r="I30" s="27"/>
      <c r="J30" s="27" t="s">
        <v>485</v>
      </c>
      <c r="K30" s="27"/>
      <c r="L30" s="27" t="s">
        <v>1953</v>
      </c>
      <c r="M30" s="27" t="s">
        <v>1954</v>
      </c>
      <c r="N30" s="27" t="s">
        <v>1888</v>
      </c>
    </row>
    <row r="31" spans="1:14">
      <c r="A31" s="27" t="s">
        <v>1884</v>
      </c>
      <c r="B31" s="27" t="s">
        <v>1955</v>
      </c>
      <c r="C31" s="27" t="s">
        <v>391</v>
      </c>
      <c r="D31" s="27" t="s">
        <v>1921</v>
      </c>
      <c r="E31" s="27">
        <v>3344.8</v>
      </c>
      <c r="F31" s="27">
        <v>100.34</v>
      </c>
      <c r="G31" s="27">
        <v>1</v>
      </c>
      <c r="H31" s="27" t="s">
        <v>42</v>
      </c>
      <c r="I31" s="27"/>
      <c r="J31" s="27" t="s">
        <v>485</v>
      </c>
      <c r="K31" s="27"/>
      <c r="L31" s="27" t="s">
        <v>1956</v>
      </c>
      <c r="M31" s="27" t="s">
        <v>1957</v>
      </c>
      <c r="N31" s="27" t="s">
        <v>1888</v>
      </c>
    </row>
    <row r="32" spans="1:14">
      <c r="A32" s="27" t="s">
        <v>1958</v>
      </c>
      <c r="B32" s="27" t="s">
        <v>1959</v>
      </c>
      <c r="C32" s="27" t="s">
        <v>228</v>
      </c>
      <c r="D32" s="27" t="s">
        <v>1858</v>
      </c>
      <c r="E32" s="27">
        <v>6283.75</v>
      </c>
      <c r="F32" s="27">
        <v>188.51</v>
      </c>
      <c r="G32" s="27">
        <v>1</v>
      </c>
      <c r="H32" s="27" t="s">
        <v>36</v>
      </c>
      <c r="I32" s="27"/>
      <c r="J32" s="27" t="s">
        <v>915</v>
      </c>
      <c r="K32" s="27"/>
      <c r="L32" s="27" t="s">
        <v>1960</v>
      </c>
      <c r="M32" s="27" t="s">
        <v>1961</v>
      </c>
      <c r="N32" s="27" t="s">
        <v>1962</v>
      </c>
    </row>
    <row r="33" spans="1:14">
      <c r="A33" s="27" t="s">
        <v>1958</v>
      </c>
      <c r="B33" s="27" t="s">
        <v>1963</v>
      </c>
      <c r="C33" s="27" t="s">
        <v>228</v>
      </c>
      <c r="D33" s="27" t="s">
        <v>1858</v>
      </c>
      <c r="E33" s="27">
        <v>6214.66</v>
      </c>
      <c r="F33" s="27">
        <v>186.44</v>
      </c>
      <c r="G33" s="27">
        <v>1</v>
      </c>
      <c r="H33" s="27" t="s">
        <v>36</v>
      </c>
      <c r="I33" s="27"/>
      <c r="J33" s="27" t="s">
        <v>915</v>
      </c>
      <c r="K33" s="27"/>
      <c r="L33" s="27" t="s">
        <v>1964</v>
      </c>
      <c r="M33" s="27" t="s">
        <v>1965</v>
      </c>
      <c r="N33" s="27" t="s">
        <v>1962</v>
      </c>
    </row>
    <row r="34" spans="1:14">
      <c r="A34" s="27" t="s">
        <v>1958</v>
      </c>
      <c r="B34" s="27" t="s">
        <v>1966</v>
      </c>
      <c r="C34" s="27" t="s">
        <v>228</v>
      </c>
      <c r="D34" s="27" t="s">
        <v>1858</v>
      </c>
      <c r="E34" s="27">
        <v>6081.38</v>
      </c>
      <c r="F34" s="27">
        <v>182.44</v>
      </c>
      <c r="G34" s="27">
        <v>1</v>
      </c>
      <c r="H34" s="27" t="s">
        <v>36</v>
      </c>
      <c r="I34" s="27"/>
      <c r="J34" s="27" t="s">
        <v>915</v>
      </c>
      <c r="K34" s="27"/>
      <c r="L34" s="27" t="s">
        <v>1967</v>
      </c>
      <c r="M34" s="27" t="s">
        <v>1968</v>
      </c>
      <c r="N34" s="27" t="s">
        <v>1962</v>
      </c>
    </row>
    <row r="35" spans="1:14">
      <c r="A35" s="27" t="s">
        <v>1958</v>
      </c>
      <c r="B35" s="27" t="s">
        <v>1969</v>
      </c>
      <c r="C35" s="27" t="s">
        <v>228</v>
      </c>
      <c r="D35" s="27" t="s">
        <v>1858</v>
      </c>
      <c r="E35" s="27">
        <v>6937.56</v>
      </c>
      <c r="F35" s="27">
        <v>208.13</v>
      </c>
      <c r="G35" s="27">
        <v>1</v>
      </c>
      <c r="H35" s="27" t="s">
        <v>36</v>
      </c>
      <c r="I35" s="27"/>
      <c r="J35" s="27" t="s">
        <v>915</v>
      </c>
      <c r="K35" s="27"/>
      <c r="L35" s="27" t="s">
        <v>1970</v>
      </c>
      <c r="M35" s="27" t="s">
        <v>1971</v>
      </c>
      <c r="N35" s="27" t="s">
        <v>1962</v>
      </c>
    </row>
    <row r="36" spans="1:14">
      <c r="A36" s="27" t="s">
        <v>1879</v>
      </c>
      <c r="B36" s="27" t="s">
        <v>1972</v>
      </c>
      <c r="C36" s="27" t="s">
        <v>68</v>
      </c>
      <c r="D36" s="27" t="s">
        <v>68</v>
      </c>
      <c r="E36" s="27">
        <v>1381.15</v>
      </c>
      <c r="F36" s="27">
        <v>41.43</v>
      </c>
      <c r="G36" s="27">
        <v>1</v>
      </c>
      <c r="H36" s="27" t="s">
        <v>30</v>
      </c>
      <c r="I36" s="27"/>
      <c r="J36" s="27" t="s">
        <v>953</v>
      </c>
      <c r="K36" s="27"/>
      <c r="L36" s="27" t="s">
        <v>1973</v>
      </c>
      <c r="M36" s="27" t="s">
        <v>1974</v>
      </c>
      <c r="N36" s="27" t="s">
        <v>1883</v>
      </c>
    </row>
    <row r="37" spans="1:14">
      <c r="A37" s="27" t="s">
        <v>1856</v>
      </c>
      <c r="B37" s="27" t="s">
        <v>1975</v>
      </c>
      <c r="C37" s="27" t="s">
        <v>108</v>
      </c>
      <c r="D37" s="27" t="s">
        <v>1976</v>
      </c>
      <c r="E37" s="27">
        <v>6748.66</v>
      </c>
      <c r="F37" s="27">
        <v>202.46</v>
      </c>
      <c r="G37" s="27">
        <v>1</v>
      </c>
      <c r="H37" s="27" t="s">
        <v>42</v>
      </c>
      <c r="I37" s="27"/>
      <c r="J37" s="27" t="s">
        <v>58</v>
      </c>
      <c r="K37" s="27"/>
      <c r="L37" s="27" t="s">
        <v>1977</v>
      </c>
      <c r="M37" s="27" t="s">
        <v>1978</v>
      </c>
      <c r="N37" s="27" t="s">
        <v>1861</v>
      </c>
    </row>
    <row r="38" spans="1:14">
      <c r="A38" s="27" t="s">
        <v>1958</v>
      </c>
      <c r="B38" s="27" t="s">
        <v>1979</v>
      </c>
      <c r="C38" s="27" t="s">
        <v>93</v>
      </c>
      <c r="D38" s="27" t="s">
        <v>68</v>
      </c>
      <c r="E38" s="27">
        <v>8822.08</v>
      </c>
      <c r="F38" s="27">
        <v>264.66</v>
      </c>
      <c r="G38" s="27">
        <v>1</v>
      </c>
      <c r="H38" s="27" t="s">
        <v>30</v>
      </c>
      <c r="I38" s="27"/>
      <c r="J38" s="27" t="s">
        <v>943</v>
      </c>
      <c r="K38" s="27"/>
      <c r="L38" s="27" t="s">
        <v>1980</v>
      </c>
      <c r="M38" s="27" t="s">
        <v>1981</v>
      </c>
      <c r="N38" s="27" t="s">
        <v>1962</v>
      </c>
    </row>
    <row r="39" spans="1:14">
      <c r="A39" s="27" t="s">
        <v>1958</v>
      </c>
      <c r="B39" s="27" t="s">
        <v>1982</v>
      </c>
      <c r="C39" s="27" t="s">
        <v>223</v>
      </c>
      <c r="D39" s="27" t="s">
        <v>1858</v>
      </c>
      <c r="E39" s="27">
        <v>257.5</v>
      </c>
      <c r="F39" s="27">
        <v>7.73</v>
      </c>
      <c r="G39" s="27">
        <v>1</v>
      </c>
      <c r="H39" s="27" t="s">
        <v>36</v>
      </c>
      <c r="I39" s="27"/>
      <c r="J39" s="27" t="s">
        <v>915</v>
      </c>
      <c r="K39" s="27"/>
      <c r="L39" s="27" t="s">
        <v>1983</v>
      </c>
      <c r="M39" s="27" t="s">
        <v>1984</v>
      </c>
      <c r="N39" s="27" t="s">
        <v>1962</v>
      </c>
    </row>
    <row r="40" spans="1:14">
      <c r="A40" s="27" t="s">
        <v>1985</v>
      </c>
      <c r="B40" s="27" t="s">
        <v>1986</v>
      </c>
      <c r="C40" s="27" t="s">
        <v>53</v>
      </c>
      <c r="D40" s="27" t="s">
        <v>1976</v>
      </c>
      <c r="E40" s="27">
        <v>3879.01</v>
      </c>
      <c r="F40" s="27">
        <v>116.37</v>
      </c>
      <c r="G40" s="27">
        <v>1</v>
      </c>
      <c r="H40" s="27" t="s">
        <v>42</v>
      </c>
      <c r="I40" s="27"/>
      <c r="J40" s="27" t="s">
        <v>53</v>
      </c>
      <c r="K40" s="27"/>
      <c r="L40" s="27" t="s">
        <v>1987</v>
      </c>
      <c r="M40" s="27" t="s">
        <v>1988</v>
      </c>
      <c r="N40" s="27" t="s">
        <v>1989</v>
      </c>
    </row>
    <row r="41" spans="1:14">
      <c r="A41" s="27" t="s">
        <v>1990</v>
      </c>
      <c r="B41" s="27" t="s">
        <v>1991</v>
      </c>
      <c r="C41" s="27" t="s">
        <v>1992</v>
      </c>
      <c r="D41" s="27" t="s">
        <v>1993</v>
      </c>
      <c r="E41" s="27">
        <v>753.25</v>
      </c>
      <c r="F41" s="27">
        <v>22.6</v>
      </c>
      <c r="G41" s="27">
        <v>1</v>
      </c>
      <c r="H41" s="27" t="s">
        <v>42</v>
      </c>
      <c r="I41" s="27"/>
      <c r="J41" s="27" t="s">
        <v>1994</v>
      </c>
      <c r="K41" s="27"/>
      <c r="L41" s="27" t="s">
        <v>1995</v>
      </c>
      <c r="M41" s="27" t="s">
        <v>1996</v>
      </c>
      <c r="N41" s="27" t="s">
        <v>1997</v>
      </c>
    </row>
    <row r="42" spans="1:14">
      <c r="A42" s="27" t="s">
        <v>1990</v>
      </c>
      <c r="B42" s="27" t="s">
        <v>1998</v>
      </c>
      <c r="C42" s="27" t="s">
        <v>391</v>
      </c>
      <c r="D42" s="27" t="s">
        <v>1921</v>
      </c>
      <c r="E42" s="27">
        <v>2937.63</v>
      </c>
      <c r="F42" s="27">
        <v>88.13</v>
      </c>
      <c r="G42" s="27">
        <v>1</v>
      </c>
      <c r="H42" s="27" t="s">
        <v>42</v>
      </c>
      <c r="I42" s="27"/>
      <c r="J42" s="27" t="s">
        <v>485</v>
      </c>
      <c r="K42" s="27"/>
      <c r="L42" s="27" t="s">
        <v>1995</v>
      </c>
      <c r="M42" s="27" t="s">
        <v>1996</v>
      </c>
      <c r="N42" s="27" t="s">
        <v>1997</v>
      </c>
    </row>
    <row r="43" spans="1:14">
      <c r="A43" s="27" t="s">
        <v>1884</v>
      </c>
      <c r="B43" s="27" t="s">
        <v>1999</v>
      </c>
      <c r="C43" s="27" t="s">
        <v>53</v>
      </c>
      <c r="D43" s="27" t="s">
        <v>1976</v>
      </c>
      <c r="E43" s="27">
        <v>4013.71</v>
      </c>
      <c r="F43" s="27">
        <v>120.41</v>
      </c>
      <c r="G43" s="27">
        <v>1</v>
      </c>
      <c r="H43" s="27" t="s">
        <v>42</v>
      </c>
      <c r="I43" s="27"/>
      <c r="J43" s="27" t="s">
        <v>53</v>
      </c>
      <c r="K43" s="27"/>
      <c r="L43" s="27" t="s">
        <v>2000</v>
      </c>
      <c r="M43" s="27" t="s">
        <v>2001</v>
      </c>
      <c r="N43" s="27" t="s">
        <v>1888</v>
      </c>
    </row>
    <row r="44" spans="1:14">
      <c r="A44" s="28" t="s">
        <v>31</v>
      </c>
      <c r="B44" s="27" t="s">
        <v>2002</v>
      </c>
      <c r="C44" s="27" t="s">
        <v>63</v>
      </c>
      <c r="D44" s="27" t="s">
        <v>63</v>
      </c>
      <c r="E44" s="27">
        <v>0</v>
      </c>
      <c r="F44" s="27">
        <v>0</v>
      </c>
      <c r="G44" s="27">
        <v>1</v>
      </c>
      <c r="H44" s="27" t="s">
        <v>42</v>
      </c>
      <c r="I44" s="27"/>
      <c r="J44" s="27" t="s">
        <v>2003</v>
      </c>
      <c r="K44" s="27"/>
      <c r="L44" s="27" t="s">
        <v>2004</v>
      </c>
      <c r="M44" s="104" t="s">
        <v>2005</v>
      </c>
      <c r="N44" s="27">
        <v>2025</v>
      </c>
    </row>
    <row r="45" spans="1:14">
      <c r="A45" s="28" t="s">
        <v>31</v>
      </c>
      <c r="B45" s="27" t="s">
        <v>2006</v>
      </c>
      <c r="C45" s="27" t="s">
        <v>63</v>
      </c>
      <c r="D45" s="27" t="s">
        <v>63</v>
      </c>
      <c r="E45" s="27">
        <v>0</v>
      </c>
      <c r="F45" s="27">
        <v>0</v>
      </c>
      <c r="G45" s="27">
        <v>1</v>
      </c>
      <c r="H45" s="27" t="s">
        <v>42</v>
      </c>
      <c r="I45" s="27"/>
      <c r="J45" s="27" t="s">
        <v>2003</v>
      </c>
      <c r="K45" s="27"/>
      <c r="L45" s="27" t="s">
        <v>2004</v>
      </c>
      <c r="M45" s="104" t="s">
        <v>2005</v>
      </c>
      <c r="N45" s="27">
        <v>2025</v>
      </c>
    </row>
    <row r="46" spans="1:14">
      <c r="A46" s="28" t="s">
        <v>31</v>
      </c>
      <c r="B46" s="27" t="s">
        <v>2007</v>
      </c>
      <c r="C46" s="27" t="s">
        <v>63</v>
      </c>
      <c r="D46" s="27" t="s">
        <v>63</v>
      </c>
      <c r="E46" s="27">
        <v>0</v>
      </c>
      <c r="F46" s="27">
        <v>0</v>
      </c>
      <c r="G46" s="27">
        <v>1</v>
      </c>
      <c r="H46" s="27" t="s">
        <v>42</v>
      </c>
      <c r="I46" s="27"/>
      <c r="J46" s="27" t="s">
        <v>2003</v>
      </c>
      <c r="K46" s="27"/>
      <c r="L46" s="27" t="s">
        <v>2004</v>
      </c>
      <c r="M46" s="104" t="s">
        <v>2005</v>
      </c>
      <c r="N46" s="27">
        <v>2025</v>
      </c>
    </row>
    <row r="47" spans="1:14">
      <c r="A47" s="28" t="s">
        <v>31</v>
      </c>
      <c r="B47" s="27" t="s">
        <v>31</v>
      </c>
      <c r="C47" s="27" t="s">
        <v>2008</v>
      </c>
      <c r="D47" s="27" t="s">
        <v>2009</v>
      </c>
      <c r="E47" s="27">
        <v>0</v>
      </c>
      <c r="F47" s="27">
        <v>0</v>
      </c>
      <c r="G47" s="27">
        <v>2</v>
      </c>
      <c r="H47" s="27" t="s">
        <v>25</v>
      </c>
      <c r="I47" s="27"/>
      <c r="J47" s="27" t="s">
        <v>2010</v>
      </c>
      <c r="K47" s="27"/>
      <c r="L47" s="27" t="s">
        <v>2011</v>
      </c>
      <c r="M47" s="104" t="s">
        <v>2012</v>
      </c>
      <c r="N47" s="27">
        <v>2025</v>
      </c>
    </row>
    <row r="48" spans="1:14">
      <c r="A48" s="28" t="s">
        <v>31</v>
      </c>
      <c r="B48" s="27" t="s">
        <v>31</v>
      </c>
      <c r="C48" s="27" t="s">
        <v>2008</v>
      </c>
      <c r="D48" s="27" t="s">
        <v>2009</v>
      </c>
      <c r="E48" s="27">
        <v>0</v>
      </c>
      <c r="F48" s="27">
        <v>0</v>
      </c>
      <c r="G48" s="27">
        <v>1</v>
      </c>
      <c r="H48" s="27" t="s">
        <v>25</v>
      </c>
      <c r="I48" s="27"/>
      <c r="J48" s="27" t="s">
        <v>2013</v>
      </c>
      <c r="K48" s="27"/>
      <c r="L48" s="27" t="s">
        <v>2011</v>
      </c>
      <c r="M48" s="104" t="s">
        <v>2012</v>
      </c>
      <c r="N48" s="27">
        <v>2025</v>
      </c>
    </row>
    <row r="49" spans="1:14">
      <c r="A49" s="28" t="s">
        <v>31</v>
      </c>
      <c r="B49" s="27" t="s">
        <v>31</v>
      </c>
      <c r="C49" s="27" t="s">
        <v>2008</v>
      </c>
      <c r="D49" s="27" t="s">
        <v>2009</v>
      </c>
      <c r="E49" s="27">
        <v>0</v>
      </c>
      <c r="F49" s="27">
        <v>0</v>
      </c>
      <c r="G49" s="27">
        <v>1</v>
      </c>
      <c r="H49" s="27" t="s">
        <v>25</v>
      </c>
      <c r="I49" s="27"/>
      <c r="J49" s="27" t="s">
        <v>2014</v>
      </c>
      <c r="K49" s="27"/>
      <c r="L49" s="27" t="s">
        <v>2015</v>
      </c>
      <c r="M49" s="104" t="s">
        <v>2016</v>
      </c>
      <c r="N49" s="27">
        <v>2025</v>
      </c>
    </row>
    <row r="50" spans="1:14">
      <c r="A50" s="28" t="s">
        <v>31</v>
      </c>
      <c r="B50" s="27" t="s">
        <v>31</v>
      </c>
      <c r="C50" s="27" t="s">
        <v>2008</v>
      </c>
      <c r="D50" s="27" t="s">
        <v>2009</v>
      </c>
      <c r="E50" s="27">
        <v>0</v>
      </c>
      <c r="F50" s="27">
        <v>0</v>
      </c>
      <c r="G50" s="27">
        <v>1</v>
      </c>
      <c r="H50" s="27" t="s">
        <v>25</v>
      </c>
      <c r="I50" s="27"/>
      <c r="J50" s="27" t="s">
        <v>2017</v>
      </c>
      <c r="K50" s="27"/>
      <c r="L50" s="27" t="s">
        <v>2018</v>
      </c>
      <c r="M50" s="104" t="s">
        <v>2019</v>
      </c>
      <c r="N50" s="27">
        <v>2025</v>
      </c>
    </row>
    <row r="51" spans="1:14">
      <c r="A51" s="28" t="s">
        <v>31</v>
      </c>
      <c r="B51" s="27" t="s">
        <v>31</v>
      </c>
      <c r="C51" s="27" t="s">
        <v>251</v>
      </c>
      <c r="D51" s="27" t="s">
        <v>2020</v>
      </c>
      <c r="E51" s="27">
        <v>0</v>
      </c>
      <c r="F51" s="27">
        <v>0</v>
      </c>
      <c r="G51" s="27">
        <v>1</v>
      </c>
      <c r="H51" s="27" t="s">
        <v>2021</v>
      </c>
      <c r="I51" s="27"/>
      <c r="J51" s="27" t="s">
        <v>2022</v>
      </c>
      <c r="K51" s="27"/>
      <c r="L51" s="27" t="s">
        <v>2018</v>
      </c>
      <c r="M51" s="104" t="s">
        <v>2019</v>
      </c>
      <c r="N51" s="27">
        <v>2025</v>
      </c>
    </row>
    <row r="52" spans="1:14">
      <c r="A52" s="28" t="s">
        <v>31</v>
      </c>
      <c r="B52" s="27" t="s">
        <v>31</v>
      </c>
      <c r="C52" s="27" t="s">
        <v>247</v>
      </c>
      <c r="D52" s="27" t="s">
        <v>2023</v>
      </c>
      <c r="E52" s="27">
        <v>0</v>
      </c>
      <c r="F52" s="27">
        <v>0</v>
      </c>
      <c r="G52" s="27">
        <v>1</v>
      </c>
      <c r="H52" s="27" t="s">
        <v>2021</v>
      </c>
      <c r="I52" s="27"/>
      <c r="J52" s="27" t="s">
        <v>106</v>
      </c>
      <c r="K52" s="27"/>
      <c r="L52" s="27" t="s">
        <v>2018</v>
      </c>
      <c r="M52" s="104" t="s">
        <v>2019</v>
      </c>
      <c r="N52" s="27">
        <v>2025</v>
      </c>
    </row>
    <row r="53" spans="1:14">
      <c r="A53" s="28" t="s">
        <v>31</v>
      </c>
      <c r="B53" s="27" t="s">
        <v>31</v>
      </c>
      <c r="C53" s="27" t="s">
        <v>2008</v>
      </c>
      <c r="D53" s="27" t="s">
        <v>2009</v>
      </c>
      <c r="E53" s="27">
        <v>0</v>
      </c>
      <c r="F53" s="27">
        <v>0</v>
      </c>
      <c r="G53" s="27">
        <v>1</v>
      </c>
      <c r="H53" s="27" t="s">
        <v>25</v>
      </c>
      <c r="I53" s="27"/>
      <c r="J53" s="27" t="s">
        <v>2024</v>
      </c>
      <c r="K53" s="27"/>
      <c r="L53" s="27" t="s">
        <v>2004</v>
      </c>
      <c r="M53" s="104" t="s">
        <v>2005</v>
      </c>
      <c r="N53" s="27">
        <v>2025</v>
      </c>
    </row>
    <row r="54" spans="1:14">
      <c r="A54" s="28" t="s">
        <v>31</v>
      </c>
      <c r="B54" s="27" t="s">
        <v>31</v>
      </c>
      <c r="C54" s="27" t="s">
        <v>2008</v>
      </c>
      <c r="D54" s="27" t="s">
        <v>2009</v>
      </c>
      <c r="E54" s="27">
        <v>0</v>
      </c>
      <c r="F54" s="27">
        <v>0</v>
      </c>
      <c r="G54" s="27">
        <v>1</v>
      </c>
      <c r="H54" s="27" t="s">
        <v>25</v>
      </c>
      <c r="I54" s="27"/>
      <c r="J54" s="27" t="s">
        <v>2025</v>
      </c>
      <c r="K54" s="27"/>
      <c r="L54" s="27" t="s">
        <v>2004</v>
      </c>
      <c r="M54" s="104" t="s">
        <v>2005</v>
      </c>
      <c r="N54" s="27">
        <v>2025</v>
      </c>
    </row>
    <row r="55" spans="1:14">
      <c r="A55" s="28" t="s">
        <v>31</v>
      </c>
      <c r="B55" s="27" t="s">
        <v>31</v>
      </c>
      <c r="C55" s="27" t="s">
        <v>2008</v>
      </c>
      <c r="D55" s="27" t="s">
        <v>2009</v>
      </c>
      <c r="E55" s="27">
        <v>0</v>
      </c>
      <c r="F55" s="27">
        <v>0</v>
      </c>
      <c r="G55" s="27">
        <v>1</v>
      </c>
      <c r="H55" s="27" t="s">
        <v>25</v>
      </c>
      <c r="I55" s="27"/>
      <c r="J55" s="27" t="s">
        <v>2026</v>
      </c>
      <c r="K55" s="27"/>
      <c r="L55" s="27" t="s">
        <v>2004</v>
      </c>
      <c r="M55" s="104" t="s">
        <v>2005</v>
      </c>
      <c r="N55" s="27">
        <v>2025</v>
      </c>
    </row>
    <row r="56" spans="1:14">
      <c r="A56" s="28" t="s">
        <v>31</v>
      </c>
      <c r="B56" s="27" t="s">
        <v>31</v>
      </c>
      <c r="C56" s="27" t="s">
        <v>247</v>
      </c>
      <c r="D56" s="27" t="s">
        <v>2023</v>
      </c>
      <c r="E56" s="27">
        <v>0</v>
      </c>
      <c r="F56" s="27">
        <v>0</v>
      </c>
      <c r="G56" s="27">
        <v>1</v>
      </c>
      <c r="H56" s="27" t="s">
        <v>2021</v>
      </c>
      <c r="I56" s="27"/>
      <c r="J56" s="27" t="s">
        <v>2027</v>
      </c>
      <c r="K56" s="27"/>
      <c r="L56" s="27" t="s">
        <v>2004</v>
      </c>
      <c r="M56" s="104" t="s">
        <v>2005</v>
      </c>
      <c r="N56" s="27">
        <v>2025</v>
      </c>
    </row>
    <row r="57" spans="5:6">
      <c r="E57">
        <f>SUM(E2:E56)</f>
        <v>160665.5</v>
      </c>
      <c r="F57">
        <f>SUM(F2:F56)</f>
        <v>4820</v>
      </c>
    </row>
  </sheetData>
  <conditionalFormatting sqref="B1">
    <cfRule type="duplicateValues" dxfId="0" priority="1"/>
  </conditionalFormatting>
  <pageMargins left="0.75" right="0.75" top="1" bottom="1" header="0.5" footer="0.5"/>
  <headerFooter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Q149"/>
  <sheetViews>
    <sheetView topLeftCell="A132" workbookViewId="0">
      <selection activeCell="H132" sqref="H$1:H$1048576"/>
    </sheetView>
  </sheetViews>
  <sheetFormatPr defaultColWidth="8.88888888888889" defaultRowHeight="14.4"/>
  <cols>
    <col min="2" max="2" width="28.6666666666667" customWidth="1"/>
    <col min="3" max="3" width="16.4444444444444" customWidth="1"/>
    <col min="4" max="4" width="16.5555555555556" customWidth="1"/>
    <col min="5" max="5" width="17.8888888888889" customWidth="1"/>
    <col min="6" max="6" width="11.8888888888889" customWidth="1"/>
    <col min="7" max="7" width="11.3333333333333" customWidth="1"/>
  </cols>
  <sheetData>
    <row r="1" ht="60" spans="1:17">
      <c r="A1" s="15" t="s">
        <v>124</v>
      </c>
      <c r="B1" s="16" t="s">
        <v>125</v>
      </c>
      <c r="C1" s="17" t="s">
        <v>2028</v>
      </c>
      <c r="D1" s="17" t="s">
        <v>127</v>
      </c>
      <c r="E1" s="17" t="s">
        <v>881</v>
      </c>
      <c r="F1" s="16" t="s">
        <v>128</v>
      </c>
      <c r="G1" s="16" t="s">
        <v>129</v>
      </c>
      <c r="H1" s="16" t="s">
        <v>130</v>
      </c>
      <c r="I1" s="16" t="s">
        <v>16</v>
      </c>
      <c r="J1" s="16" t="s">
        <v>131</v>
      </c>
      <c r="K1" s="16" t="s">
        <v>132</v>
      </c>
      <c r="L1" s="16" t="s">
        <v>133</v>
      </c>
      <c r="M1" s="16" t="s">
        <v>134</v>
      </c>
      <c r="N1" s="17" t="s">
        <v>135</v>
      </c>
      <c r="O1" s="17" t="s">
        <v>136</v>
      </c>
      <c r="P1" s="17" t="s">
        <v>138</v>
      </c>
      <c r="Q1" s="17" t="s">
        <v>2029</v>
      </c>
    </row>
    <row r="2" spans="1:17">
      <c r="A2" s="18">
        <v>1</v>
      </c>
      <c r="B2" s="19" t="s">
        <v>2030</v>
      </c>
      <c r="C2" s="20" t="s">
        <v>2031</v>
      </c>
      <c r="D2" s="21" t="s">
        <v>109</v>
      </c>
      <c r="E2" s="21" t="s">
        <v>109</v>
      </c>
      <c r="F2" s="21">
        <v>203605.96</v>
      </c>
      <c r="G2" s="21">
        <v>6108.18</v>
      </c>
      <c r="H2" s="21">
        <v>197497.78</v>
      </c>
      <c r="I2" s="22">
        <v>1</v>
      </c>
      <c r="J2" s="21" t="s">
        <v>42</v>
      </c>
      <c r="K2" s="21" t="s">
        <v>2032</v>
      </c>
      <c r="L2" s="21"/>
      <c r="M2" s="20" t="s">
        <v>252</v>
      </c>
      <c r="N2" s="20" t="s">
        <v>2033</v>
      </c>
      <c r="O2" s="20" t="s">
        <v>2034</v>
      </c>
      <c r="P2" s="21" t="s">
        <v>2032</v>
      </c>
      <c r="Q2" s="21" t="s">
        <v>2035</v>
      </c>
    </row>
    <row r="3" spans="1:17">
      <c r="A3" s="18">
        <v>2</v>
      </c>
      <c r="B3" s="19" t="s">
        <v>2030</v>
      </c>
      <c r="C3" s="20" t="s">
        <v>2036</v>
      </c>
      <c r="D3" s="21" t="s">
        <v>109</v>
      </c>
      <c r="E3" s="21" t="s">
        <v>109</v>
      </c>
      <c r="F3" s="21">
        <v>10616.8</v>
      </c>
      <c r="G3" s="21">
        <v>318.5</v>
      </c>
      <c r="H3" s="21">
        <v>10298.3</v>
      </c>
      <c r="I3" s="22">
        <v>1</v>
      </c>
      <c r="J3" s="21" t="s">
        <v>42</v>
      </c>
      <c r="K3" s="21" t="s">
        <v>2032</v>
      </c>
      <c r="L3" s="21"/>
      <c r="M3" s="20" t="s">
        <v>166</v>
      </c>
      <c r="N3" s="20" t="s">
        <v>2037</v>
      </c>
      <c r="O3" s="20" t="s">
        <v>2038</v>
      </c>
      <c r="P3" s="21" t="s">
        <v>2032</v>
      </c>
      <c r="Q3" s="21" t="s">
        <v>2035</v>
      </c>
    </row>
    <row r="4" spans="1:17">
      <c r="A4" s="18">
        <v>3</v>
      </c>
      <c r="B4" s="19" t="s">
        <v>2030</v>
      </c>
      <c r="C4" s="20" t="s">
        <v>2039</v>
      </c>
      <c r="D4" s="21" t="s">
        <v>58</v>
      </c>
      <c r="E4" s="21" t="s">
        <v>58</v>
      </c>
      <c r="F4" s="21">
        <v>385.53</v>
      </c>
      <c r="G4" s="21">
        <v>11.57</v>
      </c>
      <c r="H4" s="21">
        <v>373.96</v>
      </c>
      <c r="I4" s="22">
        <v>1</v>
      </c>
      <c r="J4" s="21" t="s">
        <v>42</v>
      </c>
      <c r="K4" s="21" t="s">
        <v>2032</v>
      </c>
      <c r="L4" s="21"/>
      <c r="M4" s="20" t="s">
        <v>252</v>
      </c>
      <c r="N4" s="20" t="s">
        <v>2040</v>
      </c>
      <c r="O4" s="20" t="s">
        <v>2041</v>
      </c>
      <c r="P4" s="21" t="s">
        <v>2032</v>
      </c>
      <c r="Q4" s="21" t="s">
        <v>2035</v>
      </c>
    </row>
    <row r="5" spans="1:17">
      <c r="A5" s="18">
        <v>4</v>
      </c>
      <c r="B5" s="19" t="s">
        <v>2030</v>
      </c>
      <c r="C5" s="20" t="s">
        <v>2042</v>
      </c>
      <c r="D5" s="21" t="s">
        <v>58</v>
      </c>
      <c r="E5" s="21" t="s">
        <v>58</v>
      </c>
      <c r="F5" s="21">
        <v>2311.72</v>
      </c>
      <c r="G5" s="21">
        <v>69.35</v>
      </c>
      <c r="H5" s="21">
        <v>2242.37</v>
      </c>
      <c r="I5" s="22">
        <v>1</v>
      </c>
      <c r="J5" s="21" t="s">
        <v>42</v>
      </c>
      <c r="K5" s="21" t="s">
        <v>2032</v>
      </c>
      <c r="L5" s="21"/>
      <c r="M5" s="20" t="s">
        <v>2043</v>
      </c>
      <c r="N5" s="20" t="s">
        <v>2044</v>
      </c>
      <c r="O5" s="20" t="s">
        <v>2045</v>
      </c>
      <c r="P5" s="21" t="s">
        <v>2032</v>
      </c>
      <c r="Q5" s="21" t="s">
        <v>2035</v>
      </c>
    </row>
    <row r="6" spans="1:17">
      <c r="A6" s="18">
        <v>5</v>
      </c>
      <c r="B6" s="19" t="s">
        <v>2030</v>
      </c>
      <c r="C6" s="20" t="s">
        <v>2046</v>
      </c>
      <c r="D6" s="21" t="s">
        <v>58</v>
      </c>
      <c r="E6" s="21" t="s">
        <v>58</v>
      </c>
      <c r="F6" s="21">
        <v>385.53</v>
      </c>
      <c r="G6" s="21">
        <v>11.57</v>
      </c>
      <c r="H6" s="21">
        <v>373.96</v>
      </c>
      <c r="I6" s="22">
        <v>1</v>
      </c>
      <c r="J6" s="21" t="s">
        <v>42</v>
      </c>
      <c r="K6" s="21" t="s">
        <v>2032</v>
      </c>
      <c r="L6" s="21"/>
      <c r="M6" s="20" t="s">
        <v>252</v>
      </c>
      <c r="N6" s="20" t="s">
        <v>2047</v>
      </c>
      <c r="O6" s="20" t="s">
        <v>2048</v>
      </c>
      <c r="P6" s="21" t="s">
        <v>2032</v>
      </c>
      <c r="Q6" s="21" t="s">
        <v>2035</v>
      </c>
    </row>
    <row r="7" spans="1:17">
      <c r="A7" s="18">
        <v>6</v>
      </c>
      <c r="B7" s="19" t="s">
        <v>2030</v>
      </c>
      <c r="C7" s="20" t="s">
        <v>2049</v>
      </c>
      <c r="D7" s="21" t="s">
        <v>75</v>
      </c>
      <c r="E7" s="21" t="s">
        <v>75</v>
      </c>
      <c r="F7" s="21">
        <v>9757.88</v>
      </c>
      <c r="G7" s="21">
        <v>292.74</v>
      </c>
      <c r="H7" s="21">
        <v>9465.14</v>
      </c>
      <c r="I7" s="22">
        <v>1</v>
      </c>
      <c r="J7" s="21" t="s">
        <v>30</v>
      </c>
      <c r="K7" s="21" t="s">
        <v>2032</v>
      </c>
      <c r="L7" s="20" t="s">
        <v>953</v>
      </c>
      <c r="M7" s="20" t="s">
        <v>944</v>
      </c>
      <c r="N7" s="20" t="s">
        <v>2050</v>
      </c>
      <c r="O7" s="20" t="s">
        <v>2051</v>
      </c>
      <c r="P7" s="21" t="s">
        <v>2032</v>
      </c>
      <c r="Q7" s="21" t="s">
        <v>2035</v>
      </c>
    </row>
    <row r="8" spans="1:17">
      <c r="A8" s="18">
        <v>7</v>
      </c>
      <c r="B8" s="19" t="s">
        <v>2030</v>
      </c>
      <c r="C8" s="20" t="s">
        <v>2052</v>
      </c>
      <c r="D8" s="21" t="s">
        <v>75</v>
      </c>
      <c r="E8" s="21" t="s">
        <v>75</v>
      </c>
      <c r="F8" s="21">
        <v>899.35</v>
      </c>
      <c r="G8" s="21">
        <v>26.98</v>
      </c>
      <c r="H8" s="21">
        <v>872.37</v>
      </c>
      <c r="I8" s="22">
        <v>1</v>
      </c>
      <c r="J8" s="21" t="s">
        <v>30</v>
      </c>
      <c r="K8" s="21" t="s">
        <v>2032</v>
      </c>
      <c r="L8" s="20" t="s">
        <v>953</v>
      </c>
      <c r="M8" s="20" t="s">
        <v>191</v>
      </c>
      <c r="N8" s="20" t="s">
        <v>2053</v>
      </c>
      <c r="O8" s="20" t="s">
        <v>2054</v>
      </c>
      <c r="P8" s="21" t="s">
        <v>2032</v>
      </c>
      <c r="Q8" s="21" t="s">
        <v>2035</v>
      </c>
    </row>
    <row r="9" spans="1:17">
      <c r="A9" s="18">
        <v>8</v>
      </c>
      <c r="B9" s="19" t="s">
        <v>2030</v>
      </c>
      <c r="C9" s="20" t="s">
        <v>2055</v>
      </c>
      <c r="D9" s="21" t="s">
        <v>75</v>
      </c>
      <c r="E9" s="21" t="s">
        <v>75</v>
      </c>
      <c r="F9" s="21">
        <v>899.35</v>
      </c>
      <c r="G9" s="21">
        <v>26.98</v>
      </c>
      <c r="H9" s="21">
        <v>872.37</v>
      </c>
      <c r="I9" s="22">
        <v>1</v>
      </c>
      <c r="J9" s="21" t="s">
        <v>30</v>
      </c>
      <c r="K9" s="21" t="s">
        <v>2032</v>
      </c>
      <c r="L9" s="20" t="s">
        <v>953</v>
      </c>
      <c r="M9" s="20" t="s">
        <v>191</v>
      </c>
      <c r="N9" s="20" t="s">
        <v>2056</v>
      </c>
      <c r="O9" s="20" t="s">
        <v>2057</v>
      </c>
      <c r="P9" s="21" t="s">
        <v>2032</v>
      </c>
      <c r="Q9" s="21" t="s">
        <v>2035</v>
      </c>
    </row>
    <row r="10" spans="1:17">
      <c r="A10" s="18">
        <v>9</v>
      </c>
      <c r="B10" s="19" t="s">
        <v>2030</v>
      </c>
      <c r="C10" s="20" t="s">
        <v>2058</v>
      </c>
      <c r="D10" s="21" t="s">
        <v>75</v>
      </c>
      <c r="E10" s="21" t="s">
        <v>75</v>
      </c>
      <c r="F10" s="21">
        <v>3539.77</v>
      </c>
      <c r="G10" s="21">
        <v>106.19</v>
      </c>
      <c r="H10" s="21">
        <v>3433.58</v>
      </c>
      <c r="I10" s="22">
        <v>1</v>
      </c>
      <c r="J10" s="21" t="s">
        <v>30</v>
      </c>
      <c r="K10" s="21" t="s">
        <v>2032</v>
      </c>
      <c r="L10" s="20" t="s">
        <v>953</v>
      </c>
      <c r="M10" s="20" t="s">
        <v>191</v>
      </c>
      <c r="N10" s="20" t="s">
        <v>2059</v>
      </c>
      <c r="O10" s="20" t="s">
        <v>2060</v>
      </c>
      <c r="P10" s="21" t="s">
        <v>2032</v>
      </c>
      <c r="Q10" s="21" t="s">
        <v>2035</v>
      </c>
    </row>
    <row r="11" spans="1:17">
      <c r="A11" s="18">
        <v>10</v>
      </c>
      <c r="B11" s="19" t="s">
        <v>2030</v>
      </c>
      <c r="C11" s="20" t="s">
        <v>2061</v>
      </c>
      <c r="D11" s="21" t="s">
        <v>75</v>
      </c>
      <c r="E11" s="21" t="s">
        <v>75</v>
      </c>
      <c r="F11" s="21">
        <v>851.4</v>
      </c>
      <c r="G11" s="21">
        <v>25.54</v>
      </c>
      <c r="H11" s="21">
        <v>825.86</v>
      </c>
      <c r="I11" s="22">
        <v>1</v>
      </c>
      <c r="J11" s="21" t="s">
        <v>30</v>
      </c>
      <c r="K11" s="21" t="s">
        <v>2032</v>
      </c>
      <c r="L11" s="20" t="s">
        <v>953</v>
      </c>
      <c r="M11" s="20" t="s">
        <v>166</v>
      </c>
      <c r="N11" s="20" t="s">
        <v>2062</v>
      </c>
      <c r="O11" s="20" t="s">
        <v>2063</v>
      </c>
      <c r="P11" s="21" t="s">
        <v>2032</v>
      </c>
      <c r="Q11" s="21" t="s">
        <v>2035</v>
      </c>
    </row>
    <row r="12" spans="1:17">
      <c r="A12" s="18">
        <v>11</v>
      </c>
      <c r="B12" s="19" t="s">
        <v>2030</v>
      </c>
      <c r="C12" s="20" t="s">
        <v>2064</v>
      </c>
      <c r="D12" s="21" t="s">
        <v>75</v>
      </c>
      <c r="E12" s="21" t="s">
        <v>75</v>
      </c>
      <c r="F12" s="21">
        <v>994.75</v>
      </c>
      <c r="G12" s="21">
        <v>29.84</v>
      </c>
      <c r="H12" s="21">
        <v>964.91</v>
      </c>
      <c r="I12" s="22">
        <v>1</v>
      </c>
      <c r="J12" s="21" t="s">
        <v>30</v>
      </c>
      <c r="K12" s="21" t="s">
        <v>2032</v>
      </c>
      <c r="L12" s="20" t="s">
        <v>953</v>
      </c>
      <c r="M12" s="20" t="s">
        <v>403</v>
      </c>
      <c r="N12" s="20" t="s">
        <v>2065</v>
      </c>
      <c r="O12" s="20" t="s">
        <v>2066</v>
      </c>
      <c r="P12" s="21" t="s">
        <v>2032</v>
      </c>
      <c r="Q12" s="21" t="s">
        <v>2035</v>
      </c>
    </row>
    <row r="13" spans="1:17">
      <c r="A13" s="18">
        <v>12</v>
      </c>
      <c r="B13" s="19" t="s">
        <v>2030</v>
      </c>
      <c r="C13" s="20" t="s">
        <v>2067</v>
      </c>
      <c r="D13" s="21" t="s">
        <v>75</v>
      </c>
      <c r="E13" s="21" t="s">
        <v>75</v>
      </c>
      <c r="F13" s="21">
        <v>899.35</v>
      </c>
      <c r="G13" s="21">
        <v>26.98</v>
      </c>
      <c r="H13" s="21">
        <v>872.37</v>
      </c>
      <c r="I13" s="22">
        <v>1</v>
      </c>
      <c r="J13" s="21" t="s">
        <v>30</v>
      </c>
      <c r="K13" s="21" t="s">
        <v>2032</v>
      </c>
      <c r="L13" s="20" t="s">
        <v>953</v>
      </c>
      <c r="M13" s="20" t="s">
        <v>191</v>
      </c>
      <c r="N13" s="20" t="s">
        <v>2068</v>
      </c>
      <c r="O13" s="20" t="s">
        <v>2069</v>
      </c>
      <c r="P13" s="21" t="s">
        <v>2032</v>
      </c>
      <c r="Q13" s="21" t="s">
        <v>2035</v>
      </c>
    </row>
    <row r="14" spans="1:17">
      <c r="A14" s="18">
        <v>13</v>
      </c>
      <c r="B14" s="19" t="s">
        <v>2030</v>
      </c>
      <c r="C14" s="20" t="s">
        <v>2070</v>
      </c>
      <c r="D14" s="21" t="s">
        <v>75</v>
      </c>
      <c r="E14" s="21" t="s">
        <v>75</v>
      </c>
      <c r="F14" s="21">
        <v>11797.13</v>
      </c>
      <c r="G14" s="21">
        <v>353.91</v>
      </c>
      <c r="H14" s="21">
        <v>11443.22</v>
      </c>
      <c r="I14" s="22">
        <v>1</v>
      </c>
      <c r="J14" s="21" t="s">
        <v>30</v>
      </c>
      <c r="K14" s="21" t="s">
        <v>2032</v>
      </c>
      <c r="L14" s="20" t="s">
        <v>953</v>
      </c>
      <c r="M14" s="20" t="s">
        <v>191</v>
      </c>
      <c r="N14" s="20" t="s">
        <v>2071</v>
      </c>
      <c r="O14" s="20" t="s">
        <v>2072</v>
      </c>
      <c r="P14" s="21" t="s">
        <v>2032</v>
      </c>
      <c r="Q14" s="21" t="s">
        <v>2035</v>
      </c>
    </row>
    <row r="15" spans="1:17">
      <c r="A15" s="18">
        <v>14</v>
      </c>
      <c r="B15" s="19" t="s">
        <v>2030</v>
      </c>
      <c r="C15" s="20" t="s">
        <v>2073</v>
      </c>
      <c r="D15" s="21" t="s">
        <v>93</v>
      </c>
      <c r="E15" s="21" t="s">
        <v>93</v>
      </c>
      <c r="F15" s="21">
        <v>851.4</v>
      </c>
      <c r="G15" s="21">
        <v>25.54</v>
      </c>
      <c r="H15" s="21">
        <v>825.86</v>
      </c>
      <c r="I15" s="22">
        <v>1</v>
      </c>
      <c r="J15" s="21" t="s">
        <v>30</v>
      </c>
      <c r="K15" s="21" t="s">
        <v>2032</v>
      </c>
      <c r="L15" s="20" t="s">
        <v>943</v>
      </c>
      <c r="M15" s="20" t="s">
        <v>180</v>
      </c>
      <c r="N15" s="20" t="s">
        <v>2074</v>
      </c>
      <c r="O15" s="20" t="s">
        <v>2075</v>
      </c>
      <c r="P15" s="21" t="s">
        <v>2032</v>
      </c>
      <c r="Q15" s="21" t="s">
        <v>2035</v>
      </c>
    </row>
    <row r="16" spans="1:17">
      <c r="A16" s="18">
        <v>15</v>
      </c>
      <c r="B16" s="19" t="s">
        <v>2030</v>
      </c>
      <c r="C16" s="20" t="s">
        <v>2076</v>
      </c>
      <c r="D16" s="21" t="s">
        <v>75</v>
      </c>
      <c r="E16" s="21" t="s">
        <v>75</v>
      </c>
      <c r="F16" s="21">
        <v>4679.88</v>
      </c>
      <c r="G16" s="21">
        <v>140.4</v>
      </c>
      <c r="H16" s="21">
        <v>4539.48</v>
      </c>
      <c r="I16" s="22">
        <v>1</v>
      </c>
      <c r="J16" s="21" t="s">
        <v>30</v>
      </c>
      <c r="K16" s="21" t="s">
        <v>2032</v>
      </c>
      <c r="L16" s="20" t="s">
        <v>953</v>
      </c>
      <c r="M16" s="20" t="s">
        <v>2077</v>
      </c>
      <c r="N16" s="20" t="s">
        <v>2078</v>
      </c>
      <c r="O16" s="20" t="s">
        <v>2079</v>
      </c>
      <c r="P16" s="21" t="s">
        <v>2032</v>
      </c>
      <c r="Q16" s="21" t="s">
        <v>2035</v>
      </c>
    </row>
    <row r="17" spans="1:17">
      <c r="A17" s="18">
        <v>16</v>
      </c>
      <c r="B17" s="19" t="s">
        <v>2030</v>
      </c>
      <c r="C17" s="20" t="s">
        <v>2080</v>
      </c>
      <c r="D17" s="21" t="s">
        <v>93</v>
      </c>
      <c r="E17" s="21" t="s">
        <v>93</v>
      </c>
      <c r="F17" s="21">
        <v>899.35</v>
      </c>
      <c r="G17" s="21">
        <v>26.98</v>
      </c>
      <c r="H17" s="21">
        <v>872.37</v>
      </c>
      <c r="I17" s="22">
        <v>1</v>
      </c>
      <c r="J17" s="21" t="s">
        <v>30</v>
      </c>
      <c r="K17" s="21" t="s">
        <v>2032</v>
      </c>
      <c r="L17" s="20" t="s">
        <v>943</v>
      </c>
      <c r="M17" s="20" t="s">
        <v>191</v>
      </c>
      <c r="N17" s="20" t="s">
        <v>2081</v>
      </c>
      <c r="O17" s="20" t="s">
        <v>2082</v>
      </c>
      <c r="P17" s="21" t="s">
        <v>2032</v>
      </c>
      <c r="Q17" s="21" t="s">
        <v>2035</v>
      </c>
    </row>
    <row r="18" spans="1:17">
      <c r="A18" s="18">
        <v>17</v>
      </c>
      <c r="B18" s="19" t="s">
        <v>2030</v>
      </c>
      <c r="C18" s="20" t="s">
        <v>2083</v>
      </c>
      <c r="D18" s="21" t="s">
        <v>75</v>
      </c>
      <c r="E18" s="21" t="s">
        <v>75</v>
      </c>
      <c r="F18" s="21">
        <v>899.35</v>
      </c>
      <c r="G18" s="21">
        <v>26.98</v>
      </c>
      <c r="H18" s="21">
        <v>872.37</v>
      </c>
      <c r="I18" s="22">
        <v>1</v>
      </c>
      <c r="J18" s="21" t="s">
        <v>30</v>
      </c>
      <c r="K18" s="21" t="s">
        <v>2032</v>
      </c>
      <c r="L18" s="20" t="s">
        <v>953</v>
      </c>
      <c r="M18" s="20" t="s">
        <v>191</v>
      </c>
      <c r="N18" s="20" t="s">
        <v>2084</v>
      </c>
      <c r="O18" s="20" t="s">
        <v>2085</v>
      </c>
      <c r="P18" s="21" t="s">
        <v>2032</v>
      </c>
      <c r="Q18" s="21" t="s">
        <v>2035</v>
      </c>
    </row>
    <row r="19" spans="1:17">
      <c r="A19" s="18">
        <v>18</v>
      </c>
      <c r="B19" s="19" t="s">
        <v>2030</v>
      </c>
      <c r="C19" s="20" t="s">
        <v>2086</v>
      </c>
      <c r="D19" s="21" t="s">
        <v>75</v>
      </c>
      <c r="E19" s="21" t="s">
        <v>75</v>
      </c>
      <c r="F19" s="21">
        <v>414.95</v>
      </c>
      <c r="G19" s="21">
        <v>12.45</v>
      </c>
      <c r="H19" s="21">
        <v>402.5</v>
      </c>
      <c r="I19" s="22">
        <v>1</v>
      </c>
      <c r="J19" s="21" t="s">
        <v>30</v>
      </c>
      <c r="K19" s="21" t="s">
        <v>2032</v>
      </c>
      <c r="L19" s="20" t="s">
        <v>953</v>
      </c>
      <c r="M19" s="20" t="s">
        <v>191</v>
      </c>
      <c r="N19" s="20" t="s">
        <v>2087</v>
      </c>
      <c r="O19" s="20" t="s">
        <v>2088</v>
      </c>
      <c r="P19" s="21" t="s">
        <v>2032</v>
      </c>
      <c r="Q19" s="21" t="s">
        <v>2035</v>
      </c>
    </row>
    <row r="20" spans="1:17">
      <c r="A20" s="18">
        <v>19</v>
      </c>
      <c r="B20" s="19" t="s">
        <v>2030</v>
      </c>
      <c r="C20" s="20" t="s">
        <v>2089</v>
      </c>
      <c r="D20" s="21" t="s">
        <v>75</v>
      </c>
      <c r="E20" s="21" t="s">
        <v>75</v>
      </c>
      <c r="F20" s="21">
        <v>910.8</v>
      </c>
      <c r="G20" s="21">
        <v>27.32</v>
      </c>
      <c r="H20" s="21">
        <v>883.48</v>
      </c>
      <c r="I20" s="22">
        <v>1</v>
      </c>
      <c r="J20" s="21" t="s">
        <v>30</v>
      </c>
      <c r="K20" s="21" t="s">
        <v>2032</v>
      </c>
      <c r="L20" s="20" t="s">
        <v>953</v>
      </c>
      <c r="M20" s="20" t="s">
        <v>191</v>
      </c>
      <c r="N20" s="20" t="s">
        <v>2090</v>
      </c>
      <c r="O20" s="20" t="s">
        <v>2091</v>
      </c>
      <c r="P20" s="21" t="s">
        <v>2032</v>
      </c>
      <c r="Q20" s="21" t="s">
        <v>2035</v>
      </c>
    </row>
    <row r="21" spans="1:17">
      <c r="A21" s="18">
        <v>20</v>
      </c>
      <c r="B21" s="19" t="s">
        <v>2030</v>
      </c>
      <c r="C21" s="20" t="s">
        <v>2092</v>
      </c>
      <c r="D21" s="21" t="s">
        <v>75</v>
      </c>
      <c r="E21" s="21" t="s">
        <v>75</v>
      </c>
      <c r="F21" s="21">
        <v>479.52</v>
      </c>
      <c r="G21" s="21">
        <v>14.39</v>
      </c>
      <c r="H21" s="21">
        <v>465.13</v>
      </c>
      <c r="I21" s="22">
        <v>1</v>
      </c>
      <c r="J21" s="21" t="s">
        <v>30</v>
      </c>
      <c r="K21" s="21" t="s">
        <v>2032</v>
      </c>
      <c r="L21" s="20" t="s">
        <v>953</v>
      </c>
      <c r="M21" s="20" t="s">
        <v>166</v>
      </c>
      <c r="N21" s="20" t="s">
        <v>2093</v>
      </c>
      <c r="O21" s="20" t="s">
        <v>2094</v>
      </c>
      <c r="P21" s="21" t="s">
        <v>2032</v>
      </c>
      <c r="Q21" s="21" t="s">
        <v>2035</v>
      </c>
    </row>
    <row r="22" spans="1:17">
      <c r="A22" s="18">
        <v>21</v>
      </c>
      <c r="B22" s="19" t="s">
        <v>2030</v>
      </c>
      <c r="C22" s="20" t="s">
        <v>2095</v>
      </c>
      <c r="D22" s="21" t="s">
        <v>75</v>
      </c>
      <c r="E22" s="21" t="s">
        <v>75</v>
      </c>
      <c r="F22" s="21">
        <v>283.5</v>
      </c>
      <c r="G22" s="21">
        <v>8.51</v>
      </c>
      <c r="H22" s="21">
        <v>274.99</v>
      </c>
      <c r="I22" s="22">
        <v>1</v>
      </c>
      <c r="J22" s="21" t="s">
        <v>30</v>
      </c>
      <c r="K22" s="21" t="s">
        <v>2032</v>
      </c>
      <c r="L22" s="20" t="s">
        <v>953</v>
      </c>
      <c r="M22" s="20" t="s">
        <v>403</v>
      </c>
      <c r="N22" s="20" t="s">
        <v>2096</v>
      </c>
      <c r="O22" s="20" t="s">
        <v>2097</v>
      </c>
      <c r="P22" s="21" t="s">
        <v>2032</v>
      </c>
      <c r="Q22" s="21" t="s">
        <v>2035</v>
      </c>
    </row>
    <row r="23" spans="1:17">
      <c r="A23" s="18">
        <v>22</v>
      </c>
      <c r="B23" s="19" t="s">
        <v>2030</v>
      </c>
      <c r="C23" s="20" t="s">
        <v>2098</v>
      </c>
      <c r="D23" s="21" t="s">
        <v>75</v>
      </c>
      <c r="E23" s="21" t="s">
        <v>75</v>
      </c>
      <c r="F23" s="21">
        <v>850.75</v>
      </c>
      <c r="G23" s="21">
        <v>25.52</v>
      </c>
      <c r="H23" s="21">
        <v>825.23</v>
      </c>
      <c r="I23" s="22">
        <v>1</v>
      </c>
      <c r="J23" s="21" t="s">
        <v>30</v>
      </c>
      <c r="K23" s="21" t="s">
        <v>2032</v>
      </c>
      <c r="L23" s="20" t="s">
        <v>953</v>
      </c>
      <c r="M23" s="20" t="s">
        <v>403</v>
      </c>
      <c r="N23" s="20" t="s">
        <v>2099</v>
      </c>
      <c r="O23" s="20" t="s">
        <v>2100</v>
      </c>
      <c r="P23" s="21" t="s">
        <v>2032</v>
      </c>
      <c r="Q23" s="21" t="s">
        <v>2035</v>
      </c>
    </row>
    <row r="24" spans="1:17">
      <c r="A24" s="18">
        <v>23</v>
      </c>
      <c r="B24" s="19" t="s">
        <v>2030</v>
      </c>
      <c r="C24" s="20" t="s">
        <v>2101</v>
      </c>
      <c r="D24" s="21" t="s">
        <v>93</v>
      </c>
      <c r="E24" s="21" t="s">
        <v>93</v>
      </c>
      <c r="F24" s="21">
        <v>1197.17</v>
      </c>
      <c r="G24" s="21">
        <v>35.92</v>
      </c>
      <c r="H24" s="21">
        <v>1161.25</v>
      </c>
      <c r="I24" s="22">
        <v>1</v>
      </c>
      <c r="J24" s="21" t="s">
        <v>30</v>
      </c>
      <c r="K24" s="21" t="s">
        <v>2032</v>
      </c>
      <c r="L24" s="20" t="s">
        <v>943</v>
      </c>
      <c r="M24" s="20" t="s">
        <v>2102</v>
      </c>
      <c r="N24" s="20" t="s">
        <v>2033</v>
      </c>
      <c r="O24" s="20" t="s">
        <v>2034</v>
      </c>
      <c r="P24" s="21" t="s">
        <v>2032</v>
      </c>
      <c r="Q24" s="21" t="s">
        <v>2035</v>
      </c>
    </row>
    <row r="25" spans="1:17">
      <c r="A25" s="18">
        <v>24</v>
      </c>
      <c r="B25" s="19" t="s">
        <v>2030</v>
      </c>
      <c r="C25" s="20" t="s">
        <v>2103</v>
      </c>
      <c r="D25" s="21" t="s">
        <v>93</v>
      </c>
      <c r="E25" s="21" t="s">
        <v>93</v>
      </c>
      <c r="F25" s="21">
        <v>875.95</v>
      </c>
      <c r="G25" s="21">
        <v>26.28</v>
      </c>
      <c r="H25" s="21">
        <v>849.67</v>
      </c>
      <c r="I25" s="22">
        <v>1</v>
      </c>
      <c r="J25" s="21" t="s">
        <v>30</v>
      </c>
      <c r="K25" s="21" t="s">
        <v>2032</v>
      </c>
      <c r="L25" s="20" t="s">
        <v>943</v>
      </c>
      <c r="M25" s="20" t="s">
        <v>166</v>
      </c>
      <c r="N25" s="20" t="s">
        <v>2104</v>
      </c>
      <c r="O25" s="20" t="s">
        <v>2105</v>
      </c>
      <c r="P25" s="21" t="s">
        <v>2032</v>
      </c>
      <c r="Q25" s="21" t="s">
        <v>2035</v>
      </c>
    </row>
    <row r="26" spans="1:17">
      <c r="A26" s="18">
        <v>25</v>
      </c>
      <c r="B26" s="19" t="s">
        <v>2106</v>
      </c>
      <c r="C26" s="20" t="s">
        <v>2107</v>
      </c>
      <c r="D26" s="21" t="s">
        <v>75</v>
      </c>
      <c r="E26" s="21" t="s">
        <v>75</v>
      </c>
      <c r="F26" s="21">
        <v>1041.08</v>
      </c>
      <c r="G26" s="21">
        <v>31.23</v>
      </c>
      <c r="H26" s="21">
        <v>1009.85</v>
      </c>
      <c r="I26" s="22">
        <v>1</v>
      </c>
      <c r="J26" s="21" t="s">
        <v>30</v>
      </c>
      <c r="K26" s="21" t="s">
        <v>2108</v>
      </c>
      <c r="L26" s="20" t="s">
        <v>953</v>
      </c>
      <c r="M26" s="20" t="s">
        <v>191</v>
      </c>
      <c r="N26" s="20" t="s">
        <v>2109</v>
      </c>
      <c r="O26" s="20" t="s">
        <v>2110</v>
      </c>
      <c r="P26" s="21" t="s">
        <v>2108</v>
      </c>
      <c r="Q26" s="21" t="s">
        <v>2035</v>
      </c>
    </row>
    <row r="27" spans="1:17">
      <c r="A27" s="18">
        <v>26</v>
      </c>
      <c r="B27" s="19" t="s">
        <v>2030</v>
      </c>
      <c r="C27" s="20" t="s">
        <v>2111</v>
      </c>
      <c r="D27" s="21" t="s">
        <v>38</v>
      </c>
      <c r="E27" s="21" t="s">
        <v>38</v>
      </c>
      <c r="F27" s="21">
        <v>5508.37</v>
      </c>
      <c r="G27" s="21">
        <v>165.25</v>
      </c>
      <c r="H27" s="21">
        <v>5343.12</v>
      </c>
      <c r="I27" s="22">
        <v>1</v>
      </c>
      <c r="J27" s="21" t="s">
        <v>36</v>
      </c>
      <c r="K27" s="21" t="s">
        <v>2032</v>
      </c>
      <c r="L27" s="20" t="s">
        <v>915</v>
      </c>
      <c r="M27" s="20" t="s">
        <v>916</v>
      </c>
      <c r="N27" s="20" t="s">
        <v>2112</v>
      </c>
      <c r="O27" s="20" t="s">
        <v>2113</v>
      </c>
      <c r="P27" s="21" t="s">
        <v>2032</v>
      </c>
      <c r="Q27" s="21" t="s">
        <v>2035</v>
      </c>
    </row>
    <row r="28" spans="1:17">
      <c r="A28" s="18">
        <v>27</v>
      </c>
      <c r="B28" s="19" t="s">
        <v>2030</v>
      </c>
      <c r="C28" s="20" t="s">
        <v>2114</v>
      </c>
      <c r="D28" s="21" t="s">
        <v>38</v>
      </c>
      <c r="E28" s="21" t="s">
        <v>38</v>
      </c>
      <c r="F28" s="21">
        <v>5508.37</v>
      </c>
      <c r="G28" s="21">
        <v>165.25</v>
      </c>
      <c r="H28" s="21">
        <v>5343.12</v>
      </c>
      <c r="I28" s="22">
        <v>1</v>
      </c>
      <c r="J28" s="21" t="s">
        <v>36</v>
      </c>
      <c r="K28" s="21" t="s">
        <v>2032</v>
      </c>
      <c r="L28" s="20" t="s">
        <v>915</v>
      </c>
      <c r="M28" s="20" t="s">
        <v>225</v>
      </c>
      <c r="N28" s="20" t="s">
        <v>2115</v>
      </c>
      <c r="O28" s="20" t="s">
        <v>2116</v>
      </c>
      <c r="P28" s="21" t="s">
        <v>2032</v>
      </c>
      <c r="Q28" s="21" t="s">
        <v>2035</v>
      </c>
    </row>
    <row r="29" spans="1:17">
      <c r="A29" s="18">
        <v>28</v>
      </c>
      <c r="B29" s="19" t="s">
        <v>2030</v>
      </c>
      <c r="C29" s="20" t="s">
        <v>2117</v>
      </c>
      <c r="D29" s="21" t="s">
        <v>38</v>
      </c>
      <c r="E29" s="21" t="s">
        <v>38</v>
      </c>
      <c r="F29" s="21">
        <v>2009.37</v>
      </c>
      <c r="G29" s="21">
        <v>60.28</v>
      </c>
      <c r="H29" s="21">
        <v>1949.09</v>
      </c>
      <c r="I29" s="22">
        <v>1</v>
      </c>
      <c r="J29" s="21" t="s">
        <v>36</v>
      </c>
      <c r="K29" s="21" t="s">
        <v>2032</v>
      </c>
      <c r="L29" s="20" t="s">
        <v>915</v>
      </c>
      <c r="M29" s="20" t="s">
        <v>916</v>
      </c>
      <c r="N29" s="20" t="s">
        <v>2118</v>
      </c>
      <c r="O29" s="20" t="s">
        <v>2119</v>
      </c>
      <c r="P29" s="21" t="s">
        <v>2032</v>
      </c>
      <c r="Q29" s="21" t="s">
        <v>2035</v>
      </c>
    </row>
    <row r="30" spans="1:17">
      <c r="A30" s="18">
        <v>29</v>
      </c>
      <c r="B30" s="19" t="s">
        <v>2030</v>
      </c>
      <c r="C30" s="20" t="s">
        <v>2120</v>
      </c>
      <c r="D30" s="20" t="s">
        <v>114</v>
      </c>
      <c r="E30" s="21" t="s">
        <v>114</v>
      </c>
      <c r="F30" s="21">
        <v>1261.54</v>
      </c>
      <c r="G30" s="21">
        <v>122.92</v>
      </c>
      <c r="H30" s="21">
        <v>1138.62</v>
      </c>
      <c r="I30" s="22">
        <v>1</v>
      </c>
      <c r="J30" s="21" t="s">
        <v>36</v>
      </c>
      <c r="K30" s="21" t="s">
        <v>2032</v>
      </c>
      <c r="L30" s="20" t="s">
        <v>114</v>
      </c>
      <c r="M30" s="20" t="s">
        <v>2121</v>
      </c>
      <c r="N30" s="20" t="s">
        <v>2122</v>
      </c>
      <c r="O30" s="20" t="s">
        <v>2123</v>
      </c>
      <c r="P30" s="21" t="s">
        <v>2032</v>
      </c>
      <c r="Q30" s="21" t="s">
        <v>2035</v>
      </c>
    </row>
    <row r="31" spans="1:17">
      <c r="A31" s="18">
        <v>30</v>
      </c>
      <c r="B31" s="19" t="s">
        <v>2030</v>
      </c>
      <c r="C31" s="20" t="s">
        <v>2124</v>
      </c>
      <c r="D31" s="20" t="s">
        <v>114</v>
      </c>
      <c r="E31" s="21" t="s">
        <v>114</v>
      </c>
      <c r="F31" s="21">
        <v>902.2</v>
      </c>
      <c r="G31" s="21">
        <v>282.32</v>
      </c>
      <c r="H31" s="21">
        <v>619.88</v>
      </c>
      <c r="I31" s="22">
        <v>1</v>
      </c>
      <c r="J31" s="21" t="s">
        <v>36</v>
      </c>
      <c r="K31" s="21" t="s">
        <v>2032</v>
      </c>
      <c r="L31" s="20" t="s">
        <v>114</v>
      </c>
      <c r="M31" s="20" t="s">
        <v>2121</v>
      </c>
      <c r="N31" s="20" t="s">
        <v>2125</v>
      </c>
      <c r="O31" s="20" t="s">
        <v>2126</v>
      </c>
      <c r="P31" s="21" t="s">
        <v>2032</v>
      </c>
      <c r="Q31" s="21" t="s">
        <v>2035</v>
      </c>
    </row>
    <row r="32" spans="1:17">
      <c r="A32" s="18">
        <v>31</v>
      </c>
      <c r="B32" s="19" t="s">
        <v>2030</v>
      </c>
      <c r="C32" s="20" t="s">
        <v>2127</v>
      </c>
      <c r="D32" s="20" t="s">
        <v>114</v>
      </c>
      <c r="E32" s="21" t="s">
        <v>114</v>
      </c>
      <c r="F32" s="21">
        <v>1262.06</v>
      </c>
      <c r="G32" s="21">
        <v>362.47</v>
      </c>
      <c r="H32" s="21">
        <v>899.59</v>
      </c>
      <c r="I32" s="22">
        <v>1</v>
      </c>
      <c r="J32" s="21" t="s">
        <v>36</v>
      </c>
      <c r="K32" s="21" t="s">
        <v>2032</v>
      </c>
      <c r="L32" s="20" t="s">
        <v>114</v>
      </c>
      <c r="M32" s="20" t="s">
        <v>2121</v>
      </c>
      <c r="N32" s="20" t="s">
        <v>2128</v>
      </c>
      <c r="O32" s="20" t="s">
        <v>2129</v>
      </c>
      <c r="P32" s="21" t="s">
        <v>2032</v>
      </c>
      <c r="Q32" s="21" t="s">
        <v>2035</v>
      </c>
    </row>
    <row r="33" spans="1:17">
      <c r="A33" s="18">
        <v>32</v>
      </c>
      <c r="B33" s="19" t="s">
        <v>2030</v>
      </c>
      <c r="C33" s="20" t="s">
        <v>2130</v>
      </c>
      <c r="D33" s="20" t="s">
        <v>114</v>
      </c>
      <c r="E33" s="21" t="s">
        <v>114</v>
      </c>
      <c r="F33" s="21">
        <v>2006.78</v>
      </c>
      <c r="G33" s="21">
        <v>60.21</v>
      </c>
      <c r="H33" s="21">
        <v>1946.57</v>
      </c>
      <c r="I33" s="22">
        <v>1</v>
      </c>
      <c r="J33" s="21" t="s">
        <v>36</v>
      </c>
      <c r="K33" s="21" t="s">
        <v>2032</v>
      </c>
      <c r="L33" s="20" t="s">
        <v>114</v>
      </c>
      <c r="M33" s="20" t="s">
        <v>2121</v>
      </c>
      <c r="N33" s="20" t="s">
        <v>2131</v>
      </c>
      <c r="O33" s="20" t="s">
        <v>2132</v>
      </c>
      <c r="P33" s="21" t="s">
        <v>2032</v>
      </c>
      <c r="Q33" s="21" t="s">
        <v>2035</v>
      </c>
    </row>
    <row r="34" spans="1:17">
      <c r="A34" s="18">
        <v>33</v>
      </c>
      <c r="B34" s="19" t="s">
        <v>2030</v>
      </c>
      <c r="C34" s="20" t="s">
        <v>2133</v>
      </c>
      <c r="D34" s="20" t="s">
        <v>114</v>
      </c>
      <c r="E34" s="21" t="s">
        <v>114</v>
      </c>
      <c r="F34" s="21">
        <v>5042.38</v>
      </c>
      <c r="G34" s="21">
        <v>151.27</v>
      </c>
      <c r="H34" s="21">
        <v>4891.11</v>
      </c>
      <c r="I34" s="22">
        <v>1</v>
      </c>
      <c r="J34" s="21" t="s">
        <v>36</v>
      </c>
      <c r="K34" s="21" t="s">
        <v>2032</v>
      </c>
      <c r="L34" s="20" t="s">
        <v>114</v>
      </c>
      <c r="M34" s="20" t="s">
        <v>2134</v>
      </c>
      <c r="N34" s="20" t="s">
        <v>2135</v>
      </c>
      <c r="O34" s="20" t="s">
        <v>2136</v>
      </c>
      <c r="P34" s="21" t="s">
        <v>2032</v>
      </c>
      <c r="Q34" s="21" t="s">
        <v>2035</v>
      </c>
    </row>
    <row r="35" spans="1:17">
      <c r="A35" s="18">
        <v>34</v>
      </c>
      <c r="B35" s="19" t="s">
        <v>2030</v>
      </c>
      <c r="C35" s="20" t="s">
        <v>2137</v>
      </c>
      <c r="D35" s="20" t="s">
        <v>114</v>
      </c>
      <c r="E35" s="21" t="s">
        <v>114</v>
      </c>
      <c r="F35" s="21">
        <v>3355.28</v>
      </c>
      <c r="G35" s="21">
        <v>100.66</v>
      </c>
      <c r="H35" s="21">
        <v>3254.62</v>
      </c>
      <c r="I35" s="22">
        <v>1</v>
      </c>
      <c r="J35" s="21" t="s">
        <v>36</v>
      </c>
      <c r="K35" s="21" t="s">
        <v>2032</v>
      </c>
      <c r="L35" s="20" t="s">
        <v>114</v>
      </c>
      <c r="M35" s="20" t="s">
        <v>2138</v>
      </c>
      <c r="N35" s="20" t="s">
        <v>2139</v>
      </c>
      <c r="O35" s="20" t="s">
        <v>2140</v>
      </c>
      <c r="P35" s="21" t="s">
        <v>2032</v>
      </c>
      <c r="Q35" s="21" t="s">
        <v>2035</v>
      </c>
    </row>
    <row r="36" spans="1:17">
      <c r="A36" s="18">
        <v>35</v>
      </c>
      <c r="B36" s="19" t="s">
        <v>2030</v>
      </c>
      <c r="C36" s="20" t="s">
        <v>2141</v>
      </c>
      <c r="D36" s="21" t="s">
        <v>34</v>
      </c>
      <c r="E36" s="21" t="s">
        <v>34</v>
      </c>
      <c r="F36" s="21">
        <v>4297.25</v>
      </c>
      <c r="G36" s="21">
        <v>128.92</v>
      </c>
      <c r="H36" s="21">
        <v>4168.33</v>
      </c>
      <c r="I36" s="22">
        <v>1</v>
      </c>
      <c r="J36" s="21" t="s">
        <v>36</v>
      </c>
      <c r="K36" s="21" t="s">
        <v>2032</v>
      </c>
      <c r="L36" s="20" t="s">
        <v>1026</v>
      </c>
      <c r="M36" s="20" t="s">
        <v>252</v>
      </c>
      <c r="N36" s="20" t="s">
        <v>2142</v>
      </c>
      <c r="O36" s="20" t="s">
        <v>2143</v>
      </c>
      <c r="P36" s="21" t="s">
        <v>2032</v>
      </c>
      <c r="Q36" s="21" t="s">
        <v>2035</v>
      </c>
    </row>
    <row r="37" spans="1:17">
      <c r="A37" s="18">
        <v>36</v>
      </c>
      <c r="B37" s="19" t="s">
        <v>2030</v>
      </c>
      <c r="C37" s="20" t="s">
        <v>2144</v>
      </c>
      <c r="D37" s="21" t="s">
        <v>38</v>
      </c>
      <c r="E37" s="21" t="s">
        <v>38</v>
      </c>
      <c r="F37" s="21">
        <v>2051</v>
      </c>
      <c r="G37" s="21">
        <v>61.53</v>
      </c>
      <c r="H37" s="21">
        <v>1989.47</v>
      </c>
      <c r="I37" s="22">
        <v>1</v>
      </c>
      <c r="J37" s="21" t="s">
        <v>36</v>
      </c>
      <c r="K37" s="21" t="s">
        <v>2032</v>
      </c>
      <c r="L37" s="20" t="s">
        <v>915</v>
      </c>
      <c r="M37" s="20" t="s">
        <v>916</v>
      </c>
      <c r="N37" s="20" t="s">
        <v>2145</v>
      </c>
      <c r="O37" s="20" t="s">
        <v>2146</v>
      </c>
      <c r="P37" s="21" t="s">
        <v>2032</v>
      </c>
      <c r="Q37" s="21" t="s">
        <v>2035</v>
      </c>
    </row>
    <row r="38" spans="1:17">
      <c r="A38" s="18">
        <v>37</v>
      </c>
      <c r="B38" s="19" t="s">
        <v>2030</v>
      </c>
      <c r="C38" s="20" t="s">
        <v>2147</v>
      </c>
      <c r="D38" s="21" t="s">
        <v>58</v>
      </c>
      <c r="E38" s="21" t="s">
        <v>58</v>
      </c>
      <c r="F38" s="21">
        <v>576.92</v>
      </c>
      <c r="G38" s="21">
        <v>17.31</v>
      </c>
      <c r="H38" s="21">
        <v>559.61</v>
      </c>
      <c r="I38" s="22">
        <v>1</v>
      </c>
      <c r="J38" s="21" t="s">
        <v>42</v>
      </c>
      <c r="K38" s="21" t="s">
        <v>2032</v>
      </c>
      <c r="L38" s="21"/>
      <c r="M38" s="20" t="s">
        <v>252</v>
      </c>
      <c r="N38" s="20" t="s">
        <v>2044</v>
      </c>
      <c r="O38" s="20" t="s">
        <v>2045</v>
      </c>
      <c r="P38" s="21" t="s">
        <v>2032</v>
      </c>
      <c r="Q38" s="21" t="s">
        <v>2035</v>
      </c>
    </row>
    <row r="39" spans="1:17">
      <c r="A39" s="18">
        <v>38</v>
      </c>
      <c r="B39" s="19" t="s">
        <v>2030</v>
      </c>
      <c r="C39" s="20" t="s">
        <v>2148</v>
      </c>
      <c r="D39" s="21" t="s">
        <v>47</v>
      </c>
      <c r="E39" s="21" t="s">
        <v>47</v>
      </c>
      <c r="F39" s="21">
        <v>720.43</v>
      </c>
      <c r="G39" s="21">
        <v>79.84</v>
      </c>
      <c r="H39" s="21">
        <v>640.59</v>
      </c>
      <c r="I39" s="22">
        <v>1</v>
      </c>
      <c r="J39" s="21" t="s">
        <v>42</v>
      </c>
      <c r="K39" s="21" t="s">
        <v>2032</v>
      </c>
      <c r="L39" s="21"/>
      <c r="M39" s="20" t="s">
        <v>252</v>
      </c>
      <c r="N39" s="20" t="s">
        <v>2044</v>
      </c>
      <c r="O39" s="20" t="s">
        <v>2045</v>
      </c>
      <c r="P39" s="21" t="s">
        <v>2032</v>
      </c>
      <c r="Q39" s="21" t="s">
        <v>2035</v>
      </c>
    </row>
    <row r="40" spans="1:17">
      <c r="A40" s="18">
        <v>39</v>
      </c>
      <c r="B40" s="19" t="s">
        <v>2030</v>
      </c>
      <c r="C40" s="20" t="s">
        <v>2149</v>
      </c>
      <c r="D40" s="21" t="s">
        <v>111</v>
      </c>
      <c r="E40" s="21" t="s">
        <v>111</v>
      </c>
      <c r="F40" s="21">
        <v>10809.82</v>
      </c>
      <c r="G40" s="21">
        <v>1110.66</v>
      </c>
      <c r="H40" s="21">
        <v>9699.16</v>
      </c>
      <c r="I40" s="22">
        <v>1</v>
      </c>
      <c r="J40" s="21" t="s">
        <v>36</v>
      </c>
      <c r="K40" s="21" t="s">
        <v>2032</v>
      </c>
      <c r="L40" s="20" t="s">
        <v>2150</v>
      </c>
      <c r="M40" s="20" t="s">
        <v>252</v>
      </c>
      <c r="N40" s="20" t="s">
        <v>2151</v>
      </c>
      <c r="O40" s="20" t="s">
        <v>2152</v>
      </c>
      <c r="P40" s="21" t="s">
        <v>2032</v>
      </c>
      <c r="Q40" s="21" t="s">
        <v>2035</v>
      </c>
    </row>
    <row r="41" spans="1:17">
      <c r="A41" s="18">
        <v>40</v>
      </c>
      <c r="B41" s="19" t="s">
        <v>2030</v>
      </c>
      <c r="C41" s="20" t="s">
        <v>2153</v>
      </c>
      <c r="D41" s="21" t="s">
        <v>64</v>
      </c>
      <c r="E41" s="21" t="s">
        <v>64</v>
      </c>
      <c r="F41" s="21">
        <v>1716.88</v>
      </c>
      <c r="G41" s="21">
        <v>901.21</v>
      </c>
      <c r="H41" s="21">
        <v>815.67</v>
      </c>
      <c r="I41" s="22">
        <v>7</v>
      </c>
      <c r="J41" s="21" t="s">
        <v>116</v>
      </c>
      <c r="K41" s="21" t="s">
        <v>2032</v>
      </c>
      <c r="L41" s="21"/>
      <c r="M41" s="20" t="s">
        <v>252</v>
      </c>
      <c r="N41" s="20" t="s">
        <v>2037</v>
      </c>
      <c r="O41" s="20" t="s">
        <v>2038</v>
      </c>
      <c r="P41" s="21" t="s">
        <v>2032</v>
      </c>
      <c r="Q41" s="21" t="s">
        <v>2035</v>
      </c>
    </row>
    <row r="42" spans="1:17">
      <c r="A42" s="18">
        <v>41</v>
      </c>
      <c r="B42" s="19" t="s">
        <v>2030</v>
      </c>
      <c r="C42" s="20" t="s">
        <v>2154</v>
      </c>
      <c r="D42" s="21" t="s">
        <v>40</v>
      </c>
      <c r="E42" s="21" t="s">
        <v>40</v>
      </c>
      <c r="F42" s="21">
        <v>2581.28</v>
      </c>
      <c r="G42" s="21">
        <v>77.44</v>
      </c>
      <c r="H42" s="21">
        <v>2503.84</v>
      </c>
      <c r="I42" s="22">
        <v>1</v>
      </c>
      <c r="J42" s="21" t="s">
        <v>42</v>
      </c>
      <c r="K42" s="21" t="s">
        <v>2032</v>
      </c>
      <c r="L42" s="21"/>
      <c r="M42" s="20" t="s">
        <v>252</v>
      </c>
      <c r="N42" s="20" t="s">
        <v>2155</v>
      </c>
      <c r="O42" s="20" t="s">
        <v>2156</v>
      </c>
      <c r="P42" s="21" t="s">
        <v>2032</v>
      </c>
      <c r="Q42" s="21" t="s">
        <v>2035</v>
      </c>
    </row>
    <row r="43" spans="1:17">
      <c r="A43" s="18">
        <v>42</v>
      </c>
      <c r="B43" s="19" t="s">
        <v>2030</v>
      </c>
      <c r="C43" s="20" t="s">
        <v>2157</v>
      </c>
      <c r="D43" s="21" t="s">
        <v>40</v>
      </c>
      <c r="E43" s="21" t="s">
        <v>40</v>
      </c>
      <c r="F43" s="21">
        <v>4285.81</v>
      </c>
      <c r="G43" s="21">
        <v>128.57</v>
      </c>
      <c r="H43" s="21">
        <v>4157.24</v>
      </c>
      <c r="I43" s="22">
        <v>1</v>
      </c>
      <c r="J43" s="21" t="s">
        <v>42</v>
      </c>
      <c r="K43" s="21" t="s">
        <v>2032</v>
      </c>
      <c r="L43" s="21"/>
      <c r="M43" s="20" t="s">
        <v>386</v>
      </c>
      <c r="N43" s="20" t="s">
        <v>2158</v>
      </c>
      <c r="O43" s="20" t="s">
        <v>2159</v>
      </c>
      <c r="P43" s="21" t="s">
        <v>2032</v>
      </c>
      <c r="Q43" s="21" t="s">
        <v>2035</v>
      </c>
    </row>
    <row r="44" spans="1:17">
      <c r="A44" s="18">
        <v>43</v>
      </c>
      <c r="B44" s="19" t="s">
        <v>2030</v>
      </c>
      <c r="C44" s="20" t="s">
        <v>2160</v>
      </c>
      <c r="D44" s="21" t="s">
        <v>40</v>
      </c>
      <c r="E44" s="21" t="s">
        <v>40</v>
      </c>
      <c r="F44" s="21">
        <v>1920.21</v>
      </c>
      <c r="G44" s="21">
        <v>57.61</v>
      </c>
      <c r="H44" s="21">
        <v>1862.6</v>
      </c>
      <c r="I44" s="22">
        <v>1</v>
      </c>
      <c r="J44" s="21" t="s">
        <v>42</v>
      </c>
      <c r="K44" s="21" t="s">
        <v>2032</v>
      </c>
      <c r="L44" s="21"/>
      <c r="M44" s="20" t="s">
        <v>386</v>
      </c>
      <c r="N44" s="20" t="s">
        <v>2161</v>
      </c>
      <c r="O44" s="20" t="s">
        <v>2162</v>
      </c>
      <c r="P44" s="21" t="s">
        <v>2032</v>
      </c>
      <c r="Q44" s="21" t="s">
        <v>2035</v>
      </c>
    </row>
    <row r="45" spans="1:17">
      <c r="A45" s="18">
        <v>44</v>
      </c>
      <c r="B45" s="19" t="s">
        <v>2030</v>
      </c>
      <c r="C45" s="20" t="s">
        <v>2163</v>
      </c>
      <c r="D45" s="21" t="s">
        <v>40</v>
      </c>
      <c r="E45" s="21" t="s">
        <v>40</v>
      </c>
      <c r="F45" s="21">
        <v>3297.9</v>
      </c>
      <c r="G45" s="21">
        <v>277.16</v>
      </c>
      <c r="H45" s="21">
        <v>3020.74</v>
      </c>
      <c r="I45" s="22">
        <v>1</v>
      </c>
      <c r="J45" s="21" t="s">
        <v>42</v>
      </c>
      <c r="K45" s="21" t="s">
        <v>2032</v>
      </c>
      <c r="L45" s="21"/>
      <c r="M45" s="20" t="s">
        <v>386</v>
      </c>
      <c r="N45" s="20" t="s">
        <v>2164</v>
      </c>
      <c r="O45" s="20" t="s">
        <v>2165</v>
      </c>
      <c r="P45" s="21" t="s">
        <v>2032</v>
      </c>
      <c r="Q45" s="21" t="s">
        <v>2035</v>
      </c>
    </row>
    <row r="46" spans="1:17">
      <c r="A46" s="18">
        <v>45</v>
      </c>
      <c r="B46" s="19" t="s">
        <v>2030</v>
      </c>
      <c r="C46" s="20" t="s">
        <v>2166</v>
      </c>
      <c r="D46" s="21" t="s">
        <v>40</v>
      </c>
      <c r="E46" s="21" t="s">
        <v>40</v>
      </c>
      <c r="F46" s="21">
        <v>3173.05</v>
      </c>
      <c r="G46" s="21">
        <v>95.19</v>
      </c>
      <c r="H46" s="21">
        <v>3077.86</v>
      </c>
      <c r="I46" s="22">
        <v>1</v>
      </c>
      <c r="J46" s="21" t="s">
        <v>42</v>
      </c>
      <c r="K46" s="21" t="s">
        <v>2032</v>
      </c>
      <c r="L46" s="21"/>
      <c r="M46" s="20" t="s">
        <v>386</v>
      </c>
      <c r="N46" s="20" t="s">
        <v>2167</v>
      </c>
      <c r="O46" s="20" t="s">
        <v>2168</v>
      </c>
      <c r="P46" s="21" t="s">
        <v>2032</v>
      </c>
      <c r="Q46" s="21" t="s">
        <v>2035</v>
      </c>
    </row>
    <row r="47" spans="1:17">
      <c r="A47" s="18">
        <v>46</v>
      </c>
      <c r="B47" s="19" t="s">
        <v>2030</v>
      </c>
      <c r="C47" s="20" t="s">
        <v>2169</v>
      </c>
      <c r="D47" s="21" t="s">
        <v>40</v>
      </c>
      <c r="E47" s="21" t="s">
        <v>40</v>
      </c>
      <c r="F47" s="21">
        <v>3633.61</v>
      </c>
      <c r="G47" s="21">
        <v>109.01</v>
      </c>
      <c r="H47" s="21">
        <v>3524.6</v>
      </c>
      <c r="I47" s="22">
        <v>1</v>
      </c>
      <c r="J47" s="21" t="s">
        <v>42</v>
      </c>
      <c r="K47" s="21" t="s">
        <v>2032</v>
      </c>
      <c r="L47" s="21"/>
      <c r="M47" s="20" t="s">
        <v>386</v>
      </c>
      <c r="N47" s="20" t="s">
        <v>2170</v>
      </c>
      <c r="O47" s="20" t="s">
        <v>2171</v>
      </c>
      <c r="P47" s="21" t="s">
        <v>2032</v>
      </c>
      <c r="Q47" s="21" t="s">
        <v>2035</v>
      </c>
    </row>
    <row r="48" spans="1:17">
      <c r="A48" s="18">
        <v>47</v>
      </c>
      <c r="B48" s="19" t="s">
        <v>2030</v>
      </c>
      <c r="C48" s="20" t="s">
        <v>2172</v>
      </c>
      <c r="D48" s="21" t="s">
        <v>40</v>
      </c>
      <c r="E48" s="21" t="s">
        <v>40</v>
      </c>
      <c r="F48" s="21">
        <v>1247.98</v>
      </c>
      <c r="G48" s="21">
        <v>155.33</v>
      </c>
      <c r="H48" s="21">
        <v>1092.65</v>
      </c>
      <c r="I48" s="22">
        <v>1</v>
      </c>
      <c r="J48" s="21" t="s">
        <v>42</v>
      </c>
      <c r="K48" s="21" t="s">
        <v>2032</v>
      </c>
      <c r="L48" s="21"/>
      <c r="M48" s="20" t="s">
        <v>393</v>
      </c>
      <c r="N48" s="20" t="s">
        <v>2173</v>
      </c>
      <c r="O48" s="20" t="s">
        <v>2174</v>
      </c>
      <c r="P48" s="21" t="s">
        <v>2032</v>
      </c>
      <c r="Q48" s="21" t="s">
        <v>2035</v>
      </c>
    </row>
    <row r="49" spans="1:17">
      <c r="A49" s="18">
        <v>48</v>
      </c>
      <c r="B49" s="19" t="s">
        <v>2030</v>
      </c>
      <c r="C49" s="20" t="s">
        <v>2175</v>
      </c>
      <c r="D49" s="21" t="s">
        <v>40</v>
      </c>
      <c r="E49" s="21" t="s">
        <v>40</v>
      </c>
      <c r="F49" s="21">
        <v>2578.37</v>
      </c>
      <c r="G49" s="21">
        <v>77.35</v>
      </c>
      <c r="H49" s="21">
        <v>2501.02</v>
      </c>
      <c r="I49" s="22">
        <v>1</v>
      </c>
      <c r="J49" s="21" t="s">
        <v>42</v>
      </c>
      <c r="K49" s="21" t="s">
        <v>2032</v>
      </c>
      <c r="L49" s="21"/>
      <c r="M49" s="20" t="s">
        <v>252</v>
      </c>
      <c r="N49" s="20" t="s">
        <v>2044</v>
      </c>
      <c r="O49" s="20" t="s">
        <v>2045</v>
      </c>
      <c r="P49" s="21" t="s">
        <v>2032</v>
      </c>
      <c r="Q49" s="21" t="s">
        <v>2035</v>
      </c>
    </row>
    <row r="50" spans="1:17">
      <c r="A50" s="18">
        <v>49</v>
      </c>
      <c r="B50" s="19" t="s">
        <v>2030</v>
      </c>
      <c r="C50" s="20" t="s">
        <v>2176</v>
      </c>
      <c r="D50" s="21" t="s">
        <v>57</v>
      </c>
      <c r="E50" s="21" t="s">
        <v>57</v>
      </c>
      <c r="F50" s="21">
        <v>290.69</v>
      </c>
      <c r="G50" s="21">
        <v>32.21</v>
      </c>
      <c r="H50" s="21">
        <v>258.48</v>
      </c>
      <c r="I50" s="22">
        <v>1</v>
      </c>
      <c r="J50" s="21" t="s">
        <v>42</v>
      </c>
      <c r="K50" s="21" t="s">
        <v>2032</v>
      </c>
      <c r="L50" s="21"/>
      <c r="M50" s="20" t="s">
        <v>252</v>
      </c>
      <c r="N50" s="20" t="s">
        <v>2177</v>
      </c>
      <c r="O50" s="20" t="s">
        <v>2178</v>
      </c>
      <c r="P50" s="21" t="s">
        <v>2032</v>
      </c>
      <c r="Q50" s="21" t="s">
        <v>2035</v>
      </c>
    </row>
    <row r="51" spans="1:17">
      <c r="A51" s="18">
        <v>50</v>
      </c>
      <c r="B51" s="19" t="s">
        <v>2030</v>
      </c>
      <c r="C51" s="20" t="s">
        <v>2179</v>
      </c>
      <c r="D51" s="21" t="s">
        <v>69</v>
      </c>
      <c r="E51" s="21" t="s">
        <v>69</v>
      </c>
      <c r="F51" s="21">
        <v>2557.73</v>
      </c>
      <c r="G51" s="21">
        <v>283.46</v>
      </c>
      <c r="H51" s="21">
        <v>2274.27</v>
      </c>
      <c r="I51" s="22">
        <v>1</v>
      </c>
      <c r="J51" s="21" t="s">
        <v>42</v>
      </c>
      <c r="K51" s="21" t="s">
        <v>2032</v>
      </c>
      <c r="L51" s="21"/>
      <c r="M51" s="20" t="s">
        <v>287</v>
      </c>
      <c r="N51" s="20" t="s">
        <v>2180</v>
      </c>
      <c r="O51" s="20" t="s">
        <v>2181</v>
      </c>
      <c r="P51" s="21" t="s">
        <v>2032</v>
      </c>
      <c r="Q51" s="21" t="s">
        <v>2035</v>
      </c>
    </row>
    <row r="52" spans="1:17">
      <c r="A52" s="18">
        <v>51</v>
      </c>
      <c r="B52" s="19" t="s">
        <v>2030</v>
      </c>
      <c r="C52" s="20" t="s">
        <v>2182</v>
      </c>
      <c r="D52" s="21" t="s">
        <v>44</v>
      </c>
      <c r="E52" s="21" t="s">
        <v>44</v>
      </c>
      <c r="F52" s="21">
        <v>358.75</v>
      </c>
      <c r="G52" s="21">
        <v>68.59</v>
      </c>
      <c r="H52" s="21">
        <v>290.16</v>
      </c>
      <c r="I52" s="22">
        <v>1</v>
      </c>
      <c r="J52" s="21" t="s">
        <v>42</v>
      </c>
      <c r="K52" s="21" t="s">
        <v>2032</v>
      </c>
      <c r="L52" s="21"/>
      <c r="M52" s="20" t="s">
        <v>252</v>
      </c>
      <c r="N52" s="20" t="s">
        <v>2177</v>
      </c>
      <c r="O52" s="20" t="s">
        <v>2178</v>
      </c>
      <c r="P52" s="21" t="s">
        <v>2032</v>
      </c>
      <c r="Q52" s="21" t="s">
        <v>2035</v>
      </c>
    </row>
    <row r="53" spans="1:17">
      <c r="A53" s="18">
        <v>52</v>
      </c>
      <c r="B53" s="19" t="s">
        <v>2030</v>
      </c>
      <c r="C53" s="20" t="s">
        <v>2183</v>
      </c>
      <c r="D53" s="21" t="s">
        <v>64</v>
      </c>
      <c r="E53" s="21" t="s">
        <v>64</v>
      </c>
      <c r="F53" s="21">
        <v>83867.84</v>
      </c>
      <c r="G53" s="21">
        <v>3125.62</v>
      </c>
      <c r="H53" s="21">
        <v>80742.22</v>
      </c>
      <c r="I53" s="22">
        <v>30</v>
      </c>
      <c r="J53" s="21" t="s">
        <v>116</v>
      </c>
      <c r="K53" s="21" t="s">
        <v>2032</v>
      </c>
      <c r="L53" s="20" t="s">
        <v>2184</v>
      </c>
      <c r="M53" s="20" t="s">
        <v>252</v>
      </c>
      <c r="N53" s="20" t="s">
        <v>2185</v>
      </c>
      <c r="O53" s="20" t="s">
        <v>2186</v>
      </c>
      <c r="P53" s="21" t="s">
        <v>2032</v>
      </c>
      <c r="Q53" s="21" t="s">
        <v>2035</v>
      </c>
    </row>
    <row r="54" spans="1:17">
      <c r="A54" s="18">
        <v>53</v>
      </c>
      <c r="B54" s="19" t="s">
        <v>2030</v>
      </c>
      <c r="C54" s="20" t="s">
        <v>2187</v>
      </c>
      <c r="D54" s="21" t="s">
        <v>109</v>
      </c>
      <c r="E54" s="21" t="s">
        <v>109</v>
      </c>
      <c r="F54" s="21">
        <v>9325.52</v>
      </c>
      <c r="G54" s="21">
        <v>279.77</v>
      </c>
      <c r="H54" s="21">
        <v>9045.75</v>
      </c>
      <c r="I54" s="22">
        <v>1</v>
      </c>
      <c r="J54" s="21" t="s">
        <v>42</v>
      </c>
      <c r="K54" s="21" t="s">
        <v>2032</v>
      </c>
      <c r="L54" s="21"/>
      <c r="M54" s="20" t="s">
        <v>252</v>
      </c>
      <c r="N54" s="20" t="s">
        <v>2188</v>
      </c>
      <c r="O54" s="20" t="s">
        <v>2189</v>
      </c>
      <c r="P54" s="21" t="s">
        <v>2032</v>
      </c>
      <c r="Q54" s="21" t="s">
        <v>2190</v>
      </c>
    </row>
    <row r="55" spans="1:17">
      <c r="A55" s="18">
        <v>54</v>
      </c>
      <c r="B55" s="19" t="s">
        <v>2030</v>
      </c>
      <c r="C55" s="20" t="s">
        <v>2191</v>
      </c>
      <c r="D55" s="21" t="s">
        <v>109</v>
      </c>
      <c r="E55" s="21" t="s">
        <v>109</v>
      </c>
      <c r="F55" s="21">
        <v>9800.45</v>
      </c>
      <c r="G55" s="21">
        <v>294.01</v>
      </c>
      <c r="H55" s="21">
        <v>9506.44</v>
      </c>
      <c r="I55" s="22">
        <v>1</v>
      </c>
      <c r="J55" s="21" t="s">
        <v>42</v>
      </c>
      <c r="K55" s="21" t="s">
        <v>2032</v>
      </c>
      <c r="L55" s="21"/>
      <c r="M55" s="20" t="s">
        <v>252</v>
      </c>
      <c r="N55" s="20" t="s">
        <v>2192</v>
      </c>
      <c r="O55" s="20" t="s">
        <v>2193</v>
      </c>
      <c r="P55" s="21" t="s">
        <v>2032</v>
      </c>
      <c r="Q55" s="21" t="s">
        <v>2190</v>
      </c>
    </row>
    <row r="56" spans="1:17">
      <c r="A56" s="18">
        <v>55</v>
      </c>
      <c r="B56" s="19" t="s">
        <v>2030</v>
      </c>
      <c r="C56" s="20" t="s">
        <v>2194</v>
      </c>
      <c r="D56" s="21" t="s">
        <v>109</v>
      </c>
      <c r="E56" s="21" t="s">
        <v>109</v>
      </c>
      <c r="F56" s="21">
        <v>2627.85</v>
      </c>
      <c r="G56" s="21">
        <v>78.84</v>
      </c>
      <c r="H56" s="21">
        <v>2549.01</v>
      </c>
      <c r="I56" s="22">
        <v>1</v>
      </c>
      <c r="J56" s="21" t="s">
        <v>42</v>
      </c>
      <c r="K56" s="21" t="s">
        <v>2032</v>
      </c>
      <c r="L56" s="21"/>
      <c r="M56" s="20" t="s">
        <v>166</v>
      </c>
      <c r="N56" s="20" t="s">
        <v>2195</v>
      </c>
      <c r="O56" s="20" t="s">
        <v>2196</v>
      </c>
      <c r="P56" s="21" t="s">
        <v>2032</v>
      </c>
      <c r="Q56" s="21" t="s">
        <v>2190</v>
      </c>
    </row>
    <row r="57" spans="1:17">
      <c r="A57" s="18">
        <v>56</v>
      </c>
      <c r="B57" s="19" t="s">
        <v>2030</v>
      </c>
      <c r="C57" s="20" t="s">
        <v>2197</v>
      </c>
      <c r="D57" s="21" t="s">
        <v>109</v>
      </c>
      <c r="E57" s="21" t="s">
        <v>109</v>
      </c>
      <c r="F57" s="21">
        <v>9800.45</v>
      </c>
      <c r="G57" s="21">
        <v>294.01</v>
      </c>
      <c r="H57" s="21">
        <v>9506.44</v>
      </c>
      <c r="I57" s="22">
        <v>1</v>
      </c>
      <c r="J57" s="21" t="s">
        <v>42</v>
      </c>
      <c r="K57" s="21" t="s">
        <v>2032</v>
      </c>
      <c r="L57" s="21"/>
      <c r="M57" s="20" t="s">
        <v>252</v>
      </c>
      <c r="N57" s="20" t="s">
        <v>2198</v>
      </c>
      <c r="O57" s="20" t="s">
        <v>2199</v>
      </c>
      <c r="P57" s="21" t="s">
        <v>2032</v>
      </c>
      <c r="Q57" s="21" t="s">
        <v>2190</v>
      </c>
    </row>
    <row r="58" spans="1:17">
      <c r="A58" s="18">
        <v>57</v>
      </c>
      <c r="B58" s="19" t="s">
        <v>2030</v>
      </c>
      <c r="C58" s="20" t="s">
        <v>2200</v>
      </c>
      <c r="D58" s="21" t="s">
        <v>109</v>
      </c>
      <c r="E58" s="21" t="s">
        <v>109</v>
      </c>
      <c r="F58" s="21">
        <v>9800.45</v>
      </c>
      <c r="G58" s="21">
        <v>294.01</v>
      </c>
      <c r="H58" s="21">
        <v>9506.44</v>
      </c>
      <c r="I58" s="22">
        <v>1</v>
      </c>
      <c r="J58" s="21" t="s">
        <v>42</v>
      </c>
      <c r="K58" s="21" t="s">
        <v>2032</v>
      </c>
      <c r="L58" s="21"/>
      <c r="M58" s="20" t="s">
        <v>252</v>
      </c>
      <c r="N58" s="20" t="s">
        <v>2201</v>
      </c>
      <c r="O58" s="20" t="s">
        <v>2202</v>
      </c>
      <c r="P58" s="21" t="s">
        <v>2032</v>
      </c>
      <c r="Q58" s="21" t="s">
        <v>2190</v>
      </c>
    </row>
    <row r="59" spans="1:17">
      <c r="A59" s="18">
        <v>58</v>
      </c>
      <c r="B59" s="19" t="s">
        <v>2030</v>
      </c>
      <c r="C59" s="20" t="s">
        <v>2203</v>
      </c>
      <c r="D59" s="21" t="s">
        <v>110</v>
      </c>
      <c r="E59" s="21" t="s">
        <v>110</v>
      </c>
      <c r="F59" s="21">
        <v>8055.7</v>
      </c>
      <c r="G59" s="21">
        <v>241.67</v>
      </c>
      <c r="H59" s="21">
        <v>7814.03</v>
      </c>
      <c r="I59" s="22">
        <v>1</v>
      </c>
      <c r="J59" s="21" t="s">
        <v>30</v>
      </c>
      <c r="K59" s="21" t="s">
        <v>2032</v>
      </c>
      <c r="L59" s="20" t="s">
        <v>2204</v>
      </c>
      <c r="M59" s="20" t="s">
        <v>191</v>
      </c>
      <c r="N59" s="20" t="s">
        <v>2205</v>
      </c>
      <c r="O59" s="20" t="s">
        <v>2206</v>
      </c>
      <c r="P59" s="21" t="s">
        <v>2032</v>
      </c>
      <c r="Q59" s="21" t="s">
        <v>2190</v>
      </c>
    </row>
    <row r="60" spans="1:17">
      <c r="A60" s="18">
        <v>59</v>
      </c>
      <c r="B60" s="19" t="s">
        <v>2030</v>
      </c>
      <c r="C60" s="20" t="s">
        <v>2207</v>
      </c>
      <c r="D60" s="21" t="s">
        <v>75</v>
      </c>
      <c r="E60" s="21" t="s">
        <v>75</v>
      </c>
      <c r="F60" s="21">
        <v>1798.35</v>
      </c>
      <c r="G60" s="21">
        <v>53.95</v>
      </c>
      <c r="H60" s="21">
        <v>1744.4</v>
      </c>
      <c r="I60" s="22">
        <v>1</v>
      </c>
      <c r="J60" s="21" t="s">
        <v>30</v>
      </c>
      <c r="K60" s="21" t="s">
        <v>2032</v>
      </c>
      <c r="L60" s="20" t="s">
        <v>953</v>
      </c>
      <c r="M60" s="20" t="s">
        <v>191</v>
      </c>
      <c r="N60" s="20" t="s">
        <v>2208</v>
      </c>
      <c r="O60" s="20" t="s">
        <v>2209</v>
      </c>
      <c r="P60" s="21" t="s">
        <v>2032</v>
      </c>
      <c r="Q60" s="21" t="s">
        <v>2190</v>
      </c>
    </row>
    <row r="61" spans="1:17">
      <c r="A61" s="18">
        <v>60</v>
      </c>
      <c r="B61" s="19" t="s">
        <v>2030</v>
      </c>
      <c r="C61" s="20" t="s">
        <v>2210</v>
      </c>
      <c r="D61" s="21" t="s">
        <v>93</v>
      </c>
      <c r="E61" s="21" t="s">
        <v>93</v>
      </c>
      <c r="F61" s="21">
        <v>23464.98</v>
      </c>
      <c r="G61" s="21">
        <v>703.95</v>
      </c>
      <c r="H61" s="21">
        <v>22761.03</v>
      </c>
      <c r="I61" s="22">
        <v>1</v>
      </c>
      <c r="J61" s="21" t="s">
        <v>30</v>
      </c>
      <c r="K61" s="21" t="s">
        <v>2032</v>
      </c>
      <c r="L61" s="20" t="s">
        <v>2211</v>
      </c>
      <c r="M61" s="20" t="s">
        <v>166</v>
      </c>
      <c r="N61" s="20" t="s">
        <v>2212</v>
      </c>
      <c r="O61" s="20" t="s">
        <v>2213</v>
      </c>
      <c r="P61" s="21" t="s">
        <v>2032</v>
      </c>
      <c r="Q61" s="21" t="s">
        <v>2190</v>
      </c>
    </row>
    <row r="62" spans="1:17">
      <c r="A62" s="18">
        <v>61</v>
      </c>
      <c r="B62" s="19" t="s">
        <v>2030</v>
      </c>
      <c r="C62" s="20" t="s">
        <v>2214</v>
      </c>
      <c r="D62" s="21" t="s">
        <v>93</v>
      </c>
      <c r="E62" s="21" t="s">
        <v>93</v>
      </c>
      <c r="F62" s="21">
        <v>10812.57</v>
      </c>
      <c r="G62" s="21">
        <v>324.38</v>
      </c>
      <c r="H62" s="21">
        <v>10488.19</v>
      </c>
      <c r="I62" s="22">
        <v>1</v>
      </c>
      <c r="J62" s="21" t="s">
        <v>30</v>
      </c>
      <c r="K62" s="21" t="s">
        <v>2032</v>
      </c>
      <c r="L62" s="20" t="s">
        <v>2211</v>
      </c>
      <c r="M62" s="20" t="s">
        <v>166</v>
      </c>
      <c r="N62" s="20" t="s">
        <v>2215</v>
      </c>
      <c r="O62" s="20" t="s">
        <v>2216</v>
      </c>
      <c r="P62" s="21" t="s">
        <v>2032</v>
      </c>
      <c r="Q62" s="21" t="s">
        <v>2190</v>
      </c>
    </row>
    <row r="63" spans="1:17">
      <c r="A63" s="18">
        <v>62</v>
      </c>
      <c r="B63" s="19" t="s">
        <v>2030</v>
      </c>
      <c r="C63" s="20" t="s">
        <v>2217</v>
      </c>
      <c r="D63" s="21" t="s">
        <v>75</v>
      </c>
      <c r="E63" s="21" t="s">
        <v>75</v>
      </c>
      <c r="F63" s="21">
        <v>287.4</v>
      </c>
      <c r="G63" s="21">
        <v>8.62</v>
      </c>
      <c r="H63" s="21">
        <v>278.78</v>
      </c>
      <c r="I63" s="22">
        <v>1</v>
      </c>
      <c r="J63" s="21" t="s">
        <v>30</v>
      </c>
      <c r="K63" s="21" t="s">
        <v>2032</v>
      </c>
      <c r="L63" s="20" t="s">
        <v>953</v>
      </c>
      <c r="M63" s="20" t="s">
        <v>166</v>
      </c>
      <c r="N63" s="20" t="s">
        <v>2218</v>
      </c>
      <c r="O63" s="20" t="s">
        <v>2219</v>
      </c>
      <c r="P63" s="21" t="s">
        <v>2032</v>
      </c>
      <c r="Q63" s="21" t="s">
        <v>2190</v>
      </c>
    </row>
    <row r="64" spans="1:17">
      <c r="A64" s="18">
        <v>63</v>
      </c>
      <c r="B64" s="19" t="s">
        <v>2030</v>
      </c>
      <c r="C64" s="20" t="s">
        <v>2220</v>
      </c>
      <c r="D64" s="21" t="s">
        <v>75</v>
      </c>
      <c r="E64" s="21" t="s">
        <v>75</v>
      </c>
      <c r="F64" s="21">
        <v>1962.21</v>
      </c>
      <c r="G64" s="21">
        <v>58.87</v>
      </c>
      <c r="H64" s="21">
        <v>1903.34</v>
      </c>
      <c r="I64" s="22">
        <v>1</v>
      </c>
      <c r="J64" s="21" t="s">
        <v>30</v>
      </c>
      <c r="K64" s="21" t="s">
        <v>2032</v>
      </c>
      <c r="L64" s="20" t="s">
        <v>953</v>
      </c>
      <c r="M64" s="20" t="s">
        <v>166</v>
      </c>
      <c r="N64" s="20" t="s">
        <v>2221</v>
      </c>
      <c r="O64" s="20" t="s">
        <v>2222</v>
      </c>
      <c r="P64" s="21" t="s">
        <v>2032</v>
      </c>
      <c r="Q64" s="21" t="s">
        <v>2190</v>
      </c>
    </row>
    <row r="65" spans="1:17">
      <c r="A65" s="18">
        <v>64</v>
      </c>
      <c r="B65" s="19" t="s">
        <v>2030</v>
      </c>
      <c r="C65" s="20" t="s">
        <v>2223</v>
      </c>
      <c r="D65" s="21" t="s">
        <v>75</v>
      </c>
      <c r="E65" s="21" t="s">
        <v>75</v>
      </c>
      <c r="F65" s="21">
        <v>12087.85</v>
      </c>
      <c r="G65" s="21">
        <v>362.64</v>
      </c>
      <c r="H65" s="21">
        <v>11725.21</v>
      </c>
      <c r="I65" s="22">
        <v>1</v>
      </c>
      <c r="J65" s="21" t="s">
        <v>30</v>
      </c>
      <c r="K65" s="21" t="s">
        <v>2032</v>
      </c>
      <c r="L65" s="20" t="s">
        <v>953</v>
      </c>
      <c r="M65" s="20" t="s">
        <v>403</v>
      </c>
      <c r="N65" s="20" t="s">
        <v>2224</v>
      </c>
      <c r="O65" s="20" t="s">
        <v>2225</v>
      </c>
      <c r="P65" s="21" t="s">
        <v>2032</v>
      </c>
      <c r="Q65" s="21" t="s">
        <v>2190</v>
      </c>
    </row>
    <row r="66" spans="1:17">
      <c r="A66" s="18">
        <v>65</v>
      </c>
      <c r="B66" s="19" t="s">
        <v>2030</v>
      </c>
      <c r="C66" s="20" t="s">
        <v>2226</v>
      </c>
      <c r="D66" s="21" t="s">
        <v>75</v>
      </c>
      <c r="E66" s="21" t="s">
        <v>75</v>
      </c>
      <c r="F66" s="21">
        <v>910.8</v>
      </c>
      <c r="G66" s="21">
        <v>27.32</v>
      </c>
      <c r="H66" s="21">
        <v>883.48</v>
      </c>
      <c r="I66" s="22">
        <v>1</v>
      </c>
      <c r="J66" s="21" t="s">
        <v>30</v>
      </c>
      <c r="K66" s="21" t="s">
        <v>2032</v>
      </c>
      <c r="L66" s="20" t="s">
        <v>953</v>
      </c>
      <c r="M66" s="20" t="s">
        <v>297</v>
      </c>
      <c r="N66" s="20" t="s">
        <v>2227</v>
      </c>
      <c r="O66" s="20" t="s">
        <v>2228</v>
      </c>
      <c r="P66" s="21" t="s">
        <v>2032</v>
      </c>
      <c r="Q66" s="21" t="s">
        <v>2190</v>
      </c>
    </row>
    <row r="67" spans="1:17">
      <c r="A67" s="18">
        <v>66</v>
      </c>
      <c r="B67" s="19" t="s">
        <v>2030</v>
      </c>
      <c r="C67" s="20" t="s">
        <v>2229</v>
      </c>
      <c r="D67" s="21" t="s">
        <v>75</v>
      </c>
      <c r="E67" s="21" t="s">
        <v>75</v>
      </c>
      <c r="F67" s="21">
        <v>899.35</v>
      </c>
      <c r="G67" s="21">
        <v>26.98</v>
      </c>
      <c r="H67" s="21">
        <v>872.37</v>
      </c>
      <c r="I67" s="22">
        <v>1</v>
      </c>
      <c r="J67" s="21" t="s">
        <v>30</v>
      </c>
      <c r="K67" s="21" t="s">
        <v>2032</v>
      </c>
      <c r="L67" s="20" t="s">
        <v>953</v>
      </c>
      <c r="M67" s="20" t="s">
        <v>191</v>
      </c>
      <c r="N67" s="20" t="s">
        <v>2230</v>
      </c>
      <c r="O67" s="20" t="s">
        <v>2231</v>
      </c>
      <c r="P67" s="21" t="s">
        <v>2032</v>
      </c>
      <c r="Q67" s="21" t="s">
        <v>2190</v>
      </c>
    </row>
    <row r="68" spans="1:17">
      <c r="A68" s="18">
        <v>67</v>
      </c>
      <c r="B68" s="19" t="s">
        <v>2030</v>
      </c>
      <c r="C68" s="20" t="s">
        <v>2232</v>
      </c>
      <c r="D68" s="21" t="s">
        <v>75</v>
      </c>
      <c r="E68" s="21" t="s">
        <v>75</v>
      </c>
      <c r="F68" s="21">
        <v>899.35</v>
      </c>
      <c r="G68" s="21">
        <v>26.98</v>
      </c>
      <c r="H68" s="21">
        <v>872.37</v>
      </c>
      <c r="I68" s="22">
        <v>1</v>
      </c>
      <c r="J68" s="21" t="s">
        <v>30</v>
      </c>
      <c r="K68" s="21" t="s">
        <v>2032</v>
      </c>
      <c r="L68" s="20" t="s">
        <v>953</v>
      </c>
      <c r="M68" s="20" t="s">
        <v>191</v>
      </c>
      <c r="N68" s="20" t="s">
        <v>2233</v>
      </c>
      <c r="O68" s="20" t="s">
        <v>2234</v>
      </c>
      <c r="P68" s="21" t="s">
        <v>2032</v>
      </c>
      <c r="Q68" s="21" t="s">
        <v>2190</v>
      </c>
    </row>
    <row r="69" spans="1:17">
      <c r="A69" s="18">
        <v>68</v>
      </c>
      <c r="B69" s="19" t="s">
        <v>2030</v>
      </c>
      <c r="C69" s="20" t="s">
        <v>2235</v>
      </c>
      <c r="D69" s="21" t="s">
        <v>75</v>
      </c>
      <c r="E69" s="21" t="s">
        <v>75</v>
      </c>
      <c r="F69" s="21">
        <v>12090</v>
      </c>
      <c r="G69" s="21">
        <v>362.7</v>
      </c>
      <c r="H69" s="21">
        <v>11727.3</v>
      </c>
      <c r="I69" s="22">
        <v>1</v>
      </c>
      <c r="J69" s="21" t="s">
        <v>30</v>
      </c>
      <c r="K69" s="21" t="s">
        <v>2032</v>
      </c>
      <c r="L69" s="20" t="s">
        <v>953</v>
      </c>
      <c r="M69" s="20" t="s">
        <v>191</v>
      </c>
      <c r="N69" s="20" t="s">
        <v>2236</v>
      </c>
      <c r="O69" s="20" t="s">
        <v>2237</v>
      </c>
      <c r="P69" s="21" t="s">
        <v>2032</v>
      </c>
      <c r="Q69" s="21" t="s">
        <v>2190</v>
      </c>
    </row>
    <row r="70" spans="1:17">
      <c r="A70" s="18">
        <v>69</v>
      </c>
      <c r="B70" s="19" t="s">
        <v>2030</v>
      </c>
      <c r="C70" s="20" t="s">
        <v>2238</v>
      </c>
      <c r="D70" s="21" t="s">
        <v>75</v>
      </c>
      <c r="E70" s="21" t="s">
        <v>75</v>
      </c>
      <c r="F70" s="21">
        <v>899.35</v>
      </c>
      <c r="G70" s="21">
        <v>26.98</v>
      </c>
      <c r="H70" s="21">
        <v>872.37</v>
      </c>
      <c r="I70" s="22">
        <v>1</v>
      </c>
      <c r="J70" s="21" t="s">
        <v>30</v>
      </c>
      <c r="K70" s="21" t="s">
        <v>2032</v>
      </c>
      <c r="L70" s="20" t="s">
        <v>953</v>
      </c>
      <c r="M70" s="20" t="s">
        <v>191</v>
      </c>
      <c r="N70" s="20" t="s">
        <v>2239</v>
      </c>
      <c r="O70" s="20" t="s">
        <v>2240</v>
      </c>
      <c r="P70" s="21" t="s">
        <v>2032</v>
      </c>
      <c r="Q70" s="21" t="s">
        <v>2190</v>
      </c>
    </row>
    <row r="71" spans="1:17">
      <c r="A71" s="18">
        <v>70</v>
      </c>
      <c r="B71" s="19" t="s">
        <v>2030</v>
      </c>
      <c r="C71" s="20" t="s">
        <v>2241</v>
      </c>
      <c r="D71" s="21" t="s">
        <v>75</v>
      </c>
      <c r="E71" s="21" t="s">
        <v>75</v>
      </c>
      <c r="F71" s="21">
        <v>7942.38</v>
      </c>
      <c r="G71" s="21">
        <v>238.27</v>
      </c>
      <c r="H71" s="21">
        <v>7704.11</v>
      </c>
      <c r="I71" s="22">
        <v>1</v>
      </c>
      <c r="J71" s="21" t="s">
        <v>30</v>
      </c>
      <c r="K71" s="21" t="s">
        <v>2032</v>
      </c>
      <c r="L71" s="20" t="s">
        <v>953</v>
      </c>
      <c r="M71" s="20" t="s">
        <v>191</v>
      </c>
      <c r="N71" s="20" t="s">
        <v>2242</v>
      </c>
      <c r="O71" s="20" t="s">
        <v>2243</v>
      </c>
      <c r="P71" s="21" t="s">
        <v>2032</v>
      </c>
      <c r="Q71" s="21" t="s">
        <v>2190</v>
      </c>
    </row>
    <row r="72" spans="1:17">
      <c r="A72" s="18">
        <v>71</v>
      </c>
      <c r="B72" s="19" t="s">
        <v>2030</v>
      </c>
      <c r="C72" s="20" t="s">
        <v>2244</v>
      </c>
      <c r="D72" s="21" t="s">
        <v>75</v>
      </c>
      <c r="E72" s="21" t="s">
        <v>75</v>
      </c>
      <c r="F72" s="21">
        <v>8132.86</v>
      </c>
      <c r="G72" s="21">
        <v>243.99</v>
      </c>
      <c r="H72" s="21">
        <v>7888.87</v>
      </c>
      <c r="I72" s="22">
        <v>1</v>
      </c>
      <c r="J72" s="21" t="s">
        <v>30</v>
      </c>
      <c r="K72" s="21" t="s">
        <v>2032</v>
      </c>
      <c r="L72" s="20" t="s">
        <v>953</v>
      </c>
      <c r="M72" s="20" t="s">
        <v>191</v>
      </c>
      <c r="N72" s="20" t="s">
        <v>2245</v>
      </c>
      <c r="O72" s="20" t="s">
        <v>2246</v>
      </c>
      <c r="P72" s="21" t="s">
        <v>2032</v>
      </c>
      <c r="Q72" s="21" t="s">
        <v>2190</v>
      </c>
    </row>
    <row r="73" spans="1:17">
      <c r="A73" s="18">
        <v>72</v>
      </c>
      <c r="B73" s="19" t="s">
        <v>2030</v>
      </c>
      <c r="C73" s="20" t="s">
        <v>2247</v>
      </c>
      <c r="D73" s="21" t="s">
        <v>93</v>
      </c>
      <c r="E73" s="21" t="s">
        <v>93</v>
      </c>
      <c r="F73" s="21">
        <v>13336.33</v>
      </c>
      <c r="G73" s="21">
        <v>400.09</v>
      </c>
      <c r="H73" s="21">
        <v>12936.24</v>
      </c>
      <c r="I73" s="22">
        <v>1</v>
      </c>
      <c r="J73" s="21" t="s">
        <v>30</v>
      </c>
      <c r="K73" s="21" t="s">
        <v>2032</v>
      </c>
      <c r="L73" s="20" t="s">
        <v>2211</v>
      </c>
      <c r="M73" s="20" t="s">
        <v>166</v>
      </c>
      <c r="N73" s="20" t="s">
        <v>2248</v>
      </c>
      <c r="O73" s="20" t="s">
        <v>2249</v>
      </c>
      <c r="P73" s="21" t="s">
        <v>2032</v>
      </c>
      <c r="Q73" s="21" t="s">
        <v>2190</v>
      </c>
    </row>
    <row r="74" spans="1:17">
      <c r="A74" s="18">
        <v>73</v>
      </c>
      <c r="B74" s="19" t="s">
        <v>2030</v>
      </c>
      <c r="C74" s="20" t="s">
        <v>2250</v>
      </c>
      <c r="D74" s="21" t="s">
        <v>75</v>
      </c>
      <c r="E74" s="21" t="s">
        <v>75</v>
      </c>
      <c r="F74" s="21">
        <v>3400.72</v>
      </c>
      <c r="G74" s="21">
        <v>102.02</v>
      </c>
      <c r="H74" s="21">
        <v>3298.7</v>
      </c>
      <c r="I74" s="22">
        <v>1</v>
      </c>
      <c r="J74" s="21" t="s">
        <v>30</v>
      </c>
      <c r="K74" s="21" t="s">
        <v>2032</v>
      </c>
      <c r="L74" s="20" t="s">
        <v>953</v>
      </c>
      <c r="M74" s="20" t="s">
        <v>166</v>
      </c>
      <c r="N74" s="20" t="s">
        <v>2251</v>
      </c>
      <c r="O74" s="20" t="s">
        <v>2252</v>
      </c>
      <c r="P74" s="21" t="s">
        <v>2032</v>
      </c>
      <c r="Q74" s="21" t="s">
        <v>2190</v>
      </c>
    </row>
    <row r="75" spans="1:17">
      <c r="A75" s="18">
        <v>74</v>
      </c>
      <c r="B75" s="19" t="s">
        <v>2030</v>
      </c>
      <c r="C75" s="20" t="s">
        <v>2253</v>
      </c>
      <c r="D75" s="21" t="s">
        <v>93</v>
      </c>
      <c r="E75" s="21" t="s">
        <v>93</v>
      </c>
      <c r="F75" s="21">
        <v>8703.21</v>
      </c>
      <c r="G75" s="21">
        <v>261.1</v>
      </c>
      <c r="H75" s="21">
        <v>8442.11</v>
      </c>
      <c r="I75" s="22">
        <v>1</v>
      </c>
      <c r="J75" s="21" t="s">
        <v>30</v>
      </c>
      <c r="K75" s="21" t="s">
        <v>2032</v>
      </c>
      <c r="L75" s="20" t="s">
        <v>2211</v>
      </c>
      <c r="M75" s="20" t="s">
        <v>944</v>
      </c>
      <c r="N75" s="20" t="s">
        <v>2254</v>
      </c>
      <c r="O75" s="20" t="s">
        <v>2255</v>
      </c>
      <c r="P75" s="21" t="s">
        <v>2032</v>
      </c>
      <c r="Q75" s="21" t="s">
        <v>2190</v>
      </c>
    </row>
    <row r="76" spans="1:17">
      <c r="A76" s="18">
        <v>75</v>
      </c>
      <c r="B76" s="19" t="s">
        <v>2030</v>
      </c>
      <c r="C76" s="20" t="s">
        <v>2256</v>
      </c>
      <c r="D76" s="21" t="s">
        <v>93</v>
      </c>
      <c r="E76" s="21" t="s">
        <v>93</v>
      </c>
      <c r="F76" s="21">
        <v>5524.42</v>
      </c>
      <c r="G76" s="21">
        <v>165.73</v>
      </c>
      <c r="H76" s="21">
        <v>5358.69</v>
      </c>
      <c r="I76" s="22">
        <v>1</v>
      </c>
      <c r="J76" s="21" t="s">
        <v>30</v>
      </c>
      <c r="K76" s="21" t="s">
        <v>2032</v>
      </c>
      <c r="L76" s="20" t="s">
        <v>2211</v>
      </c>
      <c r="M76" s="20" t="s">
        <v>191</v>
      </c>
      <c r="N76" s="20" t="s">
        <v>2192</v>
      </c>
      <c r="O76" s="20" t="s">
        <v>2193</v>
      </c>
      <c r="P76" s="21" t="s">
        <v>2032</v>
      </c>
      <c r="Q76" s="21" t="s">
        <v>2190</v>
      </c>
    </row>
    <row r="77" spans="1:17">
      <c r="A77" s="18">
        <v>76</v>
      </c>
      <c r="B77" s="19" t="s">
        <v>2030</v>
      </c>
      <c r="C77" s="20" t="s">
        <v>2257</v>
      </c>
      <c r="D77" s="21" t="s">
        <v>75</v>
      </c>
      <c r="E77" s="21" t="s">
        <v>75</v>
      </c>
      <c r="F77" s="21">
        <v>875.95</v>
      </c>
      <c r="G77" s="21">
        <v>26.28</v>
      </c>
      <c r="H77" s="21">
        <v>849.67</v>
      </c>
      <c r="I77" s="22">
        <v>1</v>
      </c>
      <c r="J77" s="21" t="s">
        <v>30</v>
      </c>
      <c r="K77" s="21" t="s">
        <v>2032</v>
      </c>
      <c r="L77" s="20" t="s">
        <v>953</v>
      </c>
      <c r="M77" s="20" t="s">
        <v>191</v>
      </c>
      <c r="N77" s="20" t="s">
        <v>2258</v>
      </c>
      <c r="O77" s="20" t="s">
        <v>2259</v>
      </c>
      <c r="P77" s="21" t="s">
        <v>2032</v>
      </c>
      <c r="Q77" s="21" t="s">
        <v>2190</v>
      </c>
    </row>
    <row r="78" spans="1:17">
      <c r="A78" s="18">
        <v>77</v>
      </c>
      <c r="B78" s="19" t="s">
        <v>2030</v>
      </c>
      <c r="C78" s="20" t="s">
        <v>2260</v>
      </c>
      <c r="D78" s="21" t="s">
        <v>75</v>
      </c>
      <c r="E78" s="21" t="s">
        <v>75</v>
      </c>
      <c r="F78" s="21">
        <v>899.35</v>
      </c>
      <c r="G78" s="21">
        <v>26.98</v>
      </c>
      <c r="H78" s="21">
        <v>872.37</v>
      </c>
      <c r="I78" s="22">
        <v>1</v>
      </c>
      <c r="J78" s="21" t="s">
        <v>30</v>
      </c>
      <c r="K78" s="21" t="s">
        <v>2032</v>
      </c>
      <c r="L78" s="20" t="s">
        <v>953</v>
      </c>
      <c r="M78" s="20" t="s">
        <v>191</v>
      </c>
      <c r="N78" s="20" t="s">
        <v>2261</v>
      </c>
      <c r="O78" s="20" t="s">
        <v>2262</v>
      </c>
      <c r="P78" s="21" t="s">
        <v>2032</v>
      </c>
      <c r="Q78" s="21" t="s">
        <v>2190</v>
      </c>
    </row>
    <row r="79" spans="1:17">
      <c r="A79" s="18">
        <v>78</v>
      </c>
      <c r="B79" s="19" t="s">
        <v>2030</v>
      </c>
      <c r="C79" s="20" t="s">
        <v>2263</v>
      </c>
      <c r="D79" s="21" t="s">
        <v>75</v>
      </c>
      <c r="E79" s="21" t="s">
        <v>75</v>
      </c>
      <c r="F79" s="21">
        <v>1300.99</v>
      </c>
      <c r="G79" s="21">
        <v>39.03</v>
      </c>
      <c r="H79" s="21">
        <v>1261.96</v>
      </c>
      <c r="I79" s="22">
        <v>1</v>
      </c>
      <c r="J79" s="21" t="s">
        <v>30</v>
      </c>
      <c r="K79" s="21" t="s">
        <v>2032</v>
      </c>
      <c r="L79" s="20" t="s">
        <v>953</v>
      </c>
      <c r="M79" s="20" t="s">
        <v>191</v>
      </c>
      <c r="N79" s="20" t="s">
        <v>2264</v>
      </c>
      <c r="O79" s="20" t="s">
        <v>2265</v>
      </c>
      <c r="P79" s="21" t="s">
        <v>2032</v>
      </c>
      <c r="Q79" s="21" t="s">
        <v>2190</v>
      </c>
    </row>
    <row r="80" spans="1:17">
      <c r="A80" s="18">
        <v>79</v>
      </c>
      <c r="B80" s="19" t="s">
        <v>2030</v>
      </c>
      <c r="C80" s="20" t="s">
        <v>2266</v>
      </c>
      <c r="D80" s="21" t="s">
        <v>75</v>
      </c>
      <c r="E80" s="21" t="s">
        <v>75</v>
      </c>
      <c r="F80" s="21">
        <v>899.35</v>
      </c>
      <c r="G80" s="21">
        <v>26.98</v>
      </c>
      <c r="H80" s="21">
        <v>872.37</v>
      </c>
      <c r="I80" s="22">
        <v>1</v>
      </c>
      <c r="J80" s="21" t="s">
        <v>30</v>
      </c>
      <c r="K80" s="21" t="s">
        <v>2032</v>
      </c>
      <c r="L80" s="20" t="s">
        <v>953</v>
      </c>
      <c r="M80" s="20" t="s">
        <v>191</v>
      </c>
      <c r="N80" s="20" t="s">
        <v>2267</v>
      </c>
      <c r="O80" s="20" t="s">
        <v>2268</v>
      </c>
      <c r="P80" s="21" t="s">
        <v>2032</v>
      </c>
      <c r="Q80" s="21" t="s">
        <v>2190</v>
      </c>
    </row>
    <row r="81" spans="1:17">
      <c r="A81" s="18">
        <v>80</v>
      </c>
      <c r="B81" s="19" t="s">
        <v>2030</v>
      </c>
      <c r="C81" s="20" t="s">
        <v>2269</v>
      </c>
      <c r="D81" s="21" t="s">
        <v>75</v>
      </c>
      <c r="E81" s="21" t="s">
        <v>75</v>
      </c>
      <c r="F81" s="21">
        <v>899.35</v>
      </c>
      <c r="G81" s="21">
        <v>26.98</v>
      </c>
      <c r="H81" s="21">
        <v>872.37</v>
      </c>
      <c r="I81" s="22">
        <v>1</v>
      </c>
      <c r="J81" s="21" t="s">
        <v>30</v>
      </c>
      <c r="K81" s="21" t="s">
        <v>2032</v>
      </c>
      <c r="L81" s="20" t="s">
        <v>953</v>
      </c>
      <c r="M81" s="20" t="s">
        <v>191</v>
      </c>
      <c r="N81" s="20" t="s">
        <v>2270</v>
      </c>
      <c r="O81" s="20" t="s">
        <v>2271</v>
      </c>
      <c r="P81" s="21" t="s">
        <v>2032</v>
      </c>
      <c r="Q81" s="21" t="s">
        <v>2190</v>
      </c>
    </row>
    <row r="82" spans="1:17">
      <c r="A82" s="18">
        <v>81</v>
      </c>
      <c r="B82" s="19" t="s">
        <v>2030</v>
      </c>
      <c r="C82" s="20" t="s">
        <v>2272</v>
      </c>
      <c r="D82" s="21" t="s">
        <v>75</v>
      </c>
      <c r="E82" s="21" t="s">
        <v>75</v>
      </c>
      <c r="F82" s="21">
        <v>8415.7</v>
      </c>
      <c r="G82" s="21">
        <v>252.47</v>
      </c>
      <c r="H82" s="21">
        <v>8163.23</v>
      </c>
      <c r="I82" s="22">
        <v>1</v>
      </c>
      <c r="J82" s="21" t="s">
        <v>30</v>
      </c>
      <c r="K82" s="21" t="s">
        <v>2032</v>
      </c>
      <c r="L82" s="20" t="s">
        <v>953</v>
      </c>
      <c r="M82" s="20" t="s">
        <v>191</v>
      </c>
      <c r="N82" s="20" t="s">
        <v>2273</v>
      </c>
      <c r="O82" s="20" t="s">
        <v>2274</v>
      </c>
      <c r="P82" s="21" t="s">
        <v>2032</v>
      </c>
      <c r="Q82" s="21" t="s">
        <v>2190</v>
      </c>
    </row>
    <row r="83" spans="1:17">
      <c r="A83" s="18">
        <v>82</v>
      </c>
      <c r="B83" s="19" t="s">
        <v>2030</v>
      </c>
      <c r="C83" s="20" t="s">
        <v>2275</v>
      </c>
      <c r="D83" s="21" t="s">
        <v>75</v>
      </c>
      <c r="E83" s="21" t="s">
        <v>75</v>
      </c>
      <c r="F83" s="21">
        <v>5046.73</v>
      </c>
      <c r="G83" s="21">
        <v>151.4</v>
      </c>
      <c r="H83" s="21">
        <v>4895.33</v>
      </c>
      <c r="I83" s="22">
        <v>1</v>
      </c>
      <c r="J83" s="21" t="s">
        <v>30</v>
      </c>
      <c r="K83" s="21" t="s">
        <v>2032</v>
      </c>
      <c r="L83" s="20" t="s">
        <v>953</v>
      </c>
      <c r="M83" s="20" t="s">
        <v>166</v>
      </c>
      <c r="N83" s="20" t="s">
        <v>2276</v>
      </c>
      <c r="O83" s="20" t="s">
        <v>2277</v>
      </c>
      <c r="P83" s="21" t="s">
        <v>2032</v>
      </c>
      <c r="Q83" s="21" t="s">
        <v>2190</v>
      </c>
    </row>
    <row r="84" spans="1:17">
      <c r="A84" s="18">
        <v>83</v>
      </c>
      <c r="B84" s="19" t="s">
        <v>2030</v>
      </c>
      <c r="C84" s="20" t="s">
        <v>2278</v>
      </c>
      <c r="D84" s="21" t="s">
        <v>93</v>
      </c>
      <c r="E84" s="21" t="s">
        <v>93</v>
      </c>
      <c r="F84" s="21">
        <v>7412.39</v>
      </c>
      <c r="G84" s="21">
        <v>222.37</v>
      </c>
      <c r="H84" s="21">
        <v>7190.02</v>
      </c>
      <c r="I84" s="22">
        <v>1</v>
      </c>
      <c r="J84" s="21" t="s">
        <v>30</v>
      </c>
      <c r="K84" s="21" t="s">
        <v>2032</v>
      </c>
      <c r="L84" s="20" t="s">
        <v>2211</v>
      </c>
      <c r="M84" s="20" t="s">
        <v>191</v>
      </c>
      <c r="N84" s="20" t="s">
        <v>2198</v>
      </c>
      <c r="O84" s="20" t="s">
        <v>2199</v>
      </c>
      <c r="P84" s="21" t="s">
        <v>2032</v>
      </c>
      <c r="Q84" s="21" t="s">
        <v>2190</v>
      </c>
    </row>
    <row r="85" spans="1:17">
      <c r="A85" s="18">
        <v>84</v>
      </c>
      <c r="B85" s="19" t="s">
        <v>2030</v>
      </c>
      <c r="C85" s="20" t="s">
        <v>2279</v>
      </c>
      <c r="D85" s="21" t="s">
        <v>93</v>
      </c>
      <c r="E85" s="21" t="s">
        <v>93</v>
      </c>
      <c r="F85" s="21">
        <v>7412.39</v>
      </c>
      <c r="G85" s="21">
        <v>222.37</v>
      </c>
      <c r="H85" s="21">
        <v>7190.02</v>
      </c>
      <c r="I85" s="22">
        <v>1</v>
      </c>
      <c r="J85" s="21" t="s">
        <v>30</v>
      </c>
      <c r="K85" s="21" t="s">
        <v>2032</v>
      </c>
      <c r="L85" s="20" t="s">
        <v>2211</v>
      </c>
      <c r="M85" s="20" t="s">
        <v>191</v>
      </c>
      <c r="N85" s="20" t="s">
        <v>2201</v>
      </c>
      <c r="O85" s="20" t="s">
        <v>2202</v>
      </c>
      <c r="P85" s="21" t="s">
        <v>2032</v>
      </c>
      <c r="Q85" s="21" t="s">
        <v>2190</v>
      </c>
    </row>
    <row r="86" spans="1:17">
      <c r="A86" s="18">
        <v>85</v>
      </c>
      <c r="B86" s="19" t="s">
        <v>2030</v>
      </c>
      <c r="C86" s="20" t="s">
        <v>2280</v>
      </c>
      <c r="D86" s="21" t="s">
        <v>75</v>
      </c>
      <c r="E86" s="21" t="s">
        <v>75</v>
      </c>
      <c r="F86" s="21">
        <v>899.35</v>
      </c>
      <c r="G86" s="21">
        <v>26.98</v>
      </c>
      <c r="H86" s="21">
        <v>872.37</v>
      </c>
      <c r="I86" s="22">
        <v>1</v>
      </c>
      <c r="J86" s="21" t="s">
        <v>30</v>
      </c>
      <c r="K86" s="21" t="s">
        <v>2032</v>
      </c>
      <c r="L86" s="20" t="s">
        <v>953</v>
      </c>
      <c r="M86" s="20" t="s">
        <v>191</v>
      </c>
      <c r="N86" s="20" t="s">
        <v>2281</v>
      </c>
      <c r="O86" s="20" t="s">
        <v>2282</v>
      </c>
      <c r="P86" s="21" t="s">
        <v>2032</v>
      </c>
      <c r="Q86" s="21" t="s">
        <v>2190</v>
      </c>
    </row>
    <row r="87" spans="1:17">
      <c r="A87" s="18">
        <v>86</v>
      </c>
      <c r="B87" s="19" t="s">
        <v>2030</v>
      </c>
      <c r="C87" s="20" t="s">
        <v>2283</v>
      </c>
      <c r="D87" s="20" t="s">
        <v>114</v>
      </c>
      <c r="E87" s="21" t="s">
        <v>114</v>
      </c>
      <c r="F87" s="21">
        <v>2318.04</v>
      </c>
      <c r="G87" s="21">
        <v>69.54</v>
      </c>
      <c r="H87" s="21">
        <v>2248.5</v>
      </c>
      <c r="I87" s="22">
        <v>1</v>
      </c>
      <c r="J87" s="21" t="s">
        <v>36</v>
      </c>
      <c r="K87" s="21" t="s">
        <v>2032</v>
      </c>
      <c r="L87" s="20" t="s">
        <v>114</v>
      </c>
      <c r="M87" s="20" t="s">
        <v>2121</v>
      </c>
      <c r="N87" s="20" t="s">
        <v>2284</v>
      </c>
      <c r="O87" s="20" t="s">
        <v>2285</v>
      </c>
      <c r="P87" s="21" t="s">
        <v>2032</v>
      </c>
      <c r="Q87" s="21" t="s">
        <v>2190</v>
      </c>
    </row>
    <row r="88" spans="1:17">
      <c r="A88" s="18">
        <v>87</v>
      </c>
      <c r="B88" s="19" t="s">
        <v>2030</v>
      </c>
      <c r="C88" s="20" t="s">
        <v>2286</v>
      </c>
      <c r="D88" s="20" t="s">
        <v>114</v>
      </c>
      <c r="E88" s="21" t="s">
        <v>114</v>
      </c>
      <c r="F88" s="21">
        <v>1925.96</v>
      </c>
      <c r="G88" s="21">
        <v>57.77</v>
      </c>
      <c r="H88" s="21">
        <v>1868.19</v>
      </c>
      <c r="I88" s="22">
        <v>1</v>
      </c>
      <c r="J88" s="21" t="s">
        <v>36</v>
      </c>
      <c r="K88" s="21" t="s">
        <v>2032</v>
      </c>
      <c r="L88" s="20" t="s">
        <v>114</v>
      </c>
      <c r="M88" s="20" t="s">
        <v>2287</v>
      </c>
      <c r="N88" s="20" t="s">
        <v>2288</v>
      </c>
      <c r="O88" s="20" t="s">
        <v>2289</v>
      </c>
      <c r="P88" s="21" t="s">
        <v>2032</v>
      </c>
      <c r="Q88" s="21" t="s">
        <v>2190</v>
      </c>
    </row>
    <row r="89" spans="1:17">
      <c r="A89" s="18">
        <v>88</v>
      </c>
      <c r="B89" s="19" t="s">
        <v>2030</v>
      </c>
      <c r="C89" s="20" t="s">
        <v>2290</v>
      </c>
      <c r="D89" s="21" t="s">
        <v>34</v>
      </c>
      <c r="E89" s="21" t="s">
        <v>34</v>
      </c>
      <c r="F89" s="21">
        <v>7576.4</v>
      </c>
      <c r="G89" s="21">
        <v>227.29</v>
      </c>
      <c r="H89" s="21">
        <v>7349.11</v>
      </c>
      <c r="I89" s="22">
        <v>1</v>
      </c>
      <c r="J89" s="21" t="s">
        <v>36</v>
      </c>
      <c r="K89" s="21" t="s">
        <v>2032</v>
      </c>
      <c r="L89" s="20" t="s">
        <v>1026</v>
      </c>
      <c r="M89" s="20" t="s">
        <v>916</v>
      </c>
      <c r="N89" s="20" t="s">
        <v>2291</v>
      </c>
      <c r="O89" s="20" t="s">
        <v>2292</v>
      </c>
      <c r="P89" s="21" t="s">
        <v>2032</v>
      </c>
      <c r="Q89" s="21" t="s">
        <v>2190</v>
      </c>
    </row>
    <row r="90" spans="1:17">
      <c r="A90" s="18">
        <v>89</v>
      </c>
      <c r="B90" s="19" t="s">
        <v>2030</v>
      </c>
      <c r="C90" s="20" t="s">
        <v>2293</v>
      </c>
      <c r="D90" s="21" t="s">
        <v>38</v>
      </c>
      <c r="E90" s="21" t="s">
        <v>38</v>
      </c>
      <c r="F90" s="21">
        <v>7576.4</v>
      </c>
      <c r="G90" s="21">
        <v>227.29</v>
      </c>
      <c r="H90" s="21">
        <v>7349.11</v>
      </c>
      <c r="I90" s="22">
        <v>1</v>
      </c>
      <c r="J90" s="21" t="s">
        <v>36</v>
      </c>
      <c r="K90" s="21" t="s">
        <v>2032</v>
      </c>
      <c r="L90" s="20" t="s">
        <v>915</v>
      </c>
      <c r="M90" s="20" t="s">
        <v>916</v>
      </c>
      <c r="N90" s="20" t="s">
        <v>2294</v>
      </c>
      <c r="O90" s="20" t="s">
        <v>2295</v>
      </c>
      <c r="P90" s="21" t="s">
        <v>2032</v>
      </c>
      <c r="Q90" s="21" t="s">
        <v>2190</v>
      </c>
    </row>
    <row r="91" spans="1:17">
      <c r="A91" s="18">
        <v>90</v>
      </c>
      <c r="B91" s="19" t="s">
        <v>2030</v>
      </c>
      <c r="C91" s="20" t="s">
        <v>2296</v>
      </c>
      <c r="D91" s="21" t="s">
        <v>40</v>
      </c>
      <c r="E91" s="21" t="s">
        <v>40</v>
      </c>
      <c r="F91" s="21">
        <v>2581.28</v>
      </c>
      <c r="G91" s="21">
        <v>77.44</v>
      </c>
      <c r="H91" s="21">
        <v>2503.84</v>
      </c>
      <c r="I91" s="22">
        <v>1</v>
      </c>
      <c r="J91" s="21" t="s">
        <v>42</v>
      </c>
      <c r="K91" s="21" t="s">
        <v>2032</v>
      </c>
      <c r="L91" s="21"/>
      <c r="M91" s="20" t="s">
        <v>416</v>
      </c>
      <c r="N91" s="20" t="s">
        <v>2297</v>
      </c>
      <c r="O91" s="20" t="s">
        <v>2298</v>
      </c>
      <c r="P91" s="21" t="s">
        <v>2032</v>
      </c>
      <c r="Q91" s="21" t="s">
        <v>2190</v>
      </c>
    </row>
    <row r="92" spans="1:17">
      <c r="A92" s="18">
        <v>91</v>
      </c>
      <c r="B92" s="19" t="s">
        <v>2030</v>
      </c>
      <c r="C92" s="20" t="s">
        <v>2299</v>
      </c>
      <c r="D92" s="21" t="s">
        <v>64</v>
      </c>
      <c r="E92" s="21" t="s">
        <v>64</v>
      </c>
      <c r="F92" s="21">
        <v>22754.05</v>
      </c>
      <c r="G92" s="21">
        <v>10617.81</v>
      </c>
      <c r="H92" s="21">
        <v>12136.24</v>
      </c>
      <c r="I92" s="22">
        <v>22</v>
      </c>
      <c r="J92" s="21" t="s">
        <v>116</v>
      </c>
      <c r="K92" s="21" t="s">
        <v>2032</v>
      </c>
      <c r="L92" s="20" t="s">
        <v>2300</v>
      </c>
      <c r="M92" s="20" t="s">
        <v>252</v>
      </c>
      <c r="N92" s="20" t="s">
        <v>2301</v>
      </c>
      <c r="O92" s="20" t="s">
        <v>2302</v>
      </c>
      <c r="P92" s="21" t="s">
        <v>2032</v>
      </c>
      <c r="Q92" s="21" t="s">
        <v>2190</v>
      </c>
    </row>
    <row r="93" spans="1:17">
      <c r="A93" s="18">
        <v>92</v>
      </c>
      <c r="B93" s="19" t="s">
        <v>2030</v>
      </c>
      <c r="C93" s="20" t="s">
        <v>2303</v>
      </c>
      <c r="D93" s="21" t="s">
        <v>64</v>
      </c>
      <c r="E93" s="21" t="s">
        <v>64</v>
      </c>
      <c r="F93" s="21">
        <v>30071.82</v>
      </c>
      <c r="G93" s="21">
        <v>14483.96</v>
      </c>
      <c r="H93" s="21">
        <v>15587.86</v>
      </c>
      <c r="I93" s="22">
        <v>47</v>
      </c>
      <c r="J93" s="21" t="s">
        <v>116</v>
      </c>
      <c r="K93" s="21" t="s">
        <v>2032</v>
      </c>
      <c r="L93" s="20" t="s">
        <v>2304</v>
      </c>
      <c r="M93" s="20" t="s">
        <v>252</v>
      </c>
      <c r="N93" s="20" t="s">
        <v>2305</v>
      </c>
      <c r="O93" s="20" t="s">
        <v>2306</v>
      </c>
      <c r="P93" s="21" t="s">
        <v>2032</v>
      </c>
      <c r="Q93" s="21" t="s">
        <v>2190</v>
      </c>
    </row>
    <row r="94" spans="1:17">
      <c r="A94" s="18">
        <v>93</v>
      </c>
      <c r="B94" s="19" t="s">
        <v>2030</v>
      </c>
      <c r="C94" s="20" t="s">
        <v>2307</v>
      </c>
      <c r="D94" s="21" t="s">
        <v>64</v>
      </c>
      <c r="E94" s="21" t="s">
        <v>64</v>
      </c>
      <c r="F94" s="21">
        <v>45650</v>
      </c>
      <c r="G94" s="21">
        <v>3493.3</v>
      </c>
      <c r="H94" s="21">
        <v>42156.7</v>
      </c>
      <c r="I94" s="22">
        <v>8</v>
      </c>
      <c r="J94" s="21" t="s">
        <v>116</v>
      </c>
      <c r="K94" s="21" t="s">
        <v>2032</v>
      </c>
      <c r="L94" s="20" t="s">
        <v>2304</v>
      </c>
      <c r="M94" s="20" t="s">
        <v>252</v>
      </c>
      <c r="N94" s="20" t="s">
        <v>2308</v>
      </c>
      <c r="O94" s="20" t="s">
        <v>2309</v>
      </c>
      <c r="P94" s="21" t="s">
        <v>2032</v>
      </c>
      <c r="Q94" s="21" t="s">
        <v>2190</v>
      </c>
    </row>
    <row r="95" spans="1:17">
      <c r="A95" s="18">
        <v>94</v>
      </c>
      <c r="B95" s="19" t="s">
        <v>2030</v>
      </c>
      <c r="C95" s="20" t="s">
        <v>2310</v>
      </c>
      <c r="D95" s="21" t="s">
        <v>64</v>
      </c>
      <c r="E95" s="21" t="s">
        <v>64</v>
      </c>
      <c r="F95" s="21">
        <v>7819.65</v>
      </c>
      <c r="G95" s="21">
        <v>4499.25</v>
      </c>
      <c r="H95" s="21">
        <v>3320.4</v>
      </c>
      <c r="I95" s="22">
        <v>18</v>
      </c>
      <c r="J95" s="21" t="s">
        <v>116</v>
      </c>
      <c r="K95" s="21" t="s">
        <v>2032</v>
      </c>
      <c r="L95" s="20" t="s">
        <v>2304</v>
      </c>
      <c r="M95" s="20" t="s">
        <v>252</v>
      </c>
      <c r="N95" s="20" t="s">
        <v>2311</v>
      </c>
      <c r="O95" s="20" t="s">
        <v>2312</v>
      </c>
      <c r="P95" s="21" t="s">
        <v>2032</v>
      </c>
      <c r="Q95" s="21" t="s">
        <v>2190</v>
      </c>
    </row>
    <row r="96" spans="1:17">
      <c r="A96" s="18">
        <v>95</v>
      </c>
      <c r="B96" s="19" t="s">
        <v>2030</v>
      </c>
      <c r="C96" s="20" t="s">
        <v>2313</v>
      </c>
      <c r="D96" s="21" t="s">
        <v>109</v>
      </c>
      <c r="E96" s="21" t="s">
        <v>109</v>
      </c>
      <c r="F96" s="21">
        <v>9800.45</v>
      </c>
      <c r="G96" s="21">
        <v>294.01</v>
      </c>
      <c r="H96" s="21">
        <v>9506.44</v>
      </c>
      <c r="I96" s="22">
        <v>1</v>
      </c>
      <c r="J96" s="21" t="s">
        <v>42</v>
      </c>
      <c r="K96" s="21" t="s">
        <v>2032</v>
      </c>
      <c r="L96" s="21"/>
      <c r="M96" s="20" t="s">
        <v>191</v>
      </c>
      <c r="N96" s="20" t="s">
        <v>2314</v>
      </c>
      <c r="O96" s="20" t="s">
        <v>2315</v>
      </c>
      <c r="P96" s="21" t="s">
        <v>2032</v>
      </c>
      <c r="Q96" s="21" t="s">
        <v>2316</v>
      </c>
    </row>
    <row r="97" spans="1:17">
      <c r="A97" s="18">
        <v>96</v>
      </c>
      <c r="B97" s="19" t="s">
        <v>2030</v>
      </c>
      <c r="C97" s="20" t="s">
        <v>2317</v>
      </c>
      <c r="D97" s="21" t="s">
        <v>109</v>
      </c>
      <c r="E97" s="21" t="s">
        <v>109</v>
      </c>
      <c r="F97" s="21">
        <v>10827.32</v>
      </c>
      <c r="G97" s="21">
        <v>324.82</v>
      </c>
      <c r="H97" s="21">
        <v>10502.5</v>
      </c>
      <c r="I97" s="22">
        <v>1</v>
      </c>
      <c r="J97" s="21" t="s">
        <v>42</v>
      </c>
      <c r="K97" s="21" t="s">
        <v>2032</v>
      </c>
      <c r="L97" s="20" t="s">
        <v>2318</v>
      </c>
      <c r="M97" s="20" t="s">
        <v>191</v>
      </c>
      <c r="N97" s="20" t="s">
        <v>2319</v>
      </c>
      <c r="O97" s="20" t="s">
        <v>2320</v>
      </c>
      <c r="P97" s="21" t="s">
        <v>2032</v>
      </c>
      <c r="Q97" s="21" t="s">
        <v>2316</v>
      </c>
    </row>
    <row r="98" spans="1:17">
      <c r="A98" s="18">
        <v>97</v>
      </c>
      <c r="B98" s="19" t="s">
        <v>2030</v>
      </c>
      <c r="C98" s="20" t="s">
        <v>2321</v>
      </c>
      <c r="D98" s="21" t="s">
        <v>109</v>
      </c>
      <c r="E98" s="21" t="s">
        <v>109</v>
      </c>
      <c r="F98" s="21">
        <v>9800.45</v>
      </c>
      <c r="G98" s="21">
        <v>294.01</v>
      </c>
      <c r="H98" s="21">
        <v>9506.44</v>
      </c>
      <c r="I98" s="22">
        <v>1</v>
      </c>
      <c r="J98" s="21" t="s">
        <v>42</v>
      </c>
      <c r="K98" s="21" t="s">
        <v>2032</v>
      </c>
      <c r="L98" s="21"/>
      <c r="M98" s="20" t="s">
        <v>2102</v>
      </c>
      <c r="N98" s="20" t="s">
        <v>2322</v>
      </c>
      <c r="O98" s="20" t="s">
        <v>2323</v>
      </c>
      <c r="P98" s="21" t="s">
        <v>2032</v>
      </c>
      <c r="Q98" s="21" t="s">
        <v>2316</v>
      </c>
    </row>
    <row r="99" spans="1:17">
      <c r="A99" s="18">
        <v>98</v>
      </c>
      <c r="B99" s="19" t="s">
        <v>2030</v>
      </c>
      <c r="C99" s="20" t="s">
        <v>2324</v>
      </c>
      <c r="D99" s="21" t="s">
        <v>109</v>
      </c>
      <c r="E99" s="21" t="s">
        <v>109</v>
      </c>
      <c r="F99" s="21">
        <v>9800.45</v>
      </c>
      <c r="G99" s="21">
        <v>294.01</v>
      </c>
      <c r="H99" s="21">
        <v>9506.44</v>
      </c>
      <c r="I99" s="22">
        <v>1</v>
      </c>
      <c r="J99" s="21" t="s">
        <v>42</v>
      </c>
      <c r="K99" s="21" t="s">
        <v>2032</v>
      </c>
      <c r="L99" s="21"/>
      <c r="M99" s="20" t="s">
        <v>2102</v>
      </c>
      <c r="N99" s="20" t="s">
        <v>2325</v>
      </c>
      <c r="O99" s="20" t="s">
        <v>2326</v>
      </c>
      <c r="P99" s="21" t="s">
        <v>2032</v>
      </c>
      <c r="Q99" s="21" t="s">
        <v>2316</v>
      </c>
    </row>
    <row r="100" spans="1:17">
      <c r="A100" s="18">
        <v>99</v>
      </c>
      <c r="B100" s="19" t="s">
        <v>2030</v>
      </c>
      <c r="C100" s="20" t="s">
        <v>2327</v>
      </c>
      <c r="D100" s="21" t="s">
        <v>93</v>
      </c>
      <c r="E100" s="21" t="s">
        <v>93</v>
      </c>
      <c r="F100" s="21">
        <v>872.75</v>
      </c>
      <c r="G100" s="21">
        <v>26.18</v>
      </c>
      <c r="H100" s="21">
        <v>846.57</v>
      </c>
      <c r="I100" s="22">
        <v>1</v>
      </c>
      <c r="J100" s="21" t="s">
        <v>30</v>
      </c>
      <c r="K100" s="21" t="s">
        <v>2032</v>
      </c>
      <c r="L100" s="20" t="s">
        <v>943</v>
      </c>
      <c r="M100" s="20" t="s">
        <v>191</v>
      </c>
      <c r="N100" s="20" t="s">
        <v>2314</v>
      </c>
      <c r="O100" s="20" t="s">
        <v>2315</v>
      </c>
      <c r="P100" s="21" t="s">
        <v>2032</v>
      </c>
      <c r="Q100" s="21" t="s">
        <v>2316</v>
      </c>
    </row>
    <row r="101" spans="1:17">
      <c r="A101" s="18">
        <v>100</v>
      </c>
      <c r="B101" s="19" t="s">
        <v>2030</v>
      </c>
      <c r="C101" s="20" t="s">
        <v>2328</v>
      </c>
      <c r="D101" s="21" t="s">
        <v>93</v>
      </c>
      <c r="E101" s="21" t="s">
        <v>93</v>
      </c>
      <c r="F101" s="21">
        <v>899.35</v>
      </c>
      <c r="G101" s="21">
        <v>26.98</v>
      </c>
      <c r="H101" s="21">
        <v>872.37</v>
      </c>
      <c r="I101" s="22">
        <v>1</v>
      </c>
      <c r="J101" s="21" t="s">
        <v>30</v>
      </c>
      <c r="K101" s="21" t="s">
        <v>2032</v>
      </c>
      <c r="L101" s="20" t="s">
        <v>943</v>
      </c>
      <c r="M101" s="20" t="s">
        <v>191</v>
      </c>
      <c r="N101" s="20" t="s">
        <v>2319</v>
      </c>
      <c r="O101" s="20" t="s">
        <v>2320</v>
      </c>
      <c r="P101" s="21" t="s">
        <v>2032</v>
      </c>
      <c r="Q101" s="21" t="s">
        <v>2316</v>
      </c>
    </row>
    <row r="102" spans="1:17">
      <c r="A102" s="18">
        <v>101</v>
      </c>
      <c r="B102" s="19" t="s">
        <v>2329</v>
      </c>
      <c r="C102" s="20" t="s">
        <v>2330</v>
      </c>
      <c r="D102" s="21" t="s">
        <v>75</v>
      </c>
      <c r="E102" s="21" t="s">
        <v>75</v>
      </c>
      <c r="F102" s="21">
        <v>899.35</v>
      </c>
      <c r="G102" s="21">
        <v>26.98</v>
      </c>
      <c r="H102" s="21">
        <v>872.37</v>
      </c>
      <c r="I102" s="22">
        <v>1</v>
      </c>
      <c r="J102" s="21" t="s">
        <v>30</v>
      </c>
      <c r="K102" s="21" t="s">
        <v>2331</v>
      </c>
      <c r="L102" s="20" t="s">
        <v>953</v>
      </c>
      <c r="M102" s="20" t="s">
        <v>191</v>
      </c>
      <c r="N102" s="20" t="s">
        <v>2332</v>
      </c>
      <c r="O102" s="20" t="s">
        <v>2333</v>
      </c>
      <c r="P102" s="21" t="s">
        <v>2331</v>
      </c>
      <c r="Q102" s="21" t="s">
        <v>2316</v>
      </c>
    </row>
    <row r="103" spans="1:17">
      <c r="A103" s="18">
        <v>102</v>
      </c>
      <c r="B103" s="19" t="s">
        <v>2329</v>
      </c>
      <c r="C103" s="20" t="s">
        <v>2334</v>
      </c>
      <c r="D103" s="21" t="s">
        <v>75</v>
      </c>
      <c r="E103" s="21" t="s">
        <v>75</v>
      </c>
      <c r="F103" s="21">
        <v>126.6</v>
      </c>
      <c r="G103" s="21">
        <v>3.8</v>
      </c>
      <c r="H103" s="21">
        <v>122.8</v>
      </c>
      <c r="I103" s="22">
        <v>1</v>
      </c>
      <c r="J103" s="21" t="s">
        <v>30</v>
      </c>
      <c r="K103" s="21" t="s">
        <v>2331</v>
      </c>
      <c r="L103" s="20" t="s">
        <v>953</v>
      </c>
      <c r="M103" s="20" t="s">
        <v>191</v>
      </c>
      <c r="N103" s="20" t="s">
        <v>2335</v>
      </c>
      <c r="O103" s="20" t="s">
        <v>2336</v>
      </c>
      <c r="P103" s="21" t="s">
        <v>2331</v>
      </c>
      <c r="Q103" s="21" t="s">
        <v>2316</v>
      </c>
    </row>
    <row r="104" spans="1:17">
      <c r="A104" s="18">
        <v>103</v>
      </c>
      <c r="B104" s="19" t="s">
        <v>2030</v>
      </c>
      <c r="C104" s="20" t="s">
        <v>2337</v>
      </c>
      <c r="D104" s="21" t="s">
        <v>75</v>
      </c>
      <c r="E104" s="21" t="s">
        <v>75</v>
      </c>
      <c r="F104" s="21">
        <v>1798.35</v>
      </c>
      <c r="G104" s="21">
        <v>53.95</v>
      </c>
      <c r="H104" s="21">
        <v>1744.4</v>
      </c>
      <c r="I104" s="22">
        <v>1</v>
      </c>
      <c r="J104" s="21" t="s">
        <v>30</v>
      </c>
      <c r="K104" s="21" t="s">
        <v>2032</v>
      </c>
      <c r="L104" s="20" t="s">
        <v>953</v>
      </c>
      <c r="M104" s="20" t="s">
        <v>191</v>
      </c>
      <c r="N104" s="20" t="s">
        <v>2338</v>
      </c>
      <c r="O104" s="20" t="s">
        <v>2339</v>
      </c>
      <c r="P104" s="21" t="s">
        <v>2032</v>
      </c>
      <c r="Q104" s="21" t="s">
        <v>2316</v>
      </c>
    </row>
    <row r="105" spans="1:17">
      <c r="A105" s="18">
        <v>104</v>
      </c>
      <c r="B105" s="19" t="s">
        <v>2329</v>
      </c>
      <c r="C105" s="20" t="s">
        <v>2340</v>
      </c>
      <c r="D105" s="21" t="s">
        <v>75</v>
      </c>
      <c r="E105" s="21" t="s">
        <v>75</v>
      </c>
      <c r="F105" s="21">
        <v>3649.12</v>
      </c>
      <c r="G105" s="21">
        <v>109.47</v>
      </c>
      <c r="H105" s="21">
        <v>3539.65</v>
      </c>
      <c r="I105" s="22">
        <v>1</v>
      </c>
      <c r="J105" s="21" t="s">
        <v>30</v>
      </c>
      <c r="K105" s="21" t="s">
        <v>2331</v>
      </c>
      <c r="L105" s="20" t="s">
        <v>953</v>
      </c>
      <c r="M105" s="20" t="s">
        <v>191</v>
      </c>
      <c r="N105" s="20" t="s">
        <v>2341</v>
      </c>
      <c r="O105" s="20" t="s">
        <v>2342</v>
      </c>
      <c r="P105" s="21" t="s">
        <v>2331</v>
      </c>
      <c r="Q105" s="21" t="s">
        <v>2316</v>
      </c>
    </row>
    <row r="106" spans="1:17">
      <c r="A106" s="18">
        <v>105</v>
      </c>
      <c r="B106" s="19" t="s">
        <v>2030</v>
      </c>
      <c r="C106" s="20" t="s">
        <v>2343</v>
      </c>
      <c r="D106" s="21" t="s">
        <v>75</v>
      </c>
      <c r="E106" s="21" t="s">
        <v>75</v>
      </c>
      <c r="F106" s="21">
        <v>3649.12</v>
      </c>
      <c r="G106" s="21">
        <v>109.47</v>
      </c>
      <c r="H106" s="21">
        <v>3539.65</v>
      </c>
      <c r="I106" s="22">
        <v>1</v>
      </c>
      <c r="J106" s="21" t="s">
        <v>30</v>
      </c>
      <c r="K106" s="21" t="s">
        <v>2032</v>
      </c>
      <c r="L106" s="20" t="s">
        <v>953</v>
      </c>
      <c r="M106" s="20" t="s">
        <v>191</v>
      </c>
      <c r="N106" s="20" t="s">
        <v>2344</v>
      </c>
      <c r="O106" s="20" t="s">
        <v>2345</v>
      </c>
      <c r="P106" s="21" t="s">
        <v>2032</v>
      </c>
      <c r="Q106" s="21" t="s">
        <v>2316</v>
      </c>
    </row>
    <row r="107" spans="1:17">
      <c r="A107" s="18">
        <v>106</v>
      </c>
      <c r="B107" s="19" t="s">
        <v>2030</v>
      </c>
      <c r="C107" s="20" t="s">
        <v>2346</v>
      </c>
      <c r="D107" s="21" t="s">
        <v>93</v>
      </c>
      <c r="E107" s="21" t="s">
        <v>93</v>
      </c>
      <c r="F107" s="21">
        <v>875.95</v>
      </c>
      <c r="G107" s="21">
        <v>26.28</v>
      </c>
      <c r="H107" s="21">
        <v>849.67</v>
      </c>
      <c r="I107" s="22">
        <v>1</v>
      </c>
      <c r="J107" s="21" t="s">
        <v>30</v>
      </c>
      <c r="K107" s="21" t="s">
        <v>2032</v>
      </c>
      <c r="L107" s="20" t="s">
        <v>943</v>
      </c>
      <c r="M107" s="20" t="s">
        <v>166</v>
      </c>
      <c r="N107" s="20" t="s">
        <v>2347</v>
      </c>
      <c r="O107" s="20" t="s">
        <v>2348</v>
      </c>
      <c r="P107" s="21" t="s">
        <v>2032</v>
      </c>
      <c r="Q107" s="21" t="s">
        <v>2316</v>
      </c>
    </row>
    <row r="108" spans="1:17">
      <c r="A108" s="18">
        <v>107</v>
      </c>
      <c r="B108" s="19" t="s">
        <v>2030</v>
      </c>
      <c r="C108" s="20" t="s">
        <v>2349</v>
      </c>
      <c r="D108" s="21" t="s">
        <v>93</v>
      </c>
      <c r="E108" s="21" t="s">
        <v>93</v>
      </c>
      <c r="F108" s="21">
        <v>875.95</v>
      </c>
      <c r="G108" s="21">
        <v>26.28</v>
      </c>
      <c r="H108" s="21">
        <v>849.67</v>
      </c>
      <c r="I108" s="22">
        <v>1</v>
      </c>
      <c r="J108" s="21" t="s">
        <v>30</v>
      </c>
      <c r="K108" s="21" t="s">
        <v>2032</v>
      </c>
      <c r="L108" s="20" t="s">
        <v>943</v>
      </c>
      <c r="M108" s="20" t="s">
        <v>166</v>
      </c>
      <c r="N108" s="20" t="s">
        <v>2350</v>
      </c>
      <c r="O108" s="20" t="s">
        <v>2351</v>
      </c>
      <c r="P108" s="21" t="s">
        <v>2032</v>
      </c>
      <c r="Q108" s="21" t="s">
        <v>2316</v>
      </c>
    </row>
    <row r="109" spans="1:17">
      <c r="A109" s="18">
        <v>108</v>
      </c>
      <c r="B109" s="19" t="s">
        <v>2030</v>
      </c>
      <c r="C109" s="20" t="s">
        <v>2352</v>
      </c>
      <c r="D109" s="21" t="s">
        <v>93</v>
      </c>
      <c r="E109" s="21" t="s">
        <v>93</v>
      </c>
      <c r="F109" s="21">
        <v>875.95</v>
      </c>
      <c r="G109" s="21">
        <v>26.28</v>
      </c>
      <c r="H109" s="21">
        <v>849.67</v>
      </c>
      <c r="I109" s="22">
        <v>1</v>
      </c>
      <c r="J109" s="21" t="s">
        <v>30</v>
      </c>
      <c r="K109" s="21" t="s">
        <v>2032</v>
      </c>
      <c r="L109" s="20" t="s">
        <v>943</v>
      </c>
      <c r="M109" s="20" t="s">
        <v>166</v>
      </c>
      <c r="N109" s="20" t="s">
        <v>2353</v>
      </c>
      <c r="O109" s="20" t="s">
        <v>2354</v>
      </c>
      <c r="P109" s="21" t="s">
        <v>2032</v>
      </c>
      <c r="Q109" s="21" t="s">
        <v>2316</v>
      </c>
    </row>
    <row r="110" spans="1:17">
      <c r="A110" s="18">
        <v>109</v>
      </c>
      <c r="B110" s="19" t="s">
        <v>2030</v>
      </c>
      <c r="C110" s="20" t="s">
        <v>2355</v>
      </c>
      <c r="D110" s="21" t="s">
        <v>93</v>
      </c>
      <c r="E110" s="21" t="s">
        <v>93</v>
      </c>
      <c r="F110" s="21">
        <v>1026.87</v>
      </c>
      <c r="G110" s="21">
        <v>30.81</v>
      </c>
      <c r="H110" s="21">
        <v>996.06</v>
      </c>
      <c r="I110" s="22">
        <v>1</v>
      </c>
      <c r="J110" s="21" t="s">
        <v>30</v>
      </c>
      <c r="K110" s="21" t="s">
        <v>2032</v>
      </c>
      <c r="L110" s="20" t="s">
        <v>943</v>
      </c>
      <c r="M110" s="20" t="s">
        <v>2102</v>
      </c>
      <c r="N110" s="20" t="s">
        <v>2322</v>
      </c>
      <c r="O110" s="20" t="s">
        <v>2323</v>
      </c>
      <c r="P110" s="21" t="s">
        <v>2032</v>
      </c>
      <c r="Q110" s="21" t="s">
        <v>2316</v>
      </c>
    </row>
    <row r="111" spans="1:17">
      <c r="A111" s="18">
        <v>110</v>
      </c>
      <c r="B111" s="19" t="s">
        <v>2030</v>
      </c>
      <c r="C111" s="20" t="s">
        <v>2356</v>
      </c>
      <c r="D111" s="21" t="s">
        <v>93</v>
      </c>
      <c r="E111" s="21" t="s">
        <v>93</v>
      </c>
      <c r="F111" s="21">
        <v>2656.89</v>
      </c>
      <c r="G111" s="21">
        <v>79.71</v>
      </c>
      <c r="H111" s="21">
        <v>2577.18</v>
      </c>
      <c r="I111" s="22">
        <v>1</v>
      </c>
      <c r="J111" s="21" t="s">
        <v>30</v>
      </c>
      <c r="K111" s="21" t="s">
        <v>2032</v>
      </c>
      <c r="L111" s="20" t="s">
        <v>943</v>
      </c>
      <c r="M111" s="20" t="s">
        <v>2102</v>
      </c>
      <c r="N111" s="20" t="s">
        <v>2325</v>
      </c>
      <c r="O111" s="20" t="s">
        <v>2326</v>
      </c>
      <c r="P111" s="21" t="s">
        <v>2032</v>
      </c>
      <c r="Q111" s="21" t="s">
        <v>2316</v>
      </c>
    </row>
    <row r="112" spans="1:17">
      <c r="A112" s="18">
        <v>111</v>
      </c>
      <c r="B112" s="19" t="s">
        <v>2030</v>
      </c>
      <c r="C112" s="20" t="s">
        <v>2357</v>
      </c>
      <c r="D112" s="21" t="s">
        <v>75</v>
      </c>
      <c r="E112" s="21" t="s">
        <v>75</v>
      </c>
      <c r="F112" s="21">
        <v>744.55</v>
      </c>
      <c r="G112" s="21">
        <v>22.34</v>
      </c>
      <c r="H112" s="21">
        <v>722.21</v>
      </c>
      <c r="I112" s="22">
        <v>1</v>
      </c>
      <c r="J112" s="21" t="s">
        <v>30</v>
      </c>
      <c r="K112" s="21" t="s">
        <v>2032</v>
      </c>
      <c r="L112" s="20" t="s">
        <v>2358</v>
      </c>
      <c r="M112" s="20" t="s">
        <v>180</v>
      </c>
      <c r="N112" s="20" t="s">
        <v>2359</v>
      </c>
      <c r="O112" s="20" t="s">
        <v>2360</v>
      </c>
      <c r="P112" s="21" t="s">
        <v>2032</v>
      </c>
      <c r="Q112" s="21" t="s">
        <v>2316</v>
      </c>
    </row>
    <row r="113" spans="1:17">
      <c r="A113" s="18">
        <v>112</v>
      </c>
      <c r="B113" s="19" t="s">
        <v>2030</v>
      </c>
      <c r="C113" s="20" t="s">
        <v>2361</v>
      </c>
      <c r="D113" s="21" t="s">
        <v>93</v>
      </c>
      <c r="E113" s="21" t="s">
        <v>93</v>
      </c>
      <c r="F113" s="21">
        <v>875.95</v>
      </c>
      <c r="G113" s="21">
        <v>26.28</v>
      </c>
      <c r="H113" s="21">
        <v>849.67</v>
      </c>
      <c r="I113" s="22">
        <v>1</v>
      </c>
      <c r="J113" s="21" t="s">
        <v>30</v>
      </c>
      <c r="K113" s="21" t="s">
        <v>2032</v>
      </c>
      <c r="L113" s="20" t="s">
        <v>2211</v>
      </c>
      <c r="M113" s="20" t="s">
        <v>2362</v>
      </c>
      <c r="N113" s="20" t="s">
        <v>2363</v>
      </c>
      <c r="O113" s="20" t="s">
        <v>2364</v>
      </c>
      <c r="P113" s="21" t="s">
        <v>2032</v>
      </c>
      <c r="Q113" s="21" t="s">
        <v>2316</v>
      </c>
    </row>
    <row r="114" spans="1:17">
      <c r="A114" s="18">
        <v>113</v>
      </c>
      <c r="B114" s="19" t="s">
        <v>2030</v>
      </c>
      <c r="C114" s="20" t="s">
        <v>2365</v>
      </c>
      <c r="D114" s="21" t="s">
        <v>75</v>
      </c>
      <c r="E114" s="21" t="s">
        <v>75</v>
      </c>
      <c r="F114" s="21">
        <v>899.35</v>
      </c>
      <c r="G114" s="21">
        <v>26.98</v>
      </c>
      <c r="H114" s="21">
        <v>872.37</v>
      </c>
      <c r="I114" s="22">
        <v>1</v>
      </c>
      <c r="J114" s="21" t="s">
        <v>30</v>
      </c>
      <c r="K114" s="21" t="s">
        <v>2032</v>
      </c>
      <c r="L114" s="20" t="s">
        <v>2358</v>
      </c>
      <c r="M114" s="20" t="s">
        <v>191</v>
      </c>
      <c r="N114" s="20" t="s">
        <v>2366</v>
      </c>
      <c r="O114" s="20" t="s">
        <v>2367</v>
      </c>
      <c r="P114" s="21" t="s">
        <v>2032</v>
      </c>
      <c r="Q114" s="21" t="s">
        <v>2316</v>
      </c>
    </row>
    <row r="115" spans="1:17">
      <c r="A115" s="18">
        <v>114</v>
      </c>
      <c r="B115" s="19" t="s">
        <v>2030</v>
      </c>
      <c r="C115" s="20" t="s">
        <v>2368</v>
      </c>
      <c r="D115" s="21" t="s">
        <v>75</v>
      </c>
      <c r="E115" s="21" t="s">
        <v>75</v>
      </c>
      <c r="F115" s="21">
        <v>875.95</v>
      </c>
      <c r="G115" s="21">
        <v>26.28</v>
      </c>
      <c r="H115" s="21">
        <v>849.67</v>
      </c>
      <c r="I115" s="22">
        <v>1</v>
      </c>
      <c r="J115" s="21" t="s">
        <v>30</v>
      </c>
      <c r="K115" s="21" t="s">
        <v>2032</v>
      </c>
      <c r="L115" s="20" t="s">
        <v>2358</v>
      </c>
      <c r="M115" s="20" t="s">
        <v>191</v>
      </c>
      <c r="N115" s="20" t="s">
        <v>2369</v>
      </c>
      <c r="O115" s="20" t="s">
        <v>2370</v>
      </c>
      <c r="P115" s="21" t="s">
        <v>2032</v>
      </c>
      <c r="Q115" s="21" t="s">
        <v>2316</v>
      </c>
    </row>
    <row r="116" spans="1:17">
      <c r="A116" s="18">
        <v>115</v>
      </c>
      <c r="B116" s="19" t="s">
        <v>2030</v>
      </c>
      <c r="C116" s="20" t="s">
        <v>2371</v>
      </c>
      <c r="D116" s="21" t="s">
        <v>75</v>
      </c>
      <c r="E116" s="21" t="s">
        <v>75</v>
      </c>
      <c r="F116" s="21">
        <v>8473.72</v>
      </c>
      <c r="G116" s="21">
        <v>254.21</v>
      </c>
      <c r="H116" s="21">
        <v>8219.51</v>
      </c>
      <c r="I116" s="22">
        <v>1</v>
      </c>
      <c r="J116" s="21" t="s">
        <v>30</v>
      </c>
      <c r="K116" s="21" t="s">
        <v>2032</v>
      </c>
      <c r="L116" s="20" t="s">
        <v>2358</v>
      </c>
      <c r="M116" s="20" t="s">
        <v>166</v>
      </c>
      <c r="N116" s="20" t="s">
        <v>2372</v>
      </c>
      <c r="O116" s="20" t="s">
        <v>2373</v>
      </c>
      <c r="P116" s="21" t="s">
        <v>2032</v>
      </c>
      <c r="Q116" s="21" t="s">
        <v>2316</v>
      </c>
    </row>
    <row r="117" spans="1:17">
      <c r="A117" s="18">
        <v>116</v>
      </c>
      <c r="B117" s="19" t="s">
        <v>2030</v>
      </c>
      <c r="C117" s="20" t="s">
        <v>2374</v>
      </c>
      <c r="D117" s="21" t="s">
        <v>93</v>
      </c>
      <c r="E117" s="21" t="s">
        <v>93</v>
      </c>
      <c r="F117" s="21">
        <v>5581.29</v>
      </c>
      <c r="G117" s="21">
        <v>167.44</v>
      </c>
      <c r="H117" s="21">
        <v>5413.85</v>
      </c>
      <c r="I117" s="22">
        <v>1</v>
      </c>
      <c r="J117" s="21" t="s">
        <v>30</v>
      </c>
      <c r="K117" s="21" t="s">
        <v>2032</v>
      </c>
      <c r="L117" s="20" t="s">
        <v>2211</v>
      </c>
      <c r="M117" s="20" t="s">
        <v>403</v>
      </c>
      <c r="N117" s="20" t="s">
        <v>2375</v>
      </c>
      <c r="O117" s="20" t="s">
        <v>2376</v>
      </c>
      <c r="P117" s="21" t="s">
        <v>2032</v>
      </c>
      <c r="Q117" s="21" t="s">
        <v>2316</v>
      </c>
    </row>
    <row r="118" spans="1:17">
      <c r="A118" s="18">
        <v>117</v>
      </c>
      <c r="B118" s="19" t="s">
        <v>2030</v>
      </c>
      <c r="C118" s="20" t="s">
        <v>2377</v>
      </c>
      <c r="D118" s="21" t="s">
        <v>75</v>
      </c>
      <c r="E118" s="21" t="s">
        <v>75</v>
      </c>
      <c r="F118" s="21">
        <v>899.35</v>
      </c>
      <c r="G118" s="21">
        <v>26.98</v>
      </c>
      <c r="H118" s="21">
        <v>872.37</v>
      </c>
      <c r="I118" s="22">
        <v>1</v>
      </c>
      <c r="J118" s="21" t="s">
        <v>30</v>
      </c>
      <c r="K118" s="21" t="s">
        <v>2032</v>
      </c>
      <c r="L118" s="20" t="s">
        <v>953</v>
      </c>
      <c r="M118" s="20" t="s">
        <v>191</v>
      </c>
      <c r="N118" s="20" t="s">
        <v>2378</v>
      </c>
      <c r="O118" s="20" t="s">
        <v>2379</v>
      </c>
      <c r="P118" s="21" t="s">
        <v>2032</v>
      </c>
      <c r="Q118" s="21" t="s">
        <v>2316</v>
      </c>
    </row>
    <row r="119" spans="1:17">
      <c r="A119" s="18">
        <v>118</v>
      </c>
      <c r="B119" s="19" t="s">
        <v>2030</v>
      </c>
      <c r="C119" s="20" t="s">
        <v>2380</v>
      </c>
      <c r="D119" s="21" t="s">
        <v>75</v>
      </c>
      <c r="E119" s="21" t="s">
        <v>75</v>
      </c>
      <c r="F119" s="21">
        <v>899.35</v>
      </c>
      <c r="G119" s="21">
        <v>26.98</v>
      </c>
      <c r="H119" s="21">
        <v>872.37</v>
      </c>
      <c r="I119" s="22">
        <v>1</v>
      </c>
      <c r="J119" s="21" t="s">
        <v>30</v>
      </c>
      <c r="K119" s="21" t="s">
        <v>2032</v>
      </c>
      <c r="L119" s="20" t="s">
        <v>953</v>
      </c>
      <c r="M119" s="20" t="s">
        <v>191</v>
      </c>
      <c r="N119" s="20" t="s">
        <v>2381</v>
      </c>
      <c r="O119" s="20" t="s">
        <v>2382</v>
      </c>
      <c r="P119" s="21" t="s">
        <v>2032</v>
      </c>
      <c r="Q119" s="21" t="s">
        <v>2316</v>
      </c>
    </row>
    <row r="120" spans="1:17">
      <c r="A120" s="18">
        <v>119</v>
      </c>
      <c r="B120" s="19" t="s">
        <v>2030</v>
      </c>
      <c r="C120" s="20" t="s">
        <v>2383</v>
      </c>
      <c r="D120" s="21" t="s">
        <v>75</v>
      </c>
      <c r="E120" s="21" t="s">
        <v>75</v>
      </c>
      <c r="F120" s="21">
        <v>899.35</v>
      </c>
      <c r="G120" s="21">
        <v>26.98</v>
      </c>
      <c r="H120" s="21">
        <v>872.37</v>
      </c>
      <c r="I120" s="22">
        <v>1</v>
      </c>
      <c r="J120" s="21" t="s">
        <v>30</v>
      </c>
      <c r="K120" s="21" t="s">
        <v>2032</v>
      </c>
      <c r="L120" s="20" t="s">
        <v>953</v>
      </c>
      <c r="M120" s="20" t="s">
        <v>191</v>
      </c>
      <c r="N120" s="20" t="s">
        <v>2384</v>
      </c>
      <c r="O120" s="20" t="s">
        <v>2385</v>
      </c>
      <c r="P120" s="21" t="s">
        <v>2032</v>
      </c>
      <c r="Q120" s="21" t="s">
        <v>2316</v>
      </c>
    </row>
    <row r="121" spans="1:17">
      <c r="A121" s="18">
        <v>120</v>
      </c>
      <c r="B121" s="19" t="s">
        <v>2030</v>
      </c>
      <c r="C121" s="20" t="s">
        <v>2386</v>
      </c>
      <c r="D121" s="21" t="s">
        <v>93</v>
      </c>
      <c r="E121" s="21" t="s">
        <v>93</v>
      </c>
      <c r="F121" s="21">
        <v>2859.89</v>
      </c>
      <c r="G121" s="21">
        <v>85.8</v>
      </c>
      <c r="H121" s="21">
        <v>2774.09</v>
      </c>
      <c r="I121" s="22">
        <v>1</v>
      </c>
      <c r="J121" s="21" t="s">
        <v>30</v>
      </c>
      <c r="K121" s="21" t="s">
        <v>2032</v>
      </c>
      <c r="L121" s="20" t="s">
        <v>2387</v>
      </c>
      <c r="M121" s="20" t="s">
        <v>166</v>
      </c>
      <c r="N121" s="20" t="s">
        <v>2388</v>
      </c>
      <c r="O121" s="20" t="s">
        <v>2389</v>
      </c>
      <c r="P121" s="21" t="s">
        <v>2032</v>
      </c>
      <c r="Q121" s="21" t="s">
        <v>2316</v>
      </c>
    </row>
    <row r="122" spans="1:17">
      <c r="A122" s="18">
        <v>121</v>
      </c>
      <c r="B122" s="19" t="s">
        <v>2030</v>
      </c>
      <c r="C122" s="20" t="s">
        <v>2390</v>
      </c>
      <c r="D122" s="21" t="s">
        <v>93</v>
      </c>
      <c r="E122" s="21" t="s">
        <v>93</v>
      </c>
      <c r="F122" s="21">
        <v>5847.14</v>
      </c>
      <c r="G122" s="21">
        <v>1753.71</v>
      </c>
      <c r="H122" s="21">
        <v>4093.43</v>
      </c>
      <c r="I122" s="22">
        <v>1</v>
      </c>
      <c r="J122" s="21" t="s">
        <v>30</v>
      </c>
      <c r="K122" s="21" t="s">
        <v>2032</v>
      </c>
      <c r="L122" s="20" t="s">
        <v>2211</v>
      </c>
      <c r="M122" s="20" t="s">
        <v>944</v>
      </c>
      <c r="N122" s="20" t="s">
        <v>2391</v>
      </c>
      <c r="O122" s="20" t="s">
        <v>2392</v>
      </c>
      <c r="P122" s="21" t="s">
        <v>2032</v>
      </c>
      <c r="Q122" s="21" t="s">
        <v>2316</v>
      </c>
    </row>
    <row r="123" spans="1:17">
      <c r="A123" s="18">
        <v>122</v>
      </c>
      <c r="B123" s="19" t="s">
        <v>2030</v>
      </c>
      <c r="C123" s="20" t="s">
        <v>2393</v>
      </c>
      <c r="D123" s="21" t="s">
        <v>93</v>
      </c>
      <c r="E123" s="21" t="s">
        <v>93</v>
      </c>
      <c r="F123" s="21">
        <v>7982.05</v>
      </c>
      <c r="G123" s="21">
        <v>239.46</v>
      </c>
      <c r="H123" s="21">
        <v>7742.59</v>
      </c>
      <c r="I123" s="22">
        <v>1</v>
      </c>
      <c r="J123" s="21" t="s">
        <v>30</v>
      </c>
      <c r="K123" s="21" t="s">
        <v>2032</v>
      </c>
      <c r="L123" s="20" t="s">
        <v>2211</v>
      </c>
      <c r="M123" s="20" t="s">
        <v>166</v>
      </c>
      <c r="N123" s="20" t="s">
        <v>2394</v>
      </c>
      <c r="O123" s="20" t="s">
        <v>2395</v>
      </c>
      <c r="P123" s="21" t="s">
        <v>2032</v>
      </c>
      <c r="Q123" s="21" t="s">
        <v>2316</v>
      </c>
    </row>
    <row r="124" spans="1:17">
      <c r="A124" s="18">
        <v>123</v>
      </c>
      <c r="B124" s="19" t="s">
        <v>2030</v>
      </c>
      <c r="C124" s="20" t="s">
        <v>2396</v>
      </c>
      <c r="D124" s="21" t="s">
        <v>34</v>
      </c>
      <c r="E124" s="21" t="s">
        <v>34</v>
      </c>
      <c r="F124" s="21">
        <v>3622.03</v>
      </c>
      <c r="G124" s="21">
        <v>108.66</v>
      </c>
      <c r="H124" s="21">
        <v>3513.37</v>
      </c>
      <c r="I124" s="22">
        <v>1</v>
      </c>
      <c r="J124" s="21" t="s">
        <v>36</v>
      </c>
      <c r="K124" s="21" t="s">
        <v>2032</v>
      </c>
      <c r="L124" s="20" t="s">
        <v>1026</v>
      </c>
      <c r="M124" s="20" t="s">
        <v>225</v>
      </c>
      <c r="N124" s="20" t="s">
        <v>2397</v>
      </c>
      <c r="O124" s="20" t="s">
        <v>2398</v>
      </c>
      <c r="P124" s="21" t="s">
        <v>2032</v>
      </c>
      <c r="Q124" s="21" t="s">
        <v>2316</v>
      </c>
    </row>
    <row r="125" spans="1:17">
      <c r="A125" s="18">
        <v>124</v>
      </c>
      <c r="B125" s="19" t="s">
        <v>2030</v>
      </c>
      <c r="C125" s="20" t="s">
        <v>2399</v>
      </c>
      <c r="D125" s="20" t="s">
        <v>114</v>
      </c>
      <c r="E125" s="21" t="s">
        <v>114</v>
      </c>
      <c r="F125" s="21">
        <v>1692.95</v>
      </c>
      <c r="G125" s="21">
        <v>96.48</v>
      </c>
      <c r="H125" s="21">
        <v>1596.47</v>
      </c>
      <c r="I125" s="22">
        <v>1</v>
      </c>
      <c r="J125" s="21" t="s">
        <v>36</v>
      </c>
      <c r="K125" s="21" t="s">
        <v>2032</v>
      </c>
      <c r="L125" s="20" t="s">
        <v>114</v>
      </c>
      <c r="M125" s="20" t="s">
        <v>2138</v>
      </c>
      <c r="N125" s="20" t="s">
        <v>2400</v>
      </c>
      <c r="O125" s="20" t="s">
        <v>2401</v>
      </c>
      <c r="P125" s="21" t="s">
        <v>2032</v>
      </c>
      <c r="Q125" s="21" t="s">
        <v>2316</v>
      </c>
    </row>
    <row r="126" spans="1:17">
      <c r="A126" s="18">
        <v>125</v>
      </c>
      <c r="B126" s="19" t="s">
        <v>2329</v>
      </c>
      <c r="C126" s="20" t="s">
        <v>2402</v>
      </c>
      <c r="D126" s="20" t="s">
        <v>114</v>
      </c>
      <c r="E126" s="21" t="s">
        <v>114</v>
      </c>
      <c r="F126" s="21">
        <v>1721.94</v>
      </c>
      <c r="G126" s="21">
        <v>446.14</v>
      </c>
      <c r="H126" s="21">
        <v>1275.8</v>
      </c>
      <c r="I126" s="22">
        <v>1</v>
      </c>
      <c r="J126" s="21" t="s">
        <v>36</v>
      </c>
      <c r="K126" s="21" t="s">
        <v>2331</v>
      </c>
      <c r="L126" s="20" t="s">
        <v>114</v>
      </c>
      <c r="M126" s="20" t="s">
        <v>2138</v>
      </c>
      <c r="N126" s="20" t="s">
        <v>2403</v>
      </c>
      <c r="O126" s="20" t="s">
        <v>2404</v>
      </c>
      <c r="P126" s="21" t="s">
        <v>2331</v>
      </c>
      <c r="Q126" s="21" t="s">
        <v>2316</v>
      </c>
    </row>
    <row r="127" spans="1:17">
      <c r="A127" s="18">
        <v>126</v>
      </c>
      <c r="B127" s="19" t="s">
        <v>2030</v>
      </c>
      <c r="C127" s="20" t="s">
        <v>2405</v>
      </c>
      <c r="D127" s="21" t="s">
        <v>40</v>
      </c>
      <c r="E127" s="21" t="s">
        <v>40</v>
      </c>
      <c r="F127" s="21">
        <v>2575.48</v>
      </c>
      <c r="G127" s="21">
        <v>285.37</v>
      </c>
      <c r="H127" s="21">
        <v>2290.11</v>
      </c>
      <c r="I127" s="22">
        <v>1</v>
      </c>
      <c r="J127" s="21" t="s">
        <v>42</v>
      </c>
      <c r="K127" s="21" t="s">
        <v>2032</v>
      </c>
      <c r="L127" s="20" t="s">
        <v>2406</v>
      </c>
      <c r="M127" s="20" t="s">
        <v>416</v>
      </c>
      <c r="N127" s="20" t="s">
        <v>2407</v>
      </c>
      <c r="O127" s="20" t="s">
        <v>2408</v>
      </c>
      <c r="P127" s="21" t="s">
        <v>2032</v>
      </c>
      <c r="Q127" s="21" t="s">
        <v>2316</v>
      </c>
    </row>
    <row r="128" spans="1:17">
      <c r="A128" s="18">
        <v>127</v>
      </c>
      <c r="B128" s="19" t="s">
        <v>2030</v>
      </c>
      <c r="C128" s="20" t="s">
        <v>2409</v>
      </c>
      <c r="D128" s="21" t="s">
        <v>40</v>
      </c>
      <c r="E128" s="21" t="s">
        <v>40</v>
      </c>
      <c r="F128" s="21">
        <v>4950.96</v>
      </c>
      <c r="G128" s="21">
        <v>148.53</v>
      </c>
      <c r="H128" s="21">
        <v>4802.43</v>
      </c>
      <c r="I128" s="22">
        <v>1</v>
      </c>
      <c r="J128" s="21" t="s">
        <v>42</v>
      </c>
      <c r="K128" s="21" t="s">
        <v>2032</v>
      </c>
      <c r="L128" s="20" t="s">
        <v>2410</v>
      </c>
      <c r="M128" s="20" t="s">
        <v>482</v>
      </c>
      <c r="N128" s="20" t="s">
        <v>2411</v>
      </c>
      <c r="O128" s="20" t="s">
        <v>2412</v>
      </c>
      <c r="P128" s="21" t="s">
        <v>2032</v>
      </c>
      <c r="Q128" s="21" t="s">
        <v>2316</v>
      </c>
    </row>
    <row r="129" spans="1:17">
      <c r="A129" s="18">
        <v>128</v>
      </c>
      <c r="B129" s="19" t="s">
        <v>2030</v>
      </c>
      <c r="C129" s="20" t="s">
        <v>2413</v>
      </c>
      <c r="D129" s="21" t="s">
        <v>40</v>
      </c>
      <c r="E129" s="21" t="s">
        <v>40</v>
      </c>
      <c r="F129" s="21">
        <v>4400.4</v>
      </c>
      <c r="G129" s="21">
        <v>132.01</v>
      </c>
      <c r="H129" s="21">
        <v>4268.39</v>
      </c>
      <c r="I129" s="22">
        <v>1</v>
      </c>
      <c r="J129" s="21" t="s">
        <v>42</v>
      </c>
      <c r="K129" s="21" t="s">
        <v>2032</v>
      </c>
      <c r="L129" s="20" t="s">
        <v>2406</v>
      </c>
      <c r="M129" s="20" t="s">
        <v>393</v>
      </c>
      <c r="N129" s="20" t="s">
        <v>2414</v>
      </c>
      <c r="O129" s="20" t="s">
        <v>2415</v>
      </c>
      <c r="P129" s="21" t="s">
        <v>2032</v>
      </c>
      <c r="Q129" s="21" t="s">
        <v>2316</v>
      </c>
    </row>
    <row r="130" spans="1:17">
      <c r="A130" s="18">
        <v>129</v>
      </c>
      <c r="B130" s="19" t="s">
        <v>2030</v>
      </c>
      <c r="C130" s="20" t="s">
        <v>2416</v>
      </c>
      <c r="D130" s="21" t="s">
        <v>40</v>
      </c>
      <c r="E130" s="21" t="s">
        <v>40</v>
      </c>
      <c r="F130" s="21">
        <v>2473.37</v>
      </c>
      <c r="G130" s="21">
        <v>74.2</v>
      </c>
      <c r="H130" s="21">
        <v>2399.17</v>
      </c>
      <c r="I130" s="22">
        <v>1</v>
      </c>
      <c r="J130" s="21" t="s">
        <v>42</v>
      </c>
      <c r="K130" s="21" t="s">
        <v>2032</v>
      </c>
      <c r="L130" s="20"/>
      <c r="M130" s="20" t="s">
        <v>403</v>
      </c>
      <c r="N130" s="20" t="s">
        <v>2417</v>
      </c>
      <c r="O130" s="20" t="s">
        <v>2418</v>
      </c>
      <c r="P130" s="21" t="s">
        <v>2032</v>
      </c>
      <c r="Q130" s="21" t="s">
        <v>2316</v>
      </c>
    </row>
    <row r="131" spans="1:17">
      <c r="A131" s="18">
        <v>130</v>
      </c>
      <c r="B131" s="19"/>
      <c r="C131" s="20" t="s">
        <v>2419</v>
      </c>
      <c r="D131" s="21" t="s">
        <v>23</v>
      </c>
      <c r="E131" s="21" t="s">
        <v>23</v>
      </c>
      <c r="F131" s="21"/>
      <c r="G131" s="21"/>
      <c r="H131" s="21"/>
      <c r="I131" s="22">
        <v>1</v>
      </c>
      <c r="J131" s="21" t="s">
        <v>25</v>
      </c>
      <c r="K131" s="21"/>
      <c r="L131" s="20"/>
      <c r="M131" s="20" t="s">
        <v>252</v>
      </c>
      <c r="N131" s="20" t="s">
        <v>2420</v>
      </c>
      <c r="O131" s="20" t="s">
        <v>2421</v>
      </c>
      <c r="P131" s="21"/>
      <c r="Q131" s="21" t="s">
        <v>2035</v>
      </c>
    </row>
    <row r="132" spans="1:17">
      <c r="A132" s="18">
        <v>131</v>
      </c>
      <c r="B132" s="19"/>
      <c r="C132" s="20" t="s">
        <v>2419</v>
      </c>
      <c r="D132" s="21" t="s">
        <v>23</v>
      </c>
      <c r="E132" s="21" t="s">
        <v>23</v>
      </c>
      <c r="F132" s="21"/>
      <c r="G132" s="21"/>
      <c r="H132" s="21"/>
      <c r="I132" s="22">
        <v>1</v>
      </c>
      <c r="J132" s="21" t="s">
        <v>25</v>
      </c>
      <c r="K132" s="21"/>
      <c r="L132" s="20"/>
      <c r="M132" s="20" t="s">
        <v>252</v>
      </c>
      <c r="N132" s="20" t="s">
        <v>2422</v>
      </c>
      <c r="O132" s="20" t="s">
        <v>2423</v>
      </c>
      <c r="P132" s="21"/>
      <c r="Q132" s="21" t="s">
        <v>2035</v>
      </c>
    </row>
    <row r="133" spans="1:17">
      <c r="A133" s="18">
        <v>132</v>
      </c>
      <c r="B133" s="19"/>
      <c r="C133" s="20" t="s">
        <v>2419</v>
      </c>
      <c r="D133" s="21" t="s">
        <v>23</v>
      </c>
      <c r="E133" s="21" t="s">
        <v>23</v>
      </c>
      <c r="F133" s="21"/>
      <c r="G133" s="21"/>
      <c r="H133" s="21"/>
      <c r="I133" s="22">
        <v>1</v>
      </c>
      <c r="J133" s="21" t="s">
        <v>25</v>
      </c>
      <c r="K133" s="21"/>
      <c r="L133" s="20"/>
      <c r="M133" s="20" t="s">
        <v>252</v>
      </c>
      <c r="N133" s="20" t="s">
        <v>2424</v>
      </c>
      <c r="O133" s="20" t="s">
        <v>2425</v>
      </c>
      <c r="P133" s="21"/>
      <c r="Q133" s="21" t="s">
        <v>2035</v>
      </c>
    </row>
    <row r="134" spans="1:17">
      <c r="A134" s="18">
        <v>133</v>
      </c>
      <c r="B134" s="19"/>
      <c r="C134" s="20" t="s">
        <v>2419</v>
      </c>
      <c r="D134" s="21" t="s">
        <v>23</v>
      </c>
      <c r="E134" s="21" t="s">
        <v>23</v>
      </c>
      <c r="F134" s="21"/>
      <c r="G134" s="21"/>
      <c r="H134" s="21"/>
      <c r="I134" s="22">
        <v>1</v>
      </c>
      <c r="J134" s="21" t="s">
        <v>25</v>
      </c>
      <c r="K134" s="21"/>
      <c r="L134" s="20"/>
      <c r="M134" s="20" t="s">
        <v>252</v>
      </c>
      <c r="N134" s="20" t="s">
        <v>2426</v>
      </c>
      <c r="O134" s="20" t="s">
        <v>2427</v>
      </c>
      <c r="P134" s="21"/>
      <c r="Q134" s="21" t="s">
        <v>2035</v>
      </c>
    </row>
    <row r="135" spans="1:17">
      <c r="A135" s="18">
        <v>134</v>
      </c>
      <c r="B135" s="19"/>
      <c r="C135" s="20" t="s">
        <v>2419</v>
      </c>
      <c r="D135" s="21" t="s">
        <v>23</v>
      </c>
      <c r="E135" s="21" t="s">
        <v>23</v>
      </c>
      <c r="F135" s="21"/>
      <c r="G135" s="21"/>
      <c r="H135" s="21"/>
      <c r="I135" s="22">
        <v>1</v>
      </c>
      <c r="J135" s="21" t="s">
        <v>25</v>
      </c>
      <c r="K135" s="21"/>
      <c r="L135" s="20"/>
      <c r="M135" s="20" t="s">
        <v>252</v>
      </c>
      <c r="N135" s="20" t="s">
        <v>2428</v>
      </c>
      <c r="O135" s="20" t="s">
        <v>2429</v>
      </c>
      <c r="P135" s="21"/>
      <c r="Q135" s="21" t="s">
        <v>2035</v>
      </c>
    </row>
    <row r="136" spans="1:17">
      <c r="A136" s="18">
        <v>135</v>
      </c>
      <c r="B136" s="19"/>
      <c r="C136" s="20" t="s">
        <v>2419</v>
      </c>
      <c r="D136" s="21" t="s">
        <v>23</v>
      </c>
      <c r="E136" s="21" t="s">
        <v>23</v>
      </c>
      <c r="F136" s="21"/>
      <c r="G136" s="21"/>
      <c r="H136" s="21"/>
      <c r="I136" s="22">
        <v>1</v>
      </c>
      <c r="J136" s="21" t="s">
        <v>25</v>
      </c>
      <c r="K136" s="21"/>
      <c r="L136" s="20"/>
      <c r="M136" s="20" t="s">
        <v>252</v>
      </c>
      <c r="N136" s="20" t="s">
        <v>2430</v>
      </c>
      <c r="O136" s="20" t="s">
        <v>2431</v>
      </c>
      <c r="P136" s="21"/>
      <c r="Q136" s="21" t="s">
        <v>2035</v>
      </c>
    </row>
    <row r="137" spans="1:17">
      <c r="A137" s="18">
        <v>136</v>
      </c>
      <c r="B137" s="19"/>
      <c r="C137" s="20" t="s">
        <v>2419</v>
      </c>
      <c r="D137" s="21" t="s">
        <v>23</v>
      </c>
      <c r="E137" s="21" t="s">
        <v>23</v>
      </c>
      <c r="F137" s="21"/>
      <c r="G137" s="21"/>
      <c r="H137" s="21"/>
      <c r="I137" s="22">
        <v>1</v>
      </c>
      <c r="J137" s="21" t="s">
        <v>25</v>
      </c>
      <c r="K137" s="21"/>
      <c r="L137" s="20"/>
      <c r="M137" s="20" t="s">
        <v>252</v>
      </c>
      <c r="N137" s="20" t="s">
        <v>2432</v>
      </c>
      <c r="O137" s="20" t="s">
        <v>2433</v>
      </c>
      <c r="P137" s="21"/>
      <c r="Q137" s="21" t="s">
        <v>2035</v>
      </c>
    </row>
    <row r="138" spans="1:17">
      <c r="A138" s="18">
        <v>137</v>
      </c>
      <c r="B138" s="19"/>
      <c r="C138" s="20" t="s">
        <v>2419</v>
      </c>
      <c r="D138" s="21" t="s">
        <v>23</v>
      </c>
      <c r="E138" s="21" t="s">
        <v>23</v>
      </c>
      <c r="F138" s="21"/>
      <c r="G138" s="21"/>
      <c r="H138" s="21"/>
      <c r="I138" s="22">
        <v>1</v>
      </c>
      <c r="J138" s="21" t="s">
        <v>25</v>
      </c>
      <c r="K138" s="21"/>
      <c r="L138" s="20"/>
      <c r="M138" s="20" t="s">
        <v>252</v>
      </c>
      <c r="N138" s="20" t="s">
        <v>2434</v>
      </c>
      <c r="O138" s="20" t="s">
        <v>2435</v>
      </c>
      <c r="P138" s="21"/>
      <c r="Q138" s="21" t="s">
        <v>2035</v>
      </c>
    </row>
    <row r="139" spans="1:17">
      <c r="A139" s="18">
        <v>138</v>
      </c>
      <c r="B139" s="19"/>
      <c r="C139" s="20" t="s">
        <v>2419</v>
      </c>
      <c r="D139" s="21" t="s">
        <v>111</v>
      </c>
      <c r="E139" s="21" t="s">
        <v>111</v>
      </c>
      <c r="F139" s="21"/>
      <c r="G139" s="21"/>
      <c r="H139" s="21"/>
      <c r="I139" s="22">
        <v>1</v>
      </c>
      <c r="J139" s="21" t="s">
        <v>36</v>
      </c>
      <c r="K139" s="21"/>
      <c r="L139" s="20"/>
      <c r="M139" s="20" t="s">
        <v>2436</v>
      </c>
      <c r="N139" s="20" t="s">
        <v>2437</v>
      </c>
      <c r="O139" s="20" t="s">
        <v>2438</v>
      </c>
      <c r="P139" s="21"/>
      <c r="Q139" s="21" t="s">
        <v>2035</v>
      </c>
    </row>
    <row r="140" spans="1:17">
      <c r="A140" s="18">
        <v>139</v>
      </c>
      <c r="B140" s="19"/>
      <c r="C140" s="20" t="s">
        <v>2419</v>
      </c>
      <c r="D140" s="21" t="s">
        <v>111</v>
      </c>
      <c r="E140" s="21" t="s">
        <v>111</v>
      </c>
      <c r="F140" s="21"/>
      <c r="G140" s="21"/>
      <c r="H140" s="21"/>
      <c r="I140" s="22">
        <v>1</v>
      </c>
      <c r="J140" s="21" t="s">
        <v>36</v>
      </c>
      <c r="K140" s="21"/>
      <c r="L140" s="20"/>
      <c r="M140" s="20" t="s">
        <v>252</v>
      </c>
      <c r="N140" s="20" t="s">
        <v>2439</v>
      </c>
      <c r="O140" s="20" t="s">
        <v>2440</v>
      </c>
      <c r="P140" s="21"/>
      <c r="Q140" s="21" t="s">
        <v>2035</v>
      </c>
    </row>
    <row r="141" spans="1:17">
      <c r="A141" s="18">
        <v>140</v>
      </c>
      <c r="B141" s="19"/>
      <c r="C141" s="20" t="s">
        <v>2419</v>
      </c>
      <c r="D141" s="21" t="s">
        <v>64</v>
      </c>
      <c r="E141" s="21" t="s">
        <v>64</v>
      </c>
      <c r="F141" s="21"/>
      <c r="G141" s="21"/>
      <c r="H141" s="21"/>
      <c r="I141" s="22">
        <v>137</v>
      </c>
      <c r="J141" s="21" t="s">
        <v>116</v>
      </c>
      <c r="K141" s="21"/>
      <c r="L141" s="20"/>
      <c r="M141" s="20" t="s">
        <v>252</v>
      </c>
      <c r="N141" s="20" t="s">
        <v>2441</v>
      </c>
      <c r="O141" s="20" t="s">
        <v>2442</v>
      </c>
      <c r="P141" s="21"/>
      <c r="Q141" s="21" t="s">
        <v>2035</v>
      </c>
    </row>
    <row r="142" spans="1:17">
      <c r="A142" s="18">
        <v>141</v>
      </c>
      <c r="B142" s="19"/>
      <c r="C142" s="20" t="s">
        <v>2419</v>
      </c>
      <c r="D142" s="21" t="s">
        <v>64</v>
      </c>
      <c r="E142" s="21" t="s">
        <v>64</v>
      </c>
      <c r="F142" s="21"/>
      <c r="G142" s="21"/>
      <c r="H142" s="21"/>
      <c r="I142" s="22">
        <v>372</v>
      </c>
      <c r="J142" s="21" t="s">
        <v>116</v>
      </c>
      <c r="K142" s="21"/>
      <c r="L142" s="20"/>
      <c r="M142" s="20" t="s">
        <v>252</v>
      </c>
      <c r="N142" s="20" t="s">
        <v>2443</v>
      </c>
      <c r="O142" s="20" t="s">
        <v>2444</v>
      </c>
      <c r="P142" s="21"/>
      <c r="Q142" s="21" t="s">
        <v>2035</v>
      </c>
    </row>
    <row r="143" spans="1:17">
      <c r="A143" s="18">
        <v>142</v>
      </c>
      <c r="B143" s="19"/>
      <c r="C143" s="20" t="s">
        <v>2419</v>
      </c>
      <c r="D143" s="21" t="s">
        <v>64</v>
      </c>
      <c r="E143" s="21" t="s">
        <v>64</v>
      </c>
      <c r="F143" s="21"/>
      <c r="G143" s="21"/>
      <c r="H143" s="21"/>
      <c r="I143" s="22">
        <v>8</v>
      </c>
      <c r="J143" s="21" t="s">
        <v>116</v>
      </c>
      <c r="K143" s="21"/>
      <c r="L143" s="20"/>
      <c r="M143" s="20" t="s">
        <v>252</v>
      </c>
      <c r="N143" s="20" t="s">
        <v>2445</v>
      </c>
      <c r="O143" s="20" t="s">
        <v>2446</v>
      </c>
      <c r="P143" s="21"/>
      <c r="Q143" s="21" t="s">
        <v>2190</v>
      </c>
    </row>
    <row r="144" spans="1:17">
      <c r="A144" s="18">
        <v>143</v>
      </c>
      <c r="B144" s="19"/>
      <c r="C144" s="20" t="s">
        <v>2419</v>
      </c>
      <c r="D144" s="21" t="s">
        <v>64</v>
      </c>
      <c r="E144" s="21" t="s">
        <v>64</v>
      </c>
      <c r="F144" s="21"/>
      <c r="G144" s="21"/>
      <c r="H144" s="21"/>
      <c r="I144" s="22">
        <v>13</v>
      </c>
      <c r="J144" s="21" t="s">
        <v>116</v>
      </c>
      <c r="K144" s="21"/>
      <c r="L144" s="20"/>
      <c r="M144" s="20" t="s">
        <v>252</v>
      </c>
      <c r="N144" s="20" t="s">
        <v>2447</v>
      </c>
      <c r="O144" s="20" t="s">
        <v>2448</v>
      </c>
      <c r="P144" s="21"/>
      <c r="Q144" s="21" t="s">
        <v>2190</v>
      </c>
    </row>
    <row r="145" spans="1:17">
      <c r="A145" s="18">
        <v>144</v>
      </c>
      <c r="B145" s="19"/>
      <c r="C145" s="20" t="s">
        <v>2419</v>
      </c>
      <c r="D145" s="21" t="s">
        <v>64</v>
      </c>
      <c r="E145" s="21" t="s">
        <v>64</v>
      </c>
      <c r="F145" s="21"/>
      <c r="G145" s="21"/>
      <c r="H145" s="21"/>
      <c r="I145" s="22">
        <v>15</v>
      </c>
      <c r="J145" s="21" t="s">
        <v>116</v>
      </c>
      <c r="K145" s="21"/>
      <c r="L145" s="20"/>
      <c r="M145" s="20" t="s">
        <v>252</v>
      </c>
      <c r="N145" s="20" t="s">
        <v>2449</v>
      </c>
      <c r="O145" s="20" t="s">
        <v>2450</v>
      </c>
      <c r="P145" s="21"/>
      <c r="Q145" s="21" t="s">
        <v>2316</v>
      </c>
    </row>
    <row r="146" spans="1:17">
      <c r="A146" s="18">
        <v>145</v>
      </c>
      <c r="B146" s="19"/>
      <c r="C146" s="20" t="s">
        <v>2419</v>
      </c>
      <c r="D146" s="21" t="s">
        <v>64</v>
      </c>
      <c r="E146" s="21" t="s">
        <v>64</v>
      </c>
      <c r="F146" s="21"/>
      <c r="G146" s="21"/>
      <c r="H146" s="21"/>
      <c r="I146" s="22">
        <v>42</v>
      </c>
      <c r="J146" s="21" t="s">
        <v>116</v>
      </c>
      <c r="K146" s="21"/>
      <c r="L146" s="20"/>
      <c r="M146" s="20" t="s">
        <v>252</v>
      </c>
      <c r="N146" s="20" t="s">
        <v>2451</v>
      </c>
      <c r="O146" s="20" t="s">
        <v>2452</v>
      </c>
      <c r="P146" s="21"/>
      <c r="Q146" s="21" t="s">
        <v>2316</v>
      </c>
    </row>
    <row r="147" spans="1:17">
      <c r="A147" s="18">
        <v>146</v>
      </c>
      <c r="B147" s="19"/>
      <c r="C147" s="20" t="s">
        <v>2419</v>
      </c>
      <c r="D147" s="21" t="s">
        <v>64</v>
      </c>
      <c r="E147" s="21" t="s">
        <v>64</v>
      </c>
      <c r="F147" s="21"/>
      <c r="G147" s="21"/>
      <c r="H147" s="21"/>
      <c r="I147" s="22">
        <v>25</v>
      </c>
      <c r="J147" s="21" t="s">
        <v>116</v>
      </c>
      <c r="K147" s="21"/>
      <c r="L147" s="20"/>
      <c r="M147" s="20" t="s">
        <v>252</v>
      </c>
      <c r="N147" s="20" t="s">
        <v>2453</v>
      </c>
      <c r="O147" s="20" t="s">
        <v>2454</v>
      </c>
      <c r="P147" s="21"/>
      <c r="Q147" s="21" t="s">
        <v>2316</v>
      </c>
    </row>
    <row r="148" spans="1:17">
      <c r="A148" s="18">
        <v>147</v>
      </c>
      <c r="B148" s="19"/>
      <c r="C148" s="20" t="s">
        <v>2419</v>
      </c>
      <c r="D148" s="21" t="s">
        <v>64</v>
      </c>
      <c r="E148" s="21" t="s">
        <v>64</v>
      </c>
      <c r="F148" s="21"/>
      <c r="G148" s="21"/>
      <c r="H148" s="21"/>
      <c r="I148" s="22">
        <v>25</v>
      </c>
      <c r="J148" s="21" t="s">
        <v>116</v>
      </c>
      <c r="K148" s="21"/>
      <c r="L148" s="20"/>
      <c r="M148" s="20" t="s">
        <v>252</v>
      </c>
      <c r="N148" s="20" t="s">
        <v>2455</v>
      </c>
      <c r="O148" s="20" t="s">
        <v>2456</v>
      </c>
      <c r="P148" s="21"/>
      <c r="Q148" s="21" t="s">
        <v>2316</v>
      </c>
    </row>
    <row r="149" spans="6:7">
      <c r="F149">
        <f>SUM(F2:F148)</f>
        <v>858757.779999999</v>
      </c>
      <c r="G149">
        <f>SUM(G2:G148)</f>
        <v>61447.73</v>
      </c>
    </row>
  </sheetData>
  <conditionalFormatting sqref="A1:B1 D1:Q1">
    <cfRule type="duplicateValues" dxfId="1" priority="1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8"/>
  <sheetViews>
    <sheetView topLeftCell="A51" workbookViewId="0">
      <selection activeCell="E58" sqref="E58:F58"/>
    </sheetView>
  </sheetViews>
  <sheetFormatPr defaultColWidth="8.88888888888889" defaultRowHeight="14.4"/>
  <cols>
    <col min="1" max="1" width="33.4444444444444" customWidth="1"/>
    <col min="2" max="2" width="17.1111111111111" customWidth="1"/>
    <col min="3" max="3" width="15.8888888888889" customWidth="1"/>
    <col min="4" max="4" width="15.3333333333333" customWidth="1"/>
    <col min="5" max="5" width="11.8888888888889" customWidth="1"/>
    <col min="6" max="6" width="13.3333333333333" customWidth="1"/>
    <col min="10" max="10" width="17.8888888888889" customWidth="1"/>
    <col min="12" max="12" width="24" customWidth="1"/>
    <col min="13" max="13" width="18.2222222222222" customWidth="1"/>
  </cols>
  <sheetData>
    <row r="1" ht="72" spans="1:14">
      <c r="A1" s="1" t="s">
        <v>1844</v>
      </c>
      <c r="B1" s="2" t="s">
        <v>1845</v>
      </c>
      <c r="C1" s="3" t="s">
        <v>1846</v>
      </c>
      <c r="D1" s="1" t="s">
        <v>1847</v>
      </c>
      <c r="E1" s="4" t="s">
        <v>1848</v>
      </c>
      <c r="F1" s="5" t="s">
        <v>1849</v>
      </c>
      <c r="G1" s="5" t="s">
        <v>1850</v>
      </c>
      <c r="H1" s="5" t="s">
        <v>1851</v>
      </c>
      <c r="I1" s="5" t="s">
        <v>1852</v>
      </c>
      <c r="J1" s="5" t="s">
        <v>1853</v>
      </c>
      <c r="K1" s="5" t="s">
        <v>134</v>
      </c>
      <c r="L1" s="5" t="s">
        <v>1854</v>
      </c>
      <c r="M1" s="5" t="s">
        <v>1855</v>
      </c>
      <c r="N1" s="5" t="s">
        <v>138</v>
      </c>
    </row>
    <row r="2" ht="15.6" spans="1:14">
      <c r="A2" s="6" t="s">
        <v>2457</v>
      </c>
      <c r="B2" s="7" t="s">
        <v>2458</v>
      </c>
      <c r="C2" s="8" t="s">
        <v>118</v>
      </c>
      <c r="D2" s="6" t="s">
        <v>2459</v>
      </c>
      <c r="E2" s="6">
        <v>856.37</v>
      </c>
      <c r="F2" s="6">
        <v>25.6900000000001</v>
      </c>
      <c r="G2" s="6">
        <v>1</v>
      </c>
      <c r="H2" s="6" t="s">
        <v>42</v>
      </c>
      <c r="I2" s="6"/>
      <c r="J2" s="6" t="s">
        <v>2460</v>
      </c>
      <c r="K2" s="6"/>
      <c r="L2" s="6" t="s">
        <v>2461</v>
      </c>
      <c r="M2" s="6" t="s">
        <v>2462</v>
      </c>
      <c r="N2" s="6"/>
    </row>
    <row r="3" ht="15.6" spans="1:14">
      <c r="A3" s="6" t="s">
        <v>2457</v>
      </c>
      <c r="B3" s="7" t="s">
        <v>2463</v>
      </c>
      <c r="C3" s="9" t="s">
        <v>2464</v>
      </c>
      <c r="D3" s="6" t="s">
        <v>2465</v>
      </c>
      <c r="E3" s="6">
        <v>6997.67</v>
      </c>
      <c r="F3" s="6">
        <v>209.93</v>
      </c>
      <c r="G3" s="6">
        <v>1</v>
      </c>
      <c r="H3" s="6" t="s">
        <v>36</v>
      </c>
      <c r="I3" s="6"/>
      <c r="J3" s="6" t="s">
        <v>2466</v>
      </c>
      <c r="K3" s="6"/>
      <c r="L3" s="6" t="s">
        <v>2467</v>
      </c>
      <c r="M3" s="6" t="s">
        <v>2468</v>
      </c>
      <c r="N3" s="6"/>
    </row>
    <row r="4" ht="15.6" spans="1:14">
      <c r="A4" s="6" t="s">
        <v>2457</v>
      </c>
      <c r="B4" s="7" t="s">
        <v>2469</v>
      </c>
      <c r="C4" s="10" t="s">
        <v>123</v>
      </c>
      <c r="D4" s="6" t="s">
        <v>2470</v>
      </c>
      <c r="E4" s="6">
        <v>19115.17</v>
      </c>
      <c r="F4" s="6">
        <v>17881.33</v>
      </c>
      <c r="G4" s="6">
        <v>1</v>
      </c>
      <c r="H4" s="6" t="s">
        <v>36</v>
      </c>
      <c r="I4" s="6"/>
      <c r="J4" s="6" t="s">
        <v>2471</v>
      </c>
      <c r="K4" s="6"/>
      <c r="L4" s="6" t="s">
        <v>2472</v>
      </c>
      <c r="M4" s="6" t="s">
        <v>2473</v>
      </c>
      <c r="N4" s="6"/>
    </row>
    <row r="5" ht="15.6" spans="1:14">
      <c r="A5" s="6" t="s">
        <v>2457</v>
      </c>
      <c r="B5" s="7" t="s">
        <v>2474</v>
      </c>
      <c r="C5" s="11" t="s">
        <v>58</v>
      </c>
      <c r="D5" s="6" t="s">
        <v>2475</v>
      </c>
      <c r="E5" s="6">
        <v>4159.96</v>
      </c>
      <c r="F5" s="6">
        <v>124.8</v>
      </c>
      <c r="G5" s="6">
        <v>1</v>
      </c>
      <c r="H5" s="6" t="s">
        <v>2476</v>
      </c>
      <c r="I5" s="6"/>
      <c r="J5" s="6" t="s">
        <v>53</v>
      </c>
      <c r="K5" s="6"/>
      <c r="L5" s="6" t="s">
        <v>2477</v>
      </c>
      <c r="M5" s="6" t="s">
        <v>2478</v>
      </c>
      <c r="N5" s="6"/>
    </row>
    <row r="6" ht="15.6" spans="1:14">
      <c r="A6" s="6" t="s">
        <v>2457</v>
      </c>
      <c r="B6" s="7" t="s">
        <v>2479</v>
      </c>
      <c r="C6" s="9" t="s">
        <v>2464</v>
      </c>
      <c r="D6" s="6" t="s">
        <v>2465</v>
      </c>
      <c r="E6" s="6">
        <v>6884.96</v>
      </c>
      <c r="F6" s="6">
        <v>206.55</v>
      </c>
      <c r="G6" s="6">
        <v>1</v>
      </c>
      <c r="H6" s="6" t="s">
        <v>36</v>
      </c>
      <c r="I6" s="6"/>
      <c r="J6" s="6" t="s">
        <v>2466</v>
      </c>
      <c r="K6" s="6"/>
      <c r="L6" s="6" t="s">
        <v>2477</v>
      </c>
      <c r="M6" s="6" t="s">
        <v>2478</v>
      </c>
      <c r="N6" s="6"/>
    </row>
    <row r="7" ht="15.6" spans="1:14">
      <c r="A7" s="6" t="s">
        <v>2457</v>
      </c>
      <c r="B7" s="7" t="s">
        <v>2480</v>
      </c>
      <c r="C7" s="10" t="s">
        <v>119</v>
      </c>
      <c r="D7" s="6" t="s">
        <v>2481</v>
      </c>
      <c r="E7" s="6">
        <v>1630.12</v>
      </c>
      <c r="F7" s="6">
        <v>48.8999999999999</v>
      </c>
      <c r="G7" s="6">
        <v>1</v>
      </c>
      <c r="H7" s="6" t="s">
        <v>42</v>
      </c>
      <c r="I7" s="6"/>
      <c r="J7" s="6" t="s">
        <v>2482</v>
      </c>
      <c r="K7" s="6"/>
      <c r="L7" s="6" t="s">
        <v>2477</v>
      </c>
      <c r="M7" s="6" t="s">
        <v>2478</v>
      </c>
      <c r="N7" s="6"/>
    </row>
    <row r="8" ht="15.6" spans="1:14">
      <c r="A8" s="6" t="s">
        <v>2457</v>
      </c>
      <c r="B8" s="7" t="s">
        <v>2483</v>
      </c>
      <c r="C8" s="10" t="s">
        <v>104</v>
      </c>
      <c r="D8" s="6" t="s">
        <v>2484</v>
      </c>
      <c r="E8" s="6">
        <v>3708.12</v>
      </c>
      <c r="F8" s="6">
        <v>111.24</v>
      </c>
      <c r="G8" s="6">
        <v>1</v>
      </c>
      <c r="H8" s="6" t="s">
        <v>100</v>
      </c>
      <c r="I8" s="6"/>
      <c r="J8" s="6" t="s">
        <v>391</v>
      </c>
      <c r="K8" s="6"/>
      <c r="L8" s="6" t="s">
        <v>2485</v>
      </c>
      <c r="M8" s="6" t="s">
        <v>2486</v>
      </c>
      <c r="N8" s="6"/>
    </row>
    <row r="9" ht="15.6" spans="1:14">
      <c r="A9" s="6" t="s">
        <v>2457</v>
      </c>
      <c r="B9" s="7" t="s">
        <v>2487</v>
      </c>
      <c r="C9" s="10" t="s">
        <v>104</v>
      </c>
      <c r="D9" s="6" t="s">
        <v>2484</v>
      </c>
      <c r="E9" s="6">
        <v>3679.1</v>
      </c>
      <c r="F9" s="6">
        <v>110.37</v>
      </c>
      <c r="G9" s="6">
        <v>1</v>
      </c>
      <c r="H9" s="6" t="s">
        <v>100</v>
      </c>
      <c r="I9" s="6"/>
      <c r="J9" s="6" t="s">
        <v>2488</v>
      </c>
      <c r="K9" s="6"/>
      <c r="L9" s="6" t="s">
        <v>2489</v>
      </c>
      <c r="M9" s="6" t="s">
        <v>2490</v>
      </c>
      <c r="N9" s="6"/>
    </row>
    <row r="10" ht="15.6" spans="1:14">
      <c r="A10" s="6" t="s">
        <v>2457</v>
      </c>
      <c r="B10" s="7" t="s">
        <v>2491</v>
      </c>
      <c r="C10" s="10" t="s">
        <v>104</v>
      </c>
      <c r="D10" s="6" t="s">
        <v>2484</v>
      </c>
      <c r="E10" s="6">
        <v>3446.75</v>
      </c>
      <c r="F10" s="6">
        <v>1171.95</v>
      </c>
      <c r="G10" s="6">
        <v>1</v>
      </c>
      <c r="H10" s="6" t="s">
        <v>100</v>
      </c>
      <c r="I10" s="6"/>
      <c r="J10" s="6" t="s">
        <v>485</v>
      </c>
      <c r="K10" s="6"/>
      <c r="L10" s="6" t="s">
        <v>2492</v>
      </c>
      <c r="M10" s="6" t="s">
        <v>2493</v>
      </c>
      <c r="N10" s="6"/>
    </row>
    <row r="11" ht="15.6" spans="1:14">
      <c r="A11" s="6" t="s">
        <v>2457</v>
      </c>
      <c r="B11" s="7" t="s">
        <v>2494</v>
      </c>
      <c r="C11" s="10" t="s">
        <v>104</v>
      </c>
      <c r="D11" s="6" t="s">
        <v>2484</v>
      </c>
      <c r="E11" s="6">
        <v>3665.83</v>
      </c>
      <c r="F11" s="6">
        <v>109.97</v>
      </c>
      <c r="G11" s="6">
        <v>1</v>
      </c>
      <c r="H11" s="6" t="s">
        <v>100</v>
      </c>
      <c r="I11" s="6"/>
      <c r="J11" s="6" t="s">
        <v>485</v>
      </c>
      <c r="K11" s="6"/>
      <c r="L11" s="6" t="s">
        <v>2495</v>
      </c>
      <c r="M11" s="6" t="s">
        <v>2496</v>
      </c>
      <c r="N11" s="6"/>
    </row>
    <row r="12" ht="15.6" spans="1:14">
      <c r="A12" s="6" t="s">
        <v>2497</v>
      </c>
      <c r="B12" s="7" t="s">
        <v>2498</v>
      </c>
      <c r="C12" s="10" t="s">
        <v>104</v>
      </c>
      <c r="D12" s="6" t="s">
        <v>2484</v>
      </c>
      <c r="E12" s="6">
        <v>12120.45</v>
      </c>
      <c r="F12" s="6">
        <v>363.61</v>
      </c>
      <c r="G12" s="6">
        <v>1</v>
      </c>
      <c r="H12" s="6" t="s">
        <v>100</v>
      </c>
      <c r="I12" s="6"/>
      <c r="J12" s="6" t="s">
        <v>485</v>
      </c>
      <c r="K12" s="6"/>
      <c r="L12" s="6" t="s">
        <v>2499</v>
      </c>
      <c r="M12" s="6" t="s">
        <v>2500</v>
      </c>
      <c r="N12" s="6"/>
    </row>
    <row r="13" ht="15.6" spans="1:14">
      <c r="A13" s="6" t="s">
        <v>2457</v>
      </c>
      <c r="B13" s="7" t="s">
        <v>2501</v>
      </c>
      <c r="C13" s="10" t="s">
        <v>104</v>
      </c>
      <c r="D13" s="6" t="s">
        <v>2484</v>
      </c>
      <c r="E13" s="6">
        <v>3672.43</v>
      </c>
      <c r="F13" s="6">
        <v>110.17</v>
      </c>
      <c r="G13" s="6">
        <v>1</v>
      </c>
      <c r="H13" s="6" t="s">
        <v>100</v>
      </c>
      <c r="I13" s="6"/>
      <c r="J13" s="6" t="s">
        <v>485</v>
      </c>
      <c r="K13" s="6"/>
      <c r="L13" s="6" t="s">
        <v>2502</v>
      </c>
      <c r="M13" s="6" t="s">
        <v>2503</v>
      </c>
      <c r="N13" s="6"/>
    </row>
    <row r="14" ht="15.6" spans="1:14">
      <c r="A14" s="6" t="s">
        <v>2457</v>
      </c>
      <c r="B14" s="7" t="s">
        <v>2504</v>
      </c>
      <c r="C14" s="10" t="s">
        <v>104</v>
      </c>
      <c r="D14" s="6" t="s">
        <v>2484</v>
      </c>
      <c r="E14" s="6">
        <v>3658.12</v>
      </c>
      <c r="F14" s="6">
        <v>109.74</v>
      </c>
      <c r="G14" s="6">
        <v>1</v>
      </c>
      <c r="H14" s="6" t="s">
        <v>100</v>
      </c>
      <c r="I14" s="6"/>
      <c r="J14" s="6" t="s">
        <v>485</v>
      </c>
      <c r="K14" s="6"/>
      <c r="L14" s="6" t="s">
        <v>2505</v>
      </c>
      <c r="M14" s="6" t="s">
        <v>2506</v>
      </c>
      <c r="N14" s="6"/>
    </row>
    <row r="15" ht="15.6" spans="1:14">
      <c r="A15" s="6" t="s">
        <v>2457</v>
      </c>
      <c r="B15" s="7" t="s">
        <v>2507</v>
      </c>
      <c r="C15" s="10" t="s">
        <v>104</v>
      </c>
      <c r="D15" s="6" t="s">
        <v>2484</v>
      </c>
      <c r="E15" s="6">
        <v>3413.22</v>
      </c>
      <c r="F15" s="6">
        <v>102.4</v>
      </c>
      <c r="G15" s="6">
        <v>1</v>
      </c>
      <c r="H15" s="6" t="s">
        <v>100</v>
      </c>
      <c r="I15" s="6"/>
      <c r="J15" s="6" t="s">
        <v>485</v>
      </c>
      <c r="K15" s="6"/>
      <c r="L15" s="6" t="s">
        <v>2485</v>
      </c>
      <c r="M15" s="6" t="s">
        <v>2486</v>
      </c>
      <c r="N15" s="13"/>
    </row>
    <row r="16" ht="15.6" spans="1:14">
      <c r="A16" s="6" t="s">
        <v>2457</v>
      </c>
      <c r="B16" s="7" t="s">
        <v>2508</v>
      </c>
      <c r="C16" s="10" t="s">
        <v>104</v>
      </c>
      <c r="D16" s="6" t="s">
        <v>2484</v>
      </c>
      <c r="E16" s="6">
        <v>3689.07</v>
      </c>
      <c r="F16" s="6">
        <v>1154.05</v>
      </c>
      <c r="G16" s="6">
        <v>1</v>
      </c>
      <c r="H16" s="6" t="s">
        <v>100</v>
      </c>
      <c r="I16" s="6"/>
      <c r="J16" s="6" t="s">
        <v>485</v>
      </c>
      <c r="K16" s="6"/>
      <c r="L16" s="6" t="s">
        <v>2509</v>
      </c>
      <c r="M16" s="6" t="s">
        <v>2510</v>
      </c>
      <c r="N16" s="13"/>
    </row>
    <row r="17" ht="15.6" spans="1:14">
      <c r="A17" s="6" t="s">
        <v>2497</v>
      </c>
      <c r="B17" s="7" t="s">
        <v>2511</v>
      </c>
      <c r="C17" s="10" t="s">
        <v>104</v>
      </c>
      <c r="D17" s="6" t="s">
        <v>2484</v>
      </c>
      <c r="E17" s="6">
        <v>2844.58</v>
      </c>
      <c r="F17" s="6">
        <v>85.34</v>
      </c>
      <c r="G17" s="6">
        <v>1</v>
      </c>
      <c r="H17" s="6" t="s">
        <v>100</v>
      </c>
      <c r="I17" s="6"/>
      <c r="J17" s="6" t="s">
        <v>485</v>
      </c>
      <c r="K17" s="6"/>
      <c r="L17" s="6" t="s">
        <v>2512</v>
      </c>
      <c r="M17" s="6" t="s">
        <v>2513</v>
      </c>
      <c r="N17" s="13"/>
    </row>
    <row r="18" ht="15.6" spans="1:14">
      <c r="A18" s="6" t="s">
        <v>2457</v>
      </c>
      <c r="B18" s="7" t="s">
        <v>2514</v>
      </c>
      <c r="C18" s="10" t="s">
        <v>104</v>
      </c>
      <c r="D18" s="6" t="s">
        <v>2484</v>
      </c>
      <c r="E18" s="6">
        <v>3691.18</v>
      </c>
      <c r="F18" s="6">
        <v>160.46</v>
      </c>
      <c r="G18" s="6">
        <v>1</v>
      </c>
      <c r="H18" s="6" t="s">
        <v>100</v>
      </c>
      <c r="I18" s="6"/>
      <c r="J18" s="6" t="s">
        <v>485</v>
      </c>
      <c r="K18" s="6"/>
      <c r="L18" s="6" t="s">
        <v>2515</v>
      </c>
      <c r="M18" s="6" t="s">
        <v>2516</v>
      </c>
      <c r="N18" s="13"/>
    </row>
    <row r="19" ht="15.6" spans="1:14">
      <c r="A19" s="6" t="s">
        <v>2457</v>
      </c>
      <c r="B19" s="7" t="s">
        <v>2517</v>
      </c>
      <c r="C19" s="10" t="s">
        <v>104</v>
      </c>
      <c r="D19" s="6" t="s">
        <v>2484</v>
      </c>
      <c r="E19" s="6">
        <v>3721.1</v>
      </c>
      <c r="F19" s="6">
        <v>111.63</v>
      </c>
      <c r="G19" s="6">
        <v>1</v>
      </c>
      <c r="H19" s="6" t="s">
        <v>100</v>
      </c>
      <c r="I19" s="6"/>
      <c r="J19" s="6" t="s">
        <v>1943</v>
      </c>
      <c r="K19" s="6"/>
      <c r="L19" s="6" t="s">
        <v>2518</v>
      </c>
      <c r="M19" s="6" t="s">
        <v>2519</v>
      </c>
      <c r="N19" s="6"/>
    </row>
    <row r="20" ht="15.6" spans="1:14">
      <c r="A20" s="12" t="s">
        <v>989</v>
      </c>
      <c r="B20" s="7" t="s">
        <v>2520</v>
      </c>
      <c r="C20" s="10" t="s">
        <v>110</v>
      </c>
      <c r="D20" s="6" t="s">
        <v>2521</v>
      </c>
      <c r="E20" s="6">
        <v>8002.61</v>
      </c>
      <c r="F20" s="6">
        <v>321.33</v>
      </c>
      <c r="G20" s="6">
        <v>1</v>
      </c>
      <c r="H20" s="6" t="s">
        <v>30</v>
      </c>
      <c r="I20" s="6"/>
      <c r="J20" s="6" t="s">
        <v>2522</v>
      </c>
      <c r="K20" s="6"/>
      <c r="L20" s="6" t="s">
        <v>2523</v>
      </c>
      <c r="M20" s="6" t="s">
        <v>2524</v>
      </c>
      <c r="N20" s="12"/>
    </row>
    <row r="21" ht="15.6" spans="1:14">
      <c r="A21" s="12" t="s">
        <v>989</v>
      </c>
      <c r="B21" s="7" t="s">
        <v>2525</v>
      </c>
      <c r="C21" s="10" t="s">
        <v>93</v>
      </c>
      <c r="D21" s="6" t="s">
        <v>2526</v>
      </c>
      <c r="E21" s="6">
        <v>3996.14</v>
      </c>
      <c r="F21" s="6">
        <v>119.88</v>
      </c>
      <c r="G21" s="6">
        <v>1</v>
      </c>
      <c r="H21" s="6" t="s">
        <v>30</v>
      </c>
      <c r="I21" s="6"/>
      <c r="J21" s="6" t="s">
        <v>2527</v>
      </c>
      <c r="K21" s="6"/>
      <c r="L21" s="6" t="s">
        <v>2528</v>
      </c>
      <c r="M21" s="6" t="s">
        <v>2529</v>
      </c>
      <c r="N21" s="12"/>
    </row>
    <row r="22" ht="15.6" spans="1:14">
      <c r="A22" s="12" t="s">
        <v>989</v>
      </c>
      <c r="B22" s="7" t="s">
        <v>2530</v>
      </c>
      <c r="C22" s="10" t="s">
        <v>93</v>
      </c>
      <c r="D22" s="6" t="s">
        <v>2526</v>
      </c>
      <c r="E22" s="6">
        <v>6744.43</v>
      </c>
      <c r="F22" s="6">
        <v>202.33</v>
      </c>
      <c r="G22" s="6">
        <v>1</v>
      </c>
      <c r="H22" s="6" t="s">
        <v>30</v>
      </c>
      <c r="I22" s="6"/>
      <c r="J22" s="6" t="s">
        <v>2531</v>
      </c>
      <c r="K22" s="6"/>
      <c r="L22" s="6" t="s">
        <v>2532</v>
      </c>
      <c r="M22" s="6" t="s">
        <v>2533</v>
      </c>
      <c r="N22" s="12"/>
    </row>
    <row r="23" ht="15.6" spans="1:14">
      <c r="A23" s="12" t="s">
        <v>989</v>
      </c>
      <c r="B23" s="7" t="s">
        <v>2534</v>
      </c>
      <c r="C23" s="10" t="s">
        <v>93</v>
      </c>
      <c r="D23" s="6" t="s">
        <v>2526</v>
      </c>
      <c r="E23" s="6">
        <v>8135.39</v>
      </c>
      <c r="F23" s="6">
        <v>244.06</v>
      </c>
      <c r="G23" s="6">
        <v>1</v>
      </c>
      <c r="H23" s="6" t="s">
        <v>30</v>
      </c>
      <c r="I23" s="6"/>
      <c r="J23" s="6" t="s">
        <v>2531</v>
      </c>
      <c r="K23" s="6"/>
      <c r="L23" s="6" t="s">
        <v>2535</v>
      </c>
      <c r="M23" s="6" t="s">
        <v>2536</v>
      </c>
      <c r="N23" s="12"/>
    </row>
    <row r="24" ht="15.6" spans="1:14">
      <c r="A24" s="6" t="s">
        <v>2457</v>
      </c>
      <c r="B24" s="7" t="s">
        <v>2537</v>
      </c>
      <c r="C24" s="10" t="s">
        <v>93</v>
      </c>
      <c r="D24" s="6" t="s">
        <v>2526</v>
      </c>
      <c r="E24" s="6">
        <v>9622.35</v>
      </c>
      <c r="F24" s="6">
        <v>288.67</v>
      </c>
      <c r="G24" s="6">
        <v>1</v>
      </c>
      <c r="H24" s="6" t="s">
        <v>30</v>
      </c>
      <c r="I24" s="6"/>
      <c r="J24" s="6" t="s">
        <v>2531</v>
      </c>
      <c r="K24" s="6"/>
      <c r="L24" s="6" t="s">
        <v>2538</v>
      </c>
      <c r="M24" s="6" t="s">
        <v>2539</v>
      </c>
      <c r="N24" s="12"/>
    </row>
    <row r="25" ht="15.6" spans="1:14">
      <c r="A25" s="12" t="s">
        <v>989</v>
      </c>
      <c r="B25" s="7" t="s">
        <v>2540</v>
      </c>
      <c r="C25" s="8" t="s">
        <v>118</v>
      </c>
      <c r="D25" s="6" t="s">
        <v>2459</v>
      </c>
      <c r="E25" s="6">
        <v>3481.1</v>
      </c>
      <c r="F25" s="6">
        <v>104.43</v>
      </c>
      <c r="G25" s="6">
        <v>1</v>
      </c>
      <c r="H25" s="6" t="s">
        <v>42</v>
      </c>
      <c r="I25" s="6"/>
      <c r="J25" s="6" t="s">
        <v>2541</v>
      </c>
      <c r="K25" s="6"/>
      <c r="L25" s="6" t="s">
        <v>2542</v>
      </c>
      <c r="M25" s="6" t="s">
        <v>2543</v>
      </c>
      <c r="N25" s="12"/>
    </row>
    <row r="26" ht="15.6" spans="1:14">
      <c r="A26" s="12" t="s">
        <v>989</v>
      </c>
      <c r="B26" s="7" t="s">
        <v>2544</v>
      </c>
      <c r="C26" s="8" t="s">
        <v>118</v>
      </c>
      <c r="D26" s="6" t="s">
        <v>2459</v>
      </c>
      <c r="E26" s="6">
        <v>8837.09</v>
      </c>
      <c r="F26" s="6">
        <v>1693.77</v>
      </c>
      <c r="G26" s="6">
        <v>1</v>
      </c>
      <c r="H26" s="6" t="s">
        <v>42</v>
      </c>
      <c r="I26" s="6"/>
      <c r="J26" s="6" t="s">
        <v>2541</v>
      </c>
      <c r="K26" s="6"/>
      <c r="L26" s="6" t="s">
        <v>2545</v>
      </c>
      <c r="M26" s="6" t="s">
        <v>2546</v>
      </c>
      <c r="N26" s="12"/>
    </row>
    <row r="27" ht="15.6" spans="1:14">
      <c r="A27" s="12" t="s">
        <v>989</v>
      </c>
      <c r="B27" s="7" t="s">
        <v>2547</v>
      </c>
      <c r="C27" s="8" t="s">
        <v>118</v>
      </c>
      <c r="D27" s="6" t="s">
        <v>2459</v>
      </c>
      <c r="E27" s="6">
        <v>382.2</v>
      </c>
      <c r="F27" s="6">
        <v>11.47</v>
      </c>
      <c r="G27" s="6">
        <v>1</v>
      </c>
      <c r="H27" s="6" t="s">
        <v>42</v>
      </c>
      <c r="I27" s="6"/>
      <c r="J27" s="6" t="s">
        <v>2541</v>
      </c>
      <c r="K27" s="6"/>
      <c r="L27" s="6" t="s">
        <v>2548</v>
      </c>
      <c r="M27" s="6" t="s">
        <v>2549</v>
      </c>
      <c r="N27" s="12"/>
    </row>
    <row r="28" ht="15.6" spans="1:14">
      <c r="A28" s="6" t="s">
        <v>2457</v>
      </c>
      <c r="B28" s="7" t="s">
        <v>2550</v>
      </c>
      <c r="C28" s="8" t="s">
        <v>118</v>
      </c>
      <c r="D28" s="6" t="s">
        <v>2459</v>
      </c>
      <c r="E28" s="6">
        <v>6520.32</v>
      </c>
      <c r="F28" s="6">
        <v>195.61</v>
      </c>
      <c r="G28" s="6">
        <v>1</v>
      </c>
      <c r="H28" s="6" t="s">
        <v>42</v>
      </c>
      <c r="I28" s="6"/>
      <c r="J28" s="6" t="s">
        <v>2541</v>
      </c>
      <c r="K28" s="6"/>
      <c r="L28" s="6" t="s">
        <v>2551</v>
      </c>
      <c r="M28" s="6" t="s">
        <v>2552</v>
      </c>
      <c r="N28" s="12"/>
    </row>
    <row r="29" ht="15.6" spans="1:14">
      <c r="A29" s="12" t="s">
        <v>989</v>
      </c>
      <c r="B29" s="7" t="s">
        <v>2553</v>
      </c>
      <c r="C29" s="8" t="s">
        <v>118</v>
      </c>
      <c r="D29" s="6" t="s">
        <v>2459</v>
      </c>
      <c r="E29" s="6">
        <v>382.2</v>
      </c>
      <c r="F29" s="6">
        <v>11.47</v>
      </c>
      <c r="G29" s="6">
        <v>1</v>
      </c>
      <c r="H29" s="6" t="s">
        <v>42</v>
      </c>
      <c r="I29" s="6"/>
      <c r="J29" s="6" t="s">
        <v>2541</v>
      </c>
      <c r="K29" s="6"/>
      <c r="L29" s="6" t="s">
        <v>2554</v>
      </c>
      <c r="M29" s="6" t="s">
        <v>2555</v>
      </c>
      <c r="N29" s="12"/>
    </row>
    <row r="30" ht="15.6" spans="1:14">
      <c r="A30" s="12" t="s">
        <v>989</v>
      </c>
      <c r="B30" s="7" t="s">
        <v>2556</v>
      </c>
      <c r="C30" s="8" t="s">
        <v>118</v>
      </c>
      <c r="D30" s="6" t="s">
        <v>2459</v>
      </c>
      <c r="E30" s="6">
        <v>382.2</v>
      </c>
      <c r="F30" s="6">
        <v>11.47</v>
      </c>
      <c r="G30" s="6">
        <v>1</v>
      </c>
      <c r="H30" s="6" t="s">
        <v>42</v>
      </c>
      <c r="I30" s="6"/>
      <c r="J30" s="6" t="s">
        <v>2460</v>
      </c>
      <c r="K30" s="6"/>
      <c r="L30" s="6" t="s">
        <v>2557</v>
      </c>
      <c r="M30" s="6" t="s">
        <v>2558</v>
      </c>
      <c r="N30" s="12"/>
    </row>
    <row r="31" ht="15.6" spans="1:14">
      <c r="A31" s="12" t="s">
        <v>989</v>
      </c>
      <c r="B31" s="7" t="s">
        <v>2559</v>
      </c>
      <c r="C31" s="8" t="s">
        <v>118</v>
      </c>
      <c r="D31" s="6" t="s">
        <v>2459</v>
      </c>
      <c r="E31" s="6">
        <v>382.2</v>
      </c>
      <c r="F31" s="6">
        <v>11.47</v>
      </c>
      <c r="G31" s="6">
        <v>1</v>
      </c>
      <c r="H31" s="6" t="s">
        <v>42</v>
      </c>
      <c r="I31" s="6"/>
      <c r="J31" s="6" t="s">
        <v>2460</v>
      </c>
      <c r="K31" s="6"/>
      <c r="L31" s="6" t="s">
        <v>2560</v>
      </c>
      <c r="M31" s="6" t="s">
        <v>2561</v>
      </c>
      <c r="N31" s="12"/>
    </row>
    <row r="32" ht="15.6" spans="1:14">
      <c r="A32" s="12" t="s">
        <v>989</v>
      </c>
      <c r="B32" s="7" t="s">
        <v>2562</v>
      </c>
      <c r="C32" s="8" t="s">
        <v>118</v>
      </c>
      <c r="D32" s="6" t="s">
        <v>2459</v>
      </c>
      <c r="E32" s="6">
        <v>440.4</v>
      </c>
      <c r="F32" s="6">
        <v>13.21</v>
      </c>
      <c r="G32" s="6">
        <v>1</v>
      </c>
      <c r="H32" s="6" t="s">
        <v>42</v>
      </c>
      <c r="I32" s="6"/>
      <c r="J32" s="6" t="s">
        <v>2460</v>
      </c>
      <c r="K32" s="6"/>
      <c r="L32" s="6" t="s">
        <v>2563</v>
      </c>
      <c r="M32" s="6" t="s">
        <v>2564</v>
      </c>
      <c r="N32" s="12"/>
    </row>
    <row r="33" ht="15.6" spans="1:14">
      <c r="A33" s="12" t="s">
        <v>989</v>
      </c>
      <c r="B33" s="7" t="s">
        <v>2565</v>
      </c>
      <c r="C33" s="8" t="s">
        <v>118</v>
      </c>
      <c r="D33" s="6" t="s">
        <v>2459</v>
      </c>
      <c r="E33" s="6">
        <v>382.2</v>
      </c>
      <c r="F33" s="6">
        <v>11.47</v>
      </c>
      <c r="G33" s="6">
        <v>1</v>
      </c>
      <c r="H33" s="6" t="s">
        <v>42</v>
      </c>
      <c r="I33" s="6"/>
      <c r="J33" s="6" t="s">
        <v>2460</v>
      </c>
      <c r="K33" s="6"/>
      <c r="L33" s="6" t="s">
        <v>2566</v>
      </c>
      <c r="M33" s="6" t="s">
        <v>2567</v>
      </c>
      <c r="N33" s="12"/>
    </row>
    <row r="34" ht="15.6" spans="1:14">
      <c r="A34" s="12" t="s">
        <v>989</v>
      </c>
      <c r="B34" s="7" t="s">
        <v>2568</v>
      </c>
      <c r="C34" s="8" t="s">
        <v>118</v>
      </c>
      <c r="D34" s="6" t="s">
        <v>2459</v>
      </c>
      <c r="E34" s="6">
        <v>1635.6</v>
      </c>
      <c r="F34" s="6">
        <v>49.07</v>
      </c>
      <c r="G34" s="6">
        <v>1</v>
      </c>
      <c r="H34" s="6" t="s">
        <v>42</v>
      </c>
      <c r="I34" s="6"/>
      <c r="J34" s="6" t="s">
        <v>2569</v>
      </c>
      <c r="K34" s="6"/>
      <c r="L34" s="6" t="s">
        <v>2570</v>
      </c>
      <c r="M34" s="6" t="s">
        <v>2571</v>
      </c>
      <c r="N34" s="12"/>
    </row>
    <row r="35" ht="15.6" spans="1:14">
      <c r="A35" s="12" t="s">
        <v>989</v>
      </c>
      <c r="B35" s="7" t="s">
        <v>2572</v>
      </c>
      <c r="C35" s="8" t="s">
        <v>118</v>
      </c>
      <c r="D35" s="6" t="s">
        <v>2459</v>
      </c>
      <c r="E35" s="6">
        <v>471.3</v>
      </c>
      <c r="F35" s="6">
        <v>14.14</v>
      </c>
      <c r="G35" s="6">
        <v>1</v>
      </c>
      <c r="H35" s="6" t="s">
        <v>42</v>
      </c>
      <c r="I35" s="6"/>
      <c r="J35" s="6" t="s">
        <v>2573</v>
      </c>
      <c r="K35" s="6"/>
      <c r="L35" s="6" t="s">
        <v>2574</v>
      </c>
      <c r="M35" s="6" t="s">
        <v>2575</v>
      </c>
      <c r="N35" s="12"/>
    </row>
    <row r="36" ht="15.6" spans="1:14">
      <c r="A36" s="12" t="s">
        <v>989</v>
      </c>
      <c r="B36" s="7" t="s">
        <v>2576</v>
      </c>
      <c r="C36" s="8" t="s">
        <v>118</v>
      </c>
      <c r="D36" s="6" t="s">
        <v>2459</v>
      </c>
      <c r="E36" s="6">
        <v>6531.09</v>
      </c>
      <c r="F36" s="6">
        <v>195.93</v>
      </c>
      <c r="G36" s="6">
        <v>1</v>
      </c>
      <c r="H36" s="6" t="s">
        <v>42</v>
      </c>
      <c r="I36" s="6"/>
      <c r="J36" s="6" t="s">
        <v>2573</v>
      </c>
      <c r="K36" s="6"/>
      <c r="L36" s="6" t="s">
        <v>2577</v>
      </c>
      <c r="M36" s="6" t="s">
        <v>2578</v>
      </c>
      <c r="N36" s="12"/>
    </row>
    <row r="37" ht="15.6" spans="1:14">
      <c r="A37" s="12" t="s">
        <v>989</v>
      </c>
      <c r="B37" s="7" t="s">
        <v>2579</v>
      </c>
      <c r="C37" s="8" t="s">
        <v>118</v>
      </c>
      <c r="D37" s="6" t="s">
        <v>2459</v>
      </c>
      <c r="E37" s="6">
        <v>1194.6</v>
      </c>
      <c r="F37" s="6">
        <v>35.84</v>
      </c>
      <c r="G37" s="6">
        <v>1</v>
      </c>
      <c r="H37" s="6" t="s">
        <v>42</v>
      </c>
      <c r="I37" s="6"/>
      <c r="J37" s="6" t="s">
        <v>2573</v>
      </c>
      <c r="K37" s="6"/>
      <c r="L37" s="6" t="s">
        <v>2580</v>
      </c>
      <c r="M37" s="6" t="s">
        <v>2581</v>
      </c>
      <c r="N37" s="12"/>
    </row>
    <row r="38" ht="15.6" spans="1:14">
      <c r="A38" s="12" t="s">
        <v>989</v>
      </c>
      <c r="B38" s="7" t="s">
        <v>2582</v>
      </c>
      <c r="C38" s="8" t="s">
        <v>118</v>
      </c>
      <c r="D38" s="6" t="s">
        <v>2459</v>
      </c>
      <c r="E38" s="6">
        <v>1770.93</v>
      </c>
      <c r="F38" s="6">
        <v>53.13</v>
      </c>
      <c r="G38" s="6">
        <v>1</v>
      </c>
      <c r="H38" s="6" t="s">
        <v>42</v>
      </c>
      <c r="I38" s="6"/>
      <c r="J38" s="6" t="s">
        <v>2583</v>
      </c>
      <c r="K38" s="6"/>
      <c r="L38" s="6" t="s">
        <v>2584</v>
      </c>
      <c r="M38" s="6" t="s">
        <v>2585</v>
      </c>
      <c r="N38" s="12"/>
    </row>
    <row r="39" ht="15.6" spans="1:14">
      <c r="A39" s="12" t="s">
        <v>989</v>
      </c>
      <c r="B39" s="7" t="s">
        <v>2586</v>
      </c>
      <c r="C39" s="10" t="s">
        <v>93</v>
      </c>
      <c r="D39" s="6" t="s">
        <v>2526</v>
      </c>
      <c r="E39" s="6">
        <v>7289.6</v>
      </c>
      <c r="F39" s="6">
        <v>218.69</v>
      </c>
      <c r="G39" s="6">
        <v>1</v>
      </c>
      <c r="H39" s="6" t="s">
        <v>100</v>
      </c>
      <c r="I39" s="6"/>
      <c r="J39" s="6" t="s">
        <v>2587</v>
      </c>
      <c r="K39" s="6"/>
      <c r="L39" s="6" t="s">
        <v>2588</v>
      </c>
      <c r="M39" s="6" t="s">
        <v>2589</v>
      </c>
      <c r="N39" s="12"/>
    </row>
    <row r="40" ht="15.6" spans="1:14">
      <c r="A40" s="12" t="s">
        <v>989</v>
      </c>
      <c r="B40" s="7" t="s">
        <v>2590</v>
      </c>
      <c r="C40" s="10" t="s">
        <v>93</v>
      </c>
      <c r="D40" s="6" t="s">
        <v>2526</v>
      </c>
      <c r="E40" s="6">
        <v>7044.84</v>
      </c>
      <c r="F40" s="6">
        <v>211.35</v>
      </c>
      <c r="G40" s="6">
        <v>1</v>
      </c>
      <c r="H40" s="6" t="s">
        <v>100</v>
      </c>
      <c r="I40" s="6"/>
      <c r="J40" s="6" t="s">
        <v>2587</v>
      </c>
      <c r="K40" s="6"/>
      <c r="L40" s="6" t="s">
        <v>2591</v>
      </c>
      <c r="M40" s="6" t="s">
        <v>2592</v>
      </c>
      <c r="N40" s="12"/>
    </row>
    <row r="41" ht="15.6" spans="1:14">
      <c r="A41" s="6" t="s">
        <v>2457</v>
      </c>
      <c r="B41" s="7" t="s">
        <v>2593</v>
      </c>
      <c r="C41" s="10" t="s">
        <v>93</v>
      </c>
      <c r="D41" s="6" t="s">
        <v>2526</v>
      </c>
      <c r="E41" s="6">
        <v>7222.42</v>
      </c>
      <c r="F41" s="6">
        <v>897.03</v>
      </c>
      <c r="G41" s="6">
        <v>1</v>
      </c>
      <c r="H41" s="6" t="s">
        <v>30</v>
      </c>
      <c r="I41" s="6"/>
      <c r="J41" s="6" t="s">
        <v>93</v>
      </c>
      <c r="K41" s="6"/>
      <c r="L41" s="6" t="s">
        <v>2594</v>
      </c>
      <c r="M41" s="6" t="s">
        <v>2595</v>
      </c>
      <c r="N41" s="12"/>
    </row>
    <row r="42" ht="15.6" spans="1:14">
      <c r="A42" s="12" t="s">
        <v>989</v>
      </c>
      <c r="B42" s="7" t="s">
        <v>2596</v>
      </c>
      <c r="C42" s="10" t="s">
        <v>93</v>
      </c>
      <c r="D42" s="6" t="s">
        <v>2526</v>
      </c>
      <c r="E42" s="6">
        <v>3882.02</v>
      </c>
      <c r="F42" s="6">
        <v>116.46</v>
      </c>
      <c r="G42" s="6">
        <v>1</v>
      </c>
      <c r="H42" s="6" t="s">
        <v>30</v>
      </c>
      <c r="I42" s="6"/>
      <c r="J42" s="6" t="s">
        <v>2597</v>
      </c>
      <c r="K42" s="6"/>
      <c r="L42" s="6" t="s">
        <v>2598</v>
      </c>
      <c r="M42" s="6" t="s">
        <v>2599</v>
      </c>
      <c r="N42" s="12"/>
    </row>
    <row r="43" ht="15.6" spans="1:14">
      <c r="A43" s="6" t="s">
        <v>2457</v>
      </c>
      <c r="B43" s="7" t="s">
        <v>2600</v>
      </c>
      <c r="C43" s="10" t="s">
        <v>93</v>
      </c>
      <c r="D43" s="6" t="s">
        <v>2526</v>
      </c>
      <c r="E43" s="6">
        <v>5167.94</v>
      </c>
      <c r="F43" s="6">
        <v>155.04</v>
      </c>
      <c r="G43" s="6">
        <v>1</v>
      </c>
      <c r="H43" s="6" t="s">
        <v>30</v>
      </c>
      <c r="I43" s="6"/>
      <c r="J43" s="6" t="s">
        <v>2597</v>
      </c>
      <c r="K43" s="6"/>
      <c r="L43" s="6" t="s">
        <v>2601</v>
      </c>
      <c r="M43" s="6" t="s">
        <v>2602</v>
      </c>
      <c r="N43" s="12"/>
    </row>
    <row r="44" ht="15.6" spans="1:14">
      <c r="A44" s="6" t="s">
        <v>2457</v>
      </c>
      <c r="B44" s="7" t="s">
        <v>2603</v>
      </c>
      <c r="C44" s="9" t="s">
        <v>2464</v>
      </c>
      <c r="D44" s="6" t="s">
        <v>2465</v>
      </c>
      <c r="E44" s="6">
        <v>5532.04</v>
      </c>
      <c r="F44" s="6">
        <v>165.96</v>
      </c>
      <c r="G44" s="6">
        <v>1</v>
      </c>
      <c r="H44" s="6" t="s">
        <v>36</v>
      </c>
      <c r="I44" s="6"/>
      <c r="J44" s="6" t="s">
        <v>2604</v>
      </c>
      <c r="K44" s="6"/>
      <c r="L44" s="6" t="s">
        <v>2605</v>
      </c>
      <c r="M44" s="6" t="s">
        <v>2606</v>
      </c>
      <c r="N44" s="12"/>
    </row>
    <row r="45" ht="15.6" spans="1:14">
      <c r="A45" s="6" t="s">
        <v>2457</v>
      </c>
      <c r="B45" s="7" t="s">
        <v>2607</v>
      </c>
      <c r="C45" s="10" t="s">
        <v>74</v>
      </c>
      <c r="D45" s="6" t="s">
        <v>2465</v>
      </c>
      <c r="E45" s="6">
        <v>5850.36</v>
      </c>
      <c r="F45" s="6">
        <v>175.509999999999</v>
      </c>
      <c r="G45" s="6">
        <v>1</v>
      </c>
      <c r="H45" s="6" t="s">
        <v>36</v>
      </c>
      <c r="I45" s="6"/>
      <c r="J45" s="6" t="s">
        <v>2608</v>
      </c>
      <c r="K45" s="6"/>
      <c r="L45" s="6" t="s">
        <v>2609</v>
      </c>
      <c r="M45" s="6" t="s">
        <v>2610</v>
      </c>
      <c r="N45" s="12"/>
    </row>
    <row r="46" ht="15.6" spans="1:14">
      <c r="A46" s="6" t="s">
        <v>2457</v>
      </c>
      <c r="B46" s="7" t="s">
        <v>2611</v>
      </c>
      <c r="C46" s="10" t="s">
        <v>74</v>
      </c>
      <c r="D46" s="6" t="s">
        <v>2465</v>
      </c>
      <c r="E46" s="6">
        <v>3039.71</v>
      </c>
      <c r="F46" s="6">
        <v>91.1900000000001</v>
      </c>
      <c r="G46" s="6">
        <v>1</v>
      </c>
      <c r="H46" s="6" t="s">
        <v>36</v>
      </c>
      <c r="I46" s="6"/>
      <c r="J46" s="6" t="s">
        <v>2612</v>
      </c>
      <c r="K46" s="6"/>
      <c r="L46" s="6" t="s">
        <v>2613</v>
      </c>
      <c r="M46" s="6" t="s">
        <v>2614</v>
      </c>
      <c r="N46" s="12"/>
    </row>
    <row r="47" ht="15.6" spans="1:14">
      <c r="A47" s="6" t="s">
        <v>2457</v>
      </c>
      <c r="B47" s="7" t="s">
        <v>2615</v>
      </c>
      <c r="C47" s="10" t="s">
        <v>74</v>
      </c>
      <c r="D47" s="6" t="s">
        <v>2465</v>
      </c>
      <c r="E47" s="6">
        <v>5532.04</v>
      </c>
      <c r="F47" s="6">
        <v>165.96</v>
      </c>
      <c r="G47" s="6">
        <v>1</v>
      </c>
      <c r="H47" s="6" t="s">
        <v>36</v>
      </c>
      <c r="I47" s="6"/>
      <c r="J47" s="6" t="s">
        <v>2616</v>
      </c>
      <c r="K47" s="6"/>
      <c r="L47" s="6" t="s">
        <v>2617</v>
      </c>
      <c r="M47" s="6" t="s">
        <v>2618</v>
      </c>
      <c r="N47" s="12"/>
    </row>
    <row r="48" ht="15.6" spans="1:14">
      <c r="A48" s="6" t="s">
        <v>2457</v>
      </c>
      <c r="B48" s="7" t="s">
        <v>2619</v>
      </c>
      <c r="C48" s="10" t="s">
        <v>35</v>
      </c>
      <c r="D48" s="6" t="s">
        <v>2620</v>
      </c>
      <c r="E48" s="6">
        <v>3625.32</v>
      </c>
      <c r="F48" s="6">
        <v>108.76</v>
      </c>
      <c r="G48" s="6">
        <v>1</v>
      </c>
      <c r="H48" s="6" t="s">
        <v>36</v>
      </c>
      <c r="I48" s="6"/>
      <c r="J48" s="6" t="s">
        <v>2621</v>
      </c>
      <c r="K48" s="6"/>
      <c r="L48" s="6" t="s">
        <v>2622</v>
      </c>
      <c r="M48" s="6" t="s">
        <v>2623</v>
      </c>
      <c r="N48" s="12"/>
    </row>
    <row r="49" ht="15.6" spans="1:14">
      <c r="A49" s="6" t="s">
        <v>2457</v>
      </c>
      <c r="B49" s="7" t="s">
        <v>2624</v>
      </c>
      <c r="C49" s="10" t="s">
        <v>74</v>
      </c>
      <c r="D49" s="6" t="s">
        <v>2465</v>
      </c>
      <c r="E49" s="6">
        <v>5056.66</v>
      </c>
      <c r="F49" s="6">
        <v>151.7</v>
      </c>
      <c r="G49" s="6">
        <v>1</v>
      </c>
      <c r="H49" s="6" t="s">
        <v>36</v>
      </c>
      <c r="I49" s="6"/>
      <c r="J49" s="6" t="s">
        <v>2625</v>
      </c>
      <c r="K49" s="6"/>
      <c r="L49" s="6" t="s">
        <v>2626</v>
      </c>
      <c r="M49" s="6" t="s">
        <v>2627</v>
      </c>
      <c r="N49" s="12"/>
    </row>
    <row r="50" ht="15.6" spans="1:14">
      <c r="A50" s="6" t="s">
        <v>2457</v>
      </c>
      <c r="B50" s="7" t="s">
        <v>2628</v>
      </c>
      <c r="C50" s="10" t="s">
        <v>74</v>
      </c>
      <c r="D50" s="6" t="s">
        <v>2629</v>
      </c>
      <c r="E50" s="6">
        <v>1867.09</v>
      </c>
      <c r="F50" s="6">
        <v>56.01</v>
      </c>
      <c r="G50" s="6">
        <v>1</v>
      </c>
      <c r="H50" s="6" t="s">
        <v>42</v>
      </c>
      <c r="I50" s="6"/>
      <c r="J50" s="6" t="s">
        <v>2630</v>
      </c>
      <c r="K50" s="6"/>
      <c r="L50" s="6" t="s">
        <v>2631</v>
      </c>
      <c r="M50" s="6" t="s">
        <v>2632</v>
      </c>
      <c r="N50" s="12"/>
    </row>
    <row r="51" ht="15.6" spans="1:14">
      <c r="A51" s="6" t="s">
        <v>2457</v>
      </c>
      <c r="B51" s="7" t="s">
        <v>2633</v>
      </c>
      <c r="C51" s="10" t="s">
        <v>74</v>
      </c>
      <c r="D51" s="6" t="s">
        <v>2465</v>
      </c>
      <c r="E51" s="6">
        <v>5205.01</v>
      </c>
      <c r="F51" s="6">
        <v>156.150000000001</v>
      </c>
      <c r="G51" s="6">
        <v>1</v>
      </c>
      <c r="H51" s="6" t="s">
        <v>36</v>
      </c>
      <c r="I51" s="6"/>
      <c r="J51" s="6" t="s">
        <v>2634</v>
      </c>
      <c r="K51" s="6"/>
      <c r="L51" s="6" t="s">
        <v>2635</v>
      </c>
      <c r="M51" s="6" t="s">
        <v>2636</v>
      </c>
      <c r="N51" s="12"/>
    </row>
    <row r="52" ht="15.6" spans="1:14">
      <c r="A52" s="6" t="s">
        <v>2457</v>
      </c>
      <c r="B52" s="7" t="s">
        <v>2637</v>
      </c>
      <c r="C52" s="10" t="s">
        <v>74</v>
      </c>
      <c r="D52" s="6" t="s">
        <v>2465</v>
      </c>
      <c r="E52" s="6">
        <v>7433.57</v>
      </c>
      <c r="F52" s="6">
        <v>223.009999999999</v>
      </c>
      <c r="G52" s="6">
        <v>1</v>
      </c>
      <c r="H52" s="6" t="s">
        <v>36</v>
      </c>
      <c r="I52" s="6"/>
      <c r="J52" s="6" t="s">
        <v>2634</v>
      </c>
      <c r="K52" s="6"/>
      <c r="L52" s="6" t="s">
        <v>2485</v>
      </c>
      <c r="M52" s="6" t="s">
        <v>2486</v>
      </c>
      <c r="N52" s="12"/>
    </row>
    <row r="53" ht="15.6" spans="1:14">
      <c r="A53" s="12" t="s">
        <v>240</v>
      </c>
      <c r="B53" s="7" t="s">
        <v>2638</v>
      </c>
      <c r="C53" s="10" t="s">
        <v>93</v>
      </c>
      <c r="D53" s="6" t="s">
        <v>2459</v>
      </c>
      <c r="E53" s="6">
        <v>9151.99</v>
      </c>
      <c r="F53" s="6">
        <v>274.56</v>
      </c>
      <c r="G53" s="6">
        <v>1</v>
      </c>
      <c r="H53" s="6" t="s">
        <v>30</v>
      </c>
      <c r="I53" s="6"/>
      <c r="J53" s="6" t="s">
        <v>2597</v>
      </c>
      <c r="K53" s="6"/>
      <c r="L53" s="6" t="s">
        <v>2639</v>
      </c>
      <c r="M53" s="6" t="s">
        <v>2640</v>
      </c>
      <c r="N53" s="12"/>
    </row>
    <row r="54" ht="15.6" spans="1:14">
      <c r="A54" s="6" t="s">
        <v>2457</v>
      </c>
      <c r="B54" s="7" t="s">
        <v>2641</v>
      </c>
      <c r="C54" s="10" t="s">
        <v>86</v>
      </c>
      <c r="D54" s="6" t="s">
        <v>2642</v>
      </c>
      <c r="E54" s="6">
        <v>762.33</v>
      </c>
      <c r="F54" s="6">
        <v>542.98</v>
      </c>
      <c r="G54" s="6">
        <v>1</v>
      </c>
      <c r="H54" s="6" t="s">
        <v>42</v>
      </c>
      <c r="I54" s="6"/>
      <c r="J54" s="6" t="s">
        <v>86</v>
      </c>
      <c r="K54" s="6"/>
      <c r="L54" s="6" t="s">
        <v>2489</v>
      </c>
      <c r="M54" s="6" t="s">
        <v>2490</v>
      </c>
      <c r="N54" s="12"/>
    </row>
    <row r="55" ht="15.6" spans="1:14">
      <c r="A55" s="6" t="s">
        <v>2457</v>
      </c>
      <c r="B55" s="7" t="s">
        <v>2643</v>
      </c>
      <c r="C55" s="10" t="s">
        <v>86</v>
      </c>
      <c r="D55" s="6" t="s">
        <v>2644</v>
      </c>
      <c r="E55" s="6">
        <v>410.45</v>
      </c>
      <c r="F55" s="6">
        <v>306.61</v>
      </c>
      <c r="G55" s="6">
        <v>1</v>
      </c>
      <c r="H55" s="6" t="s">
        <v>42</v>
      </c>
      <c r="I55" s="6"/>
      <c r="J55" s="6" t="s">
        <v>86</v>
      </c>
      <c r="K55" s="6"/>
      <c r="L55" s="6" t="s">
        <v>2495</v>
      </c>
      <c r="M55" s="6" t="s">
        <v>2496</v>
      </c>
      <c r="N55" s="12"/>
    </row>
    <row r="56" ht="15.6" spans="1:14">
      <c r="A56" s="6" t="s">
        <v>2457</v>
      </c>
      <c r="B56" s="7" t="s">
        <v>2645</v>
      </c>
      <c r="C56" s="10" t="s">
        <v>63</v>
      </c>
      <c r="D56" s="6" t="s">
        <v>2481</v>
      </c>
      <c r="E56" s="6">
        <v>287.32</v>
      </c>
      <c r="F56" s="6">
        <v>8.62</v>
      </c>
      <c r="G56" s="6">
        <v>1</v>
      </c>
      <c r="H56" s="6" t="s">
        <v>42</v>
      </c>
      <c r="I56" s="6"/>
      <c r="J56" s="6" t="s">
        <v>63</v>
      </c>
      <c r="K56" s="6"/>
      <c r="L56" s="6" t="s">
        <v>2495</v>
      </c>
      <c r="M56" s="6" t="s">
        <v>2496</v>
      </c>
      <c r="N56" s="12"/>
    </row>
    <row r="57" ht="15.6" spans="1:14">
      <c r="A57" s="6" t="s">
        <v>2457</v>
      </c>
      <c r="B57" s="7" t="s">
        <v>252</v>
      </c>
      <c r="C57" s="10" t="s">
        <v>2646</v>
      </c>
      <c r="D57" s="7" t="s">
        <v>252</v>
      </c>
      <c r="E57" s="6">
        <v>0</v>
      </c>
      <c r="F57" s="6">
        <v>0</v>
      </c>
      <c r="G57" s="6">
        <v>1</v>
      </c>
      <c r="H57" s="6" t="s">
        <v>25</v>
      </c>
      <c r="I57" s="6"/>
      <c r="J57" s="6" t="s">
        <v>2647</v>
      </c>
      <c r="K57" s="6"/>
      <c r="L57" s="6" t="s">
        <v>2648</v>
      </c>
      <c r="M57" s="14" t="s">
        <v>2649</v>
      </c>
      <c r="N57" s="6" t="s">
        <v>2650</v>
      </c>
    </row>
    <row r="58" spans="5:6">
      <c r="E58">
        <f>SUM(E2:E57)</f>
        <v>244609.26</v>
      </c>
      <c r="F58">
        <f>SUM(F2:F57)</f>
        <v>29812.47</v>
      </c>
    </row>
  </sheetData>
  <autoFilter xmlns:etc="http://www.wps.cn/officeDocument/2017/etCustomData" ref="A1:N57" etc:filterBottomFollowUsedRange="0">
    <extLst/>
  </autoFilter>
  <conditionalFormatting sqref="B1">
    <cfRule type="duplicateValues" dxfId="0" priority="1"/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地市透视表</vt:lpstr>
      <vt:lpstr>汇总</vt:lpstr>
      <vt:lpstr>嘉兴</vt:lpstr>
      <vt:lpstr>温州</vt:lpstr>
      <vt:lpstr>金华</vt:lpstr>
      <vt:lpstr>丽水</vt:lpstr>
      <vt:lpstr>湖州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jiang</cp:lastModifiedBy>
  <dcterms:created xsi:type="dcterms:W3CDTF">2022-11-07T02:30:00Z</dcterms:created>
  <dcterms:modified xsi:type="dcterms:W3CDTF">2025-04-02T07:23:56Z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true</vt:bool>
  </property>
</Properties>
</file>