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8904" tabRatio="728"/>
  </bookViews>
  <sheets>
    <sheet name="地市透视表" sheetId="5" r:id="rId1"/>
    <sheet name="汇总" sheetId="2" r:id="rId2"/>
    <sheet name="温州" sheetId="60" r:id="rId3"/>
    <sheet name="丽水" sheetId="61" r:id="rId4"/>
  </sheets>
  <definedNames>
    <definedName name="_xlnm._FilterDatabase" localSheetId="1" hidden="1">汇总!$A$1:$L$51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<sst xmlns="http://schemas.openxmlformats.org/spreadsheetml/2006/main" count="8309" uniqueCount="1381">
  <si>
    <t>地市</t>
  </si>
  <si>
    <t>资产条数</t>
  </si>
  <si>
    <t>资产原值（元）</t>
  </si>
  <si>
    <t>资产净值（元）</t>
  </si>
  <si>
    <t>净值/原值</t>
  </si>
  <si>
    <t>评估价（元）</t>
  </si>
  <si>
    <t>温州</t>
  </si>
  <si>
    <t>丽水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</si>
  <si>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</si>
  <si>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</si>
  <si>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</si>
  <si>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</si>
  <si>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</si>
  <si>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</si>
  <si>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</si>
  <si>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</si>
  <si>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</si>
  <si>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</si>
  <si>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</si>
  <si>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第六批</t>
  </si>
  <si>
    <t>2P空调无铜管</t>
  </si>
  <si>
    <t>台</t>
  </si>
  <si>
    <t>-</t>
  </si>
  <si>
    <t>3P空调无铜管</t>
  </si>
  <si>
    <t>3P室内外成套</t>
  </si>
  <si>
    <t>3P空调室内外成套</t>
  </si>
  <si>
    <t>交流配电箱</t>
  </si>
  <si>
    <t>配电箱类</t>
  </si>
  <si>
    <t>个</t>
  </si>
  <si>
    <t>油机切换箱</t>
  </si>
  <si>
    <t>一体化机柜(风扇型）</t>
  </si>
  <si>
    <t>组合式开关电源</t>
  </si>
  <si>
    <t>开关电源、变换设备</t>
  </si>
  <si>
    <t>架</t>
  </si>
  <si>
    <t>922×完整度+178</t>
  </si>
  <si>
    <t>FSU</t>
  </si>
  <si>
    <t>动环监控</t>
  </si>
  <si>
    <t>rru架</t>
  </si>
  <si>
    <t>其他各类铁质为主的报废物资</t>
  </si>
  <si>
    <t>2040元/吨</t>
  </si>
  <si>
    <t>壁挂式开关电源</t>
  </si>
  <si>
    <t>电表</t>
  </si>
  <si>
    <t>电表箱</t>
  </si>
  <si>
    <t>电控锁</t>
  </si>
  <si>
    <t>合路器</t>
  </si>
  <si>
    <t>霍尔传感器</t>
  </si>
  <si>
    <t>监控模块</t>
  </si>
  <si>
    <t>空调控制器</t>
  </si>
  <si>
    <t>铝管</t>
  </si>
  <si>
    <t>铝缆类</t>
  </si>
  <si>
    <t>米</t>
  </si>
  <si>
    <t>16690元/吨×出铝率</t>
  </si>
  <si>
    <t>铝线</t>
  </si>
  <si>
    <t>门禁模块</t>
  </si>
  <si>
    <t>配套综合柜</t>
  </si>
  <si>
    <t>嵌入式开关电源</t>
  </si>
  <si>
    <t>铜管</t>
  </si>
  <si>
    <t>铜制品</t>
  </si>
  <si>
    <t>根</t>
  </si>
  <si>
    <t>67710元/吨×出铜率</t>
  </si>
  <si>
    <t>铜线</t>
  </si>
  <si>
    <t>铜缆类</t>
  </si>
  <si>
    <t>整流模块</t>
  </si>
  <si>
    <t>智能配电单元</t>
  </si>
  <si>
    <t>走线架</t>
  </si>
  <si>
    <t>2P空调</t>
  </si>
  <si>
    <t>3P空调</t>
  </si>
  <si>
    <t>一体化机柜（风扇型）</t>
  </si>
  <si>
    <t>监控</t>
  </si>
  <si>
    <t>动力及环境监控组件</t>
  </si>
  <si>
    <t>灭火器</t>
  </si>
  <si>
    <t>配电箱</t>
  </si>
  <si>
    <t>变压器（干式铝芯不含油）</t>
  </si>
  <si>
    <t>变压器（铝芯）S7-干式</t>
  </si>
  <si>
    <t>5860元/吨</t>
  </si>
  <si>
    <t>变压器（干式铜芯不含油）</t>
  </si>
  <si>
    <t>变压器（铜芯）S7-干式</t>
  </si>
  <si>
    <t>15420元/吨</t>
  </si>
  <si>
    <t>机柜空调</t>
  </si>
  <si>
    <t>空调按重量处置</t>
  </si>
  <si>
    <t>9730元/吨</t>
  </si>
  <si>
    <t>RRU架</t>
  </si>
  <si>
    <t>传感器</t>
  </si>
  <si>
    <t>断路器</t>
  </si>
  <si>
    <t>供电计量设备</t>
  </si>
  <si>
    <t>空调通风系统</t>
  </si>
  <si>
    <t>门锁</t>
  </si>
  <si>
    <t>模块</t>
  </si>
  <si>
    <t>千克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</si>
  <si>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</si>
  <si>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</si>
  <si>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</si>
  <si>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</si>
  <si>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</si>
  <si>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</si>
  <si>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</si>
  <si>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</si>
  <si>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计量单位
（个/吨/米等）</t>
  </si>
  <si>
    <t>规格型号</t>
  </si>
  <si>
    <t>生产厂家</t>
  </si>
  <si>
    <t>站点名称</t>
  </si>
  <si>
    <t>站点编码</t>
  </si>
  <si>
    <t>提供人</t>
  </si>
  <si>
    <t>备注</t>
  </si>
  <si>
    <t>总经理办公会纪要〔2025〕第3期</t>
  </si>
  <si>
    <t>330300355801</t>
  </si>
  <si>
    <t>嵌入式</t>
  </si>
  <si>
    <t>无</t>
  </si>
  <si>
    <t>双潮公路二</t>
  </si>
  <si>
    <t>33030201000102</t>
  </si>
  <si>
    <t>蔡煌湖</t>
  </si>
  <si>
    <t>330300144668</t>
  </si>
  <si>
    <t>组合式</t>
  </si>
  <si>
    <t>温州精益鞋机</t>
  </si>
  <si>
    <t>330302908000000466</t>
  </si>
  <si>
    <t>少配件</t>
  </si>
  <si>
    <t>330300371256</t>
  </si>
  <si>
    <t>中恒</t>
  </si>
  <si>
    <t>龙湾蓝田纬二路南</t>
  </si>
  <si>
    <t>33030300000001</t>
  </si>
  <si>
    <t>330300385268</t>
  </si>
  <si>
    <t>瑞安北麂北</t>
  </si>
  <si>
    <t>330381500000001695</t>
  </si>
  <si>
    <t>330300353979</t>
  </si>
  <si>
    <t>瑞安瑞祥大道西</t>
  </si>
  <si>
    <t>33038101000134</t>
  </si>
  <si>
    <t>温州铁塔党委会纪要〔2020〕第 7 期</t>
  </si>
  <si>
    <t>330300150589</t>
  </si>
  <si>
    <t>/</t>
  </si>
  <si>
    <t>苍南龙港金河广场</t>
  </si>
  <si>
    <t>330327908000000679</t>
  </si>
  <si>
    <t>王智淳</t>
  </si>
  <si>
    <t>总经理办公会纪要〔2024〕第44期</t>
  </si>
  <si>
    <t>330300309088</t>
  </si>
  <si>
    <t>甬发</t>
  </si>
  <si>
    <t>瑞安汀田汀二</t>
  </si>
  <si>
    <t>33038100000043</t>
  </si>
  <si>
    <t>330300356975</t>
  </si>
  <si>
    <t>邮电</t>
  </si>
  <si>
    <t>330300374565</t>
  </si>
  <si>
    <t>壁挂式</t>
  </si>
  <si>
    <t>330300356973</t>
  </si>
  <si>
    <t>330300416876</t>
  </si>
  <si>
    <t>330300385488</t>
  </si>
  <si>
    <t>330300309097</t>
  </si>
  <si>
    <t>瑞安东山中埠东</t>
  </si>
  <si>
    <t>33038100000006</t>
  </si>
  <si>
    <t>330300309230</t>
  </si>
  <si>
    <t>330300309232</t>
  </si>
  <si>
    <t>330300357846</t>
  </si>
  <si>
    <t>330300388405</t>
  </si>
  <si>
    <t>330300308700</t>
  </si>
  <si>
    <t>杭开</t>
  </si>
  <si>
    <t>文成朱雅-3</t>
  </si>
  <si>
    <t>330328908000000571</t>
  </si>
  <si>
    <t>330300113538</t>
  </si>
  <si>
    <t>浙宝</t>
  </si>
  <si>
    <t>330300161993</t>
  </si>
  <si>
    <t>正泰</t>
  </si>
  <si>
    <t>330300108120</t>
  </si>
  <si>
    <t>中兴</t>
  </si>
  <si>
    <t>330300327053</t>
  </si>
  <si>
    <t>3匹空调无铜管</t>
  </si>
  <si>
    <t>3P</t>
  </si>
  <si>
    <t>330300163510</t>
  </si>
  <si>
    <t>330300410377</t>
  </si>
  <si>
    <t>330300369229</t>
  </si>
  <si>
    <t>330300303026</t>
  </si>
  <si>
    <t>俊知</t>
  </si>
  <si>
    <t>3米</t>
  </si>
  <si>
    <t>330300169447</t>
  </si>
  <si>
    <t>施威特克</t>
  </si>
  <si>
    <t>永嘉昆阳梅坑</t>
  </si>
  <si>
    <t>330324908000001123</t>
  </si>
  <si>
    <t>330300134876</t>
  </si>
  <si>
    <t>永嘉西溪盛岙</t>
  </si>
  <si>
    <t>330324908000000795</t>
  </si>
  <si>
    <t>330300158468</t>
  </si>
  <si>
    <t>永嘉岩坦闪坑</t>
  </si>
  <si>
    <t>330324908000000406</t>
  </si>
  <si>
    <t>少配件外观破损</t>
  </si>
  <si>
    <t>总经理办公会纪要〔2025〕第2期</t>
  </si>
  <si>
    <t>330300135624</t>
  </si>
  <si>
    <t>永嘉渡头北</t>
  </si>
  <si>
    <t>33032401000162</t>
  </si>
  <si>
    <t>330300151351</t>
  </si>
  <si>
    <t>艾默生</t>
  </si>
  <si>
    <t>永嘉桥头外岙工业区搬迁</t>
  </si>
  <si>
    <t>330324500000000146</t>
  </si>
  <si>
    <t>少配件少铜排</t>
  </si>
  <si>
    <t>330300306139</t>
  </si>
  <si>
    <t>中达</t>
  </si>
  <si>
    <t>永嘉瓯北浦一村</t>
  </si>
  <si>
    <t>330324906000012533</t>
  </si>
  <si>
    <t>330300101768</t>
  </si>
  <si>
    <t>永嘉花坦东光</t>
  </si>
  <si>
    <t>330324908000000492</t>
  </si>
  <si>
    <t>330300370346</t>
  </si>
  <si>
    <t>3匹室内外成套</t>
  </si>
  <si>
    <t>美的</t>
  </si>
  <si>
    <t>永嘉桥下联友</t>
  </si>
  <si>
    <t>330324908000000413</t>
  </si>
  <si>
    <t>铜管1条1米</t>
  </si>
  <si>
    <t>330300372650</t>
  </si>
  <si>
    <t>330300147656</t>
  </si>
  <si>
    <t>龙湾滨海文泉文教基站</t>
  </si>
  <si>
    <t>330303908000001047</t>
  </si>
  <si>
    <t>330300171298</t>
  </si>
  <si>
    <t>330300137813</t>
  </si>
  <si>
    <t>330300100614</t>
  </si>
  <si>
    <t>大金</t>
  </si>
  <si>
    <t>330300100615</t>
  </si>
  <si>
    <t>330300163361</t>
  </si>
  <si>
    <t>330300386943</t>
  </si>
  <si>
    <t>330300398501</t>
  </si>
  <si>
    <t>330300393649</t>
  </si>
  <si>
    <t>330300306644</t>
  </si>
  <si>
    <t>永嘉瓯北开维喜阀门</t>
  </si>
  <si>
    <t>330324908000000449</t>
  </si>
  <si>
    <t>330300371072</t>
  </si>
  <si>
    <t>机柜</t>
  </si>
  <si>
    <t>民丰二北</t>
  </si>
  <si>
    <t>33032600000050</t>
  </si>
  <si>
    <t>330300371073</t>
  </si>
  <si>
    <t>330300357983</t>
  </si>
  <si>
    <t>丰日</t>
  </si>
  <si>
    <t>330300354220</t>
  </si>
  <si>
    <t>330300320606</t>
  </si>
  <si>
    <t>330300404367</t>
  </si>
  <si>
    <t>330300426236</t>
  </si>
  <si>
    <t>330300100835</t>
  </si>
  <si>
    <t>苍南民族宾馆</t>
  </si>
  <si>
    <t>330327908000001357</t>
  </si>
  <si>
    <t>330300348649</t>
  </si>
  <si>
    <t>苍南望里猪肝山</t>
  </si>
  <si>
    <t>330327500000000213</t>
  </si>
  <si>
    <t>330300138867</t>
  </si>
  <si>
    <t>铜管1条1.5米</t>
  </si>
  <si>
    <t>330300145622</t>
  </si>
  <si>
    <t>温州龙湾五甲工业区</t>
  </si>
  <si>
    <t>330303908000000590</t>
  </si>
  <si>
    <t>330300152787</t>
  </si>
  <si>
    <t>330300110503</t>
  </si>
  <si>
    <t>三菱</t>
  </si>
  <si>
    <t>330300145633</t>
  </si>
  <si>
    <t>330300116643</t>
  </si>
  <si>
    <t>330300363619</t>
  </si>
  <si>
    <t>330300393200</t>
  </si>
  <si>
    <t>330300398488</t>
  </si>
  <si>
    <t>330300148311</t>
  </si>
  <si>
    <t>温州龙湾天河泰河路</t>
  </si>
  <si>
    <t>330303908000000201</t>
  </si>
  <si>
    <t>330300170633</t>
  </si>
  <si>
    <t>永嘉应坑</t>
  </si>
  <si>
    <t>330324908000000124</t>
  </si>
  <si>
    <t>330300143011</t>
  </si>
  <si>
    <t>330300369421</t>
  </si>
  <si>
    <t>2P</t>
  </si>
  <si>
    <t>330300398288</t>
  </si>
  <si>
    <t>330300141816</t>
  </si>
  <si>
    <t>温州临江庄岩</t>
  </si>
  <si>
    <t>330324908000000250</t>
  </si>
  <si>
    <t>330300162047</t>
  </si>
  <si>
    <t>330300124229</t>
  </si>
  <si>
    <t>330300107019</t>
  </si>
  <si>
    <t>华凌</t>
  </si>
  <si>
    <t>330300365945</t>
  </si>
  <si>
    <t>330300396339</t>
  </si>
  <si>
    <t>330300141651</t>
  </si>
  <si>
    <t>温州鹿城藤桥石垟</t>
  </si>
  <si>
    <t>330302908000001397</t>
  </si>
  <si>
    <t>330300156996</t>
  </si>
  <si>
    <t>温州鹿城外垟</t>
  </si>
  <si>
    <t>330302908001900463</t>
  </si>
  <si>
    <t>330300141637</t>
  </si>
  <si>
    <t>乐清乐成盛岙</t>
  </si>
  <si>
    <t>330382908000001226</t>
  </si>
  <si>
    <t>330300124578</t>
  </si>
  <si>
    <t>温州沿江工业区</t>
  </si>
  <si>
    <t>330302908000000056</t>
  </si>
  <si>
    <t>少配件少门板</t>
  </si>
  <si>
    <t>330300107819</t>
  </si>
  <si>
    <t>泰顺桥头溪</t>
  </si>
  <si>
    <t>330329908000000629</t>
  </si>
  <si>
    <t>330300134934</t>
  </si>
  <si>
    <t>泰顺大安洪岭头</t>
  </si>
  <si>
    <t>330329908000000360</t>
  </si>
  <si>
    <t>330300132912</t>
  </si>
  <si>
    <t>温州娄桥森马服饰</t>
  </si>
  <si>
    <t>330304908000000253</t>
  </si>
  <si>
    <t>外机破损严重铜管1条1米</t>
  </si>
  <si>
    <t>330300137506</t>
  </si>
  <si>
    <t>泰顺罗阳三洋坪基站</t>
  </si>
  <si>
    <t>330329908000000085</t>
  </si>
  <si>
    <t>铜管1条0.5米</t>
  </si>
  <si>
    <t>330300156169</t>
  </si>
  <si>
    <t>330300120356</t>
  </si>
  <si>
    <t>泰顺雅阳里洋坪</t>
  </si>
  <si>
    <t>330329908000000596</t>
  </si>
  <si>
    <t>330300308976</t>
  </si>
  <si>
    <t>泰顺洋溪黄连山</t>
  </si>
  <si>
    <t>330329908000000376</t>
  </si>
  <si>
    <t>总经理办公会纪要〔2024〕第46期</t>
  </si>
  <si>
    <t>330300352392</t>
  </si>
  <si>
    <t>邦讯</t>
  </si>
  <si>
    <t>泰顺泗溪桥园山庄</t>
  </si>
  <si>
    <t>330329908000000550</t>
  </si>
  <si>
    <t>330300382034</t>
  </si>
  <si>
    <t>无配件</t>
  </si>
  <si>
    <t>总经理办公会纪要〔2024〕第32期</t>
  </si>
  <si>
    <t>330300111311</t>
  </si>
  <si>
    <t>平阳凤卧金山</t>
  </si>
  <si>
    <t>330326908000000423</t>
  </si>
  <si>
    <t>330300307004</t>
  </si>
  <si>
    <t>海悟</t>
  </si>
  <si>
    <t>平阳水头麻园</t>
  </si>
  <si>
    <t>330326908000000720</t>
  </si>
  <si>
    <t>总经理办公会纪要〔2024〕第41期</t>
  </si>
  <si>
    <t>330300127802</t>
  </si>
  <si>
    <t>平阳埭头</t>
  </si>
  <si>
    <t>330326908000000340</t>
  </si>
  <si>
    <t>330300383679</t>
  </si>
  <si>
    <t>铜管1条1米外机无盖板</t>
  </si>
  <si>
    <t>330300340639</t>
  </si>
  <si>
    <t>平阳宋埠机械园区南</t>
  </si>
  <si>
    <t>330326500000000058</t>
  </si>
  <si>
    <t>330300308374</t>
  </si>
  <si>
    <t>文成桂山乡</t>
  </si>
  <si>
    <t>330328908000000464</t>
  </si>
  <si>
    <t>330300143023</t>
  </si>
  <si>
    <t>文成平和下河</t>
  </si>
  <si>
    <t>33032800000005</t>
  </si>
  <si>
    <t>330300123350</t>
  </si>
  <si>
    <t>文成百丈际富洋</t>
  </si>
  <si>
    <t>330328908000000388</t>
  </si>
  <si>
    <t>330300384002</t>
  </si>
  <si>
    <t>瑞安塘下清心寺西</t>
  </si>
  <si>
    <t>330381500000001704</t>
  </si>
  <si>
    <t>330300349043_2</t>
  </si>
  <si>
    <t>苍南矾山顶村基站</t>
  </si>
  <si>
    <t>330327908000000226</t>
  </si>
  <si>
    <t>330300384475</t>
  </si>
  <si>
    <t>苍南灵溪华山村南</t>
  </si>
  <si>
    <t>330327500000001622</t>
  </si>
  <si>
    <t>少铜排</t>
  </si>
  <si>
    <t>330300120273</t>
  </si>
  <si>
    <t>苍南沪山凤岙</t>
  </si>
  <si>
    <t>330327908000000935</t>
  </si>
  <si>
    <t>330300135157</t>
  </si>
  <si>
    <t>瑞安瑞安飞云霞砀</t>
  </si>
  <si>
    <t>330381908000000666</t>
  </si>
  <si>
    <t>330300161876</t>
  </si>
  <si>
    <t>瑞安市安阳西门村</t>
  </si>
  <si>
    <t>330381908000001540</t>
  </si>
  <si>
    <t>330300122662</t>
  </si>
  <si>
    <t>文成黄坦新康村</t>
  </si>
  <si>
    <t>330328908000000636</t>
  </si>
  <si>
    <t>330300380937</t>
  </si>
  <si>
    <t>平阳鳌江梅溪联丰</t>
  </si>
  <si>
    <t>330326908000000722</t>
  </si>
  <si>
    <t>门坏的</t>
  </si>
  <si>
    <t>330300171111</t>
  </si>
  <si>
    <t>外机少盖板铜管1条0.5米</t>
  </si>
  <si>
    <t>330300327036</t>
  </si>
  <si>
    <t>文成桂山新兴</t>
  </si>
  <si>
    <t>330328908000000432</t>
  </si>
  <si>
    <t>外机破损</t>
  </si>
  <si>
    <t>330300164076</t>
  </si>
  <si>
    <t>平阳肖江货运站</t>
  </si>
  <si>
    <t>330326908000000520</t>
  </si>
  <si>
    <t>330300109445</t>
  </si>
  <si>
    <t>330300111316</t>
  </si>
  <si>
    <t>海尔</t>
  </si>
  <si>
    <t>330300383687</t>
  </si>
  <si>
    <t>330300150084</t>
  </si>
  <si>
    <t>330300390151</t>
  </si>
  <si>
    <t>330300390152</t>
  </si>
  <si>
    <t>330300443235</t>
  </si>
  <si>
    <t>330300445825</t>
  </si>
  <si>
    <t>330300426365</t>
  </si>
  <si>
    <t>330300436788</t>
  </si>
  <si>
    <t>330300369525</t>
  </si>
  <si>
    <t>苍南莒溪天井</t>
  </si>
  <si>
    <t>330327908000000892</t>
  </si>
  <si>
    <t>330300130629</t>
  </si>
  <si>
    <t>330300391589</t>
  </si>
  <si>
    <t>330300379589</t>
  </si>
  <si>
    <t>330300429554</t>
  </si>
  <si>
    <t>330300348441</t>
  </si>
  <si>
    <t>瑞安新东山西</t>
  </si>
  <si>
    <t>33038100000025</t>
  </si>
  <si>
    <t>330300100963</t>
  </si>
  <si>
    <t>创力</t>
  </si>
  <si>
    <t>瑞安塘下中兴南街-2</t>
  </si>
  <si>
    <t>330381908000001552</t>
  </si>
  <si>
    <t>330300135971</t>
  </si>
  <si>
    <t>空壳箱</t>
  </si>
  <si>
    <t>330300161321</t>
  </si>
  <si>
    <t>330300388872</t>
  </si>
  <si>
    <t>330300384101</t>
  </si>
  <si>
    <t>330300129559</t>
  </si>
  <si>
    <t>瑞安天成小区D</t>
  </si>
  <si>
    <t>33038100000037</t>
  </si>
  <si>
    <t>330300357166</t>
  </si>
  <si>
    <t>330300103284</t>
  </si>
  <si>
    <t>华润</t>
  </si>
  <si>
    <t>苍南金乡十八步-2</t>
  </si>
  <si>
    <t>330327908000000964</t>
  </si>
  <si>
    <t>330300164125</t>
  </si>
  <si>
    <t>330300134583</t>
  </si>
  <si>
    <t>330300142074</t>
  </si>
  <si>
    <t>330300390999</t>
  </si>
  <si>
    <t>330300379584</t>
  </si>
  <si>
    <t>330300429777</t>
  </si>
  <si>
    <t>330300159761</t>
  </si>
  <si>
    <t>平阳昆阳后林</t>
  </si>
  <si>
    <t>330326908000000293</t>
  </si>
  <si>
    <t>330300114514</t>
  </si>
  <si>
    <t>苍南苍南灵溪绿都花城</t>
  </si>
  <si>
    <t>330327908000001175</t>
  </si>
  <si>
    <t>330300133388</t>
  </si>
  <si>
    <t>苍南矾山内山村</t>
  </si>
  <si>
    <t>330327908000001074</t>
  </si>
  <si>
    <t>330300403010</t>
  </si>
  <si>
    <t>苍南苍南灵溪苍溪</t>
  </si>
  <si>
    <t>330327908000000839</t>
  </si>
  <si>
    <t>330300368454</t>
  </si>
  <si>
    <t>苍南昌禅枫脚</t>
  </si>
  <si>
    <t>330327908000001051</t>
  </si>
  <si>
    <t>330300366892</t>
  </si>
  <si>
    <t>苍南大岙心</t>
  </si>
  <si>
    <t>330327908000001140</t>
  </si>
  <si>
    <t>330300353325</t>
  </si>
  <si>
    <t>苍南凤阳凤楼村</t>
  </si>
  <si>
    <t>330327500000000165</t>
  </si>
  <si>
    <t>330300359295</t>
  </si>
  <si>
    <t>苍南金乡金狮路</t>
  </si>
  <si>
    <t>330327500000000206</t>
  </si>
  <si>
    <t>总经理办公会纪要〔2024〕第38期</t>
  </si>
  <si>
    <t>330300369600</t>
  </si>
  <si>
    <t>苍南灵溪电视转播站</t>
  </si>
  <si>
    <t>330327908000000297</t>
  </si>
  <si>
    <t>330300446340</t>
  </si>
  <si>
    <t>苍南灵溪绿城玉兰花园</t>
  </si>
  <si>
    <t>330327500010001930</t>
  </si>
  <si>
    <t>330300446401</t>
  </si>
  <si>
    <t>苍南灵溪周林村</t>
  </si>
  <si>
    <t>330327500010001937</t>
  </si>
  <si>
    <t>330300362417</t>
  </si>
  <si>
    <t>苍南蒲城北</t>
  </si>
  <si>
    <t>330327500000000057</t>
  </si>
  <si>
    <t>330300365874</t>
  </si>
  <si>
    <t>苍南腾洋后车</t>
  </si>
  <si>
    <t>330327908000000021</t>
  </si>
  <si>
    <t>330300352814</t>
  </si>
  <si>
    <t>苍南秀园小区</t>
  </si>
  <si>
    <t>330327908000000596</t>
  </si>
  <si>
    <t>330300366655</t>
  </si>
  <si>
    <t>苍南藻溪新荣村</t>
  </si>
  <si>
    <t>330327500000000249</t>
  </si>
  <si>
    <t>330300137492</t>
  </si>
  <si>
    <t>瑞安金川平齐</t>
  </si>
  <si>
    <t>330381908000000480</t>
  </si>
  <si>
    <t>330300339589</t>
  </si>
  <si>
    <t>乐清乐商工业园东</t>
  </si>
  <si>
    <t>330382500000000086</t>
  </si>
  <si>
    <t>330300148656</t>
  </si>
  <si>
    <t>乐清磐石西横河-2</t>
  </si>
  <si>
    <t>330382908000001396</t>
  </si>
  <si>
    <t>330300342948</t>
  </si>
  <si>
    <t>温州乐清中雁下泥</t>
  </si>
  <si>
    <t>330382700000166179</t>
  </si>
  <si>
    <t>少铜排少配件少门板</t>
  </si>
  <si>
    <t>330300329331</t>
  </si>
  <si>
    <t>永嘉瓯北鸿鑫龙桥景园</t>
  </si>
  <si>
    <t>33032401000201</t>
  </si>
  <si>
    <t>330300148008</t>
  </si>
  <si>
    <t>330300169784</t>
  </si>
  <si>
    <t>洞头北岙东郊基站</t>
  </si>
  <si>
    <t>330322908000000063</t>
  </si>
  <si>
    <t>330300169977</t>
  </si>
  <si>
    <t>330300372166</t>
  </si>
  <si>
    <t>330300387690</t>
  </si>
  <si>
    <t>330300397099</t>
  </si>
  <si>
    <t>330300104593</t>
  </si>
  <si>
    <t>洞头大门乌仙头宏基站</t>
  </si>
  <si>
    <t>330322908000000008</t>
  </si>
  <si>
    <t>330300129846</t>
  </si>
  <si>
    <t>温州龙湾滨海四道十五路</t>
  </si>
  <si>
    <t>330303908000000074</t>
  </si>
  <si>
    <t>330300147911</t>
  </si>
  <si>
    <t>永嘉小京岙-2</t>
  </si>
  <si>
    <t>330324908000001179</t>
  </si>
  <si>
    <t>330300118159</t>
  </si>
  <si>
    <t>330300161481</t>
  </si>
  <si>
    <t>330300368258</t>
  </si>
  <si>
    <t>330300368528</t>
  </si>
  <si>
    <t>330300396413</t>
  </si>
  <si>
    <t>330300398381</t>
  </si>
  <si>
    <t>330300392525</t>
  </si>
  <si>
    <t>330300444079</t>
  </si>
  <si>
    <t>永嘉永嘉桥头下近工业区</t>
  </si>
  <si>
    <t>330324908000000391</t>
  </si>
  <si>
    <t>330300158143</t>
  </si>
  <si>
    <t>荣联</t>
  </si>
  <si>
    <t>330300152131</t>
  </si>
  <si>
    <t>330300346395</t>
  </si>
  <si>
    <t>330300402911</t>
  </si>
  <si>
    <t>330300457126</t>
  </si>
  <si>
    <t>330300347597</t>
  </si>
  <si>
    <t>330300103478</t>
  </si>
  <si>
    <t>330300389624</t>
  </si>
  <si>
    <t>330300392526</t>
  </si>
  <si>
    <t>330300380147</t>
  </si>
  <si>
    <t>1米</t>
  </si>
  <si>
    <t>330300144261ZLMK01</t>
  </si>
  <si>
    <t>330300144261ZLMK02</t>
  </si>
  <si>
    <t>330300144261JKMK01</t>
  </si>
  <si>
    <t>330300374565ZLMK01</t>
  </si>
  <si>
    <t>330300374565ZLMK02</t>
  </si>
  <si>
    <t>330300374565ZLMK03</t>
  </si>
  <si>
    <t>330300374565JKMK01</t>
  </si>
  <si>
    <t>330300357846ZLMK01</t>
  </si>
  <si>
    <t>330300357846ZLMK02</t>
  </si>
  <si>
    <t>330300357846ZLMK03</t>
  </si>
  <si>
    <t>330300357846JKMK01</t>
  </si>
  <si>
    <t>330300108120ZLMK01</t>
  </si>
  <si>
    <t>330300108120JKMK01</t>
  </si>
  <si>
    <t>330300108120ZLMK02</t>
  </si>
  <si>
    <t>330300135624ZLMK01</t>
  </si>
  <si>
    <t>330300135624ZLMK02</t>
  </si>
  <si>
    <t>330300169447ZLMK01</t>
  </si>
  <si>
    <t>330300169447ZLMK02</t>
  </si>
  <si>
    <t>330300134876ZLMK01</t>
  </si>
  <si>
    <t>330300134876ZLMK02</t>
  </si>
  <si>
    <t>330300158468ZLMK01</t>
  </si>
  <si>
    <t>330300158468ZLMK02</t>
  </si>
  <si>
    <t>330300135624JKMK01</t>
  </si>
  <si>
    <t>330300169447JKMK01</t>
  </si>
  <si>
    <t>330300134876JKMK01</t>
  </si>
  <si>
    <t>330300158468JKMK01</t>
  </si>
  <si>
    <t>330300101768ZLMK01</t>
  </si>
  <si>
    <t>330300101768ZLMK02</t>
  </si>
  <si>
    <t>330300306139ZLMK01</t>
  </si>
  <si>
    <t>330300306139ZLMK02</t>
  </si>
  <si>
    <t>330300151351ZLMK01</t>
  </si>
  <si>
    <t>330300151351ZLMK02</t>
  </si>
  <si>
    <t>330300101768JKMK01</t>
  </si>
  <si>
    <t>330300306139JKMK01</t>
  </si>
  <si>
    <t>330300151351JKMK01</t>
  </si>
  <si>
    <t>330300137813ZLMK01</t>
  </si>
  <si>
    <t>330300137813ZLMK02</t>
  </si>
  <si>
    <t>330300137813ZLMK03</t>
  </si>
  <si>
    <t>330300137813ZLMK04</t>
  </si>
  <si>
    <t>330300137813JKMK01</t>
  </si>
  <si>
    <t>330300306647ZLMK01</t>
  </si>
  <si>
    <t>330300306647ZLMK02</t>
  </si>
  <si>
    <t>330300306647JKMK01</t>
  </si>
  <si>
    <t>330300336515JKMK01</t>
  </si>
  <si>
    <t>乐清雁荡小镇</t>
  </si>
  <si>
    <t>330382500000000072</t>
  </si>
  <si>
    <t>330300152787ZLMK01</t>
  </si>
  <si>
    <t>330300152787ZLMK02</t>
  </si>
  <si>
    <t>330300152787JKMK01</t>
  </si>
  <si>
    <t>330300143011ZLMK01</t>
  </si>
  <si>
    <t>330300143011ZLMK02</t>
  </si>
  <si>
    <t>330300143011JKMK01</t>
  </si>
  <si>
    <t>330300124229JKMK01</t>
  </si>
  <si>
    <t>330300141637ZLMK01</t>
  </si>
  <si>
    <t>330300141637ZLMK02</t>
  </si>
  <si>
    <t>330300129102ZLMK01</t>
  </si>
  <si>
    <t>温州鹿城黄龙自营厅1800</t>
  </si>
  <si>
    <t>330302908000000906</t>
  </si>
  <si>
    <t>330300129102ZLMK02</t>
  </si>
  <si>
    <t>330300141651ZLMK01</t>
  </si>
  <si>
    <t>330300141651ZLMK02</t>
  </si>
  <si>
    <t>330300156996ZLMK01</t>
  </si>
  <si>
    <t>330300156996ZLMK02</t>
  </si>
  <si>
    <t>330300124578ZLMK01</t>
  </si>
  <si>
    <t>330300124578ZLMK02</t>
  </si>
  <si>
    <t>330300141637JKMK01</t>
  </si>
  <si>
    <t>330300129102JKMK01</t>
  </si>
  <si>
    <t>330300141651JKMK01</t>
  </si>
  <si>
    <t>330300156996JKMK01</t>
  </si>
  <si>
    <t>330300124578JKMK01</t>
  </si>
  <si>
    <t>330300134934ZLMK01</t>
  </si>
  <si>
    <t>330300134934JKMK01</t>
  </si>
  <si>
    <t>330300332658ZLMK01</t>
  </si>
  <si>
    <t>瑞安东山滨江大道罗阳路口</t>
  </si>
  <si>
    <t>330381500000002097</t>
  </si>
  <si>
    <t>330300135157ZLMK01</t>
  </si>
  <si>
    <t>330300135157ZLMK02</t>
  </si>
  <si>
    <t>330300161876ZLMK01</t>
  </si>
  <si>
    <t>330300384002ZLMK01</t>
  </si>
  <si>
    <t>330300123350ZLMK01</t>
  </si>
  <si>
    <t>330300123350ZLMK02</t>
  </si>
  <si>
    <t>330300308374ZLMK01</t>
  </si>
  <si>
    <t>330300122662ZLMK01</t>
  </si>
  <si>
    <t>330300122662ZLMK02</t>
  </si>
  <si>
    <t>330300143023ZLMK01</t>
  </si>
  <si>
    <t>330300143023ZLMK02</t>
  </si>
  <si>
    <t>330300308266ZLMK01</t>
  </si>
  <si>
    <t>文成珊溪西山-3</t>
  </si>
  <si>
    <t>330328908000000255</t>
  </si>
  <si>
    <t>330300308266ZLMK02</t>
  </si>
  <si>
    <t>330300308266ZLMK03</t>
  </si>
  <si>
    <t>330300308266ZLMK04</t>
  </si>
  <si>
    <t>330300332658JKMK01</t>
  </si>
  <si>
    <t>330300135157JKMK01</t>
  </si>
  <si>
    <t>330300161876JKMK01</t>
  </si>
  <si>
    <t>330300384002JKMK01</t>
  </si>
  <si>
    <t>330300123350JKMK01</t>
  </si>
  <si>
    <t>330300308374JKMK01</t>
  </si>
  <si>
    <t>330300122662JKMK01</t>
  </si>
  <si>
    <t>330300143023JKMK01</t>
  </si>
  <si>
    <t>330300308266JKMK01</t>
  </si>
  <si>
    <t>330300327987ZLMK01</t>
  </si>
  <si>
    <t>瑞安塘下鲍田西岸南路</t>
  </si>
  <si>
    <t>33038100000071</t>
  </si>
  <si>
    <t>330300327987JKMK01</t>
  </si>
  <si>
    <t>330300348441ZLMK01</t>
  </si>
  <si>
    <t>330300348441ZLMK02</t>
  </si>
  <si>
    <t>330300348441ZLMK03</t>
  </si>
  <si>
    <t>330300348441JKMK01</t>
  </si>
  <si>
    <t>330300161321整流模块01</t>
  </si>
  <si>
    <t>330300161321整流模块02</t>
  </si>
  <si>
    <t>330300161321监控模块01</t>
  </si>
  <si>
    <t>330300357166ZLMK01</t>
  </si>
  <si>
    <t>330300357166JKMK01</t>
  </si>
  <si>
    <t>330300165236ZLMK01</t>
  </si>
  <si>
    <t>瑞安安阳状元楼酒店</t>
  </si>
  <si>
    <t>330381908000001284</t>
  </si>
  <si>
    <t>330300165236ZLMK02</t>
  </si>
  <si>
    <t>330300165236ZLMK03</t>
  </si>
  <si>
    <t>330300165236JKMK01</t>
  </si>
  <si>
    <t>330300164125ZLMK01</t>
  </si>
  <si>
    <t>330300164125ZLMK02</t>
  </si>
  <si>
    <t>330300164125ZLMK03</t>
  </si>
  <si>
    <t>330300164125JKMK01</t>
  </si>
  <si>
    <t>330300157100ZLMK01</t>
  </si>
  <si>
    <t>330300157100ZLMK02</t>
  </si>
  <si>
    <t>330300157100ZLMK03</t>
  </si>
  <si>
    <t>330300157100ZLMK04</t>
  </si>
  <si>
    <t>330300157100ZLMK05</t>
  </si>
  <si>
    <t>330300157100ZLMK06</t>
  </si>
  <si>
    <t>330300157100ZLMK07</t>
  </si>
  <si>
    <t>330300157100ZLMK08</t>
  </si>
  <si>
    <t>330300157100ZLMK09</t>
  </si>
  <si>
    <t>330300157100ZLMK10</t>
  </si>
  <si>
    <t>330300157100JKMK01</t>
  </si>
  <si>
    <t>330300105368ZLMK01</t>
  </si>
  <si>
    <t>330300105368ZLMK02</t>
  </si>
  <si>
    <t>330300105368JKMK01</t>
  </si>
  <si>
    <t>330300328894ZLMK01</t>
  </si>
  <si>
    <t>文成枫龙村</t>
  </si>
  <si>
    <t>33032801000028</t>
  </si>
  <si>
    <t>330300328894JKMK01</t>
  </si>
  <si>
    <t>330300121122ZLMK01</t>
  </si>
  <si>
    <t>330300121122ZLMK02</t>
  </si>
  <si>
    <t>330300121122ZLMK03</t>
  </si>
  <si>
    <t>330300121122ZLMK04</t>
  </si>
  <si>
    <t>330300121122JKMK01</t>
  </si>
  <si>
    <t>330382500000000063开关电源01ZLMK01</t>
  </si>
  <si>
    <t>伯乐路紧丹霞路交叉口</t>
  </si>
  <si>
    <t>330382500000000063</t>
  </si>
  <si>
    <t>330382500000000063开关电源01ZLMK02</t>
  </si>
  <si>
    <t>330300334212ZLMK01</t>
  </si>
  <si>
    <t>乐清白石大岙村</t>
  </si>
  <si>
    <t>33038200000200</t>
  </si>
  <si>
    <t>330300334212ZLMK02</t>
  </si>
  <si>
    <t>330382908000000789开关电源01ZLMK01</t>
  </si>
  <si>
    <t>乐清白象琯头好日子</t>
  </si>
  <si>
    <t>330382908000000789</t>
  </si>
  <si>
    <t>330382908000000789开关电源01ZLMK02</t>
  </si>
  <si>
    <t>330300148656ZLMK01</t>
  </si>
  <si>
    <t>330300148656ZLMK02</t>
  </si>
  <si>
    <t>330300339589ZLMK01</t>
  </si>
  <si>
    <t>330300339589ZLMK02</t>
  </si>
  <si>
    <t>330300154239ZLMK01</t>
  </si>
  <si>
    <t>温州隔岸路</t>
  </si>
  <si>
    <t>330302908000000553</t>
  </si>
  <si>
    <t>330300154239ZLMK02</t>
  </si>
  <si>
    <t>330300342948ZLMK01</t>
  </si>
  <si>
    <t>330300342948ZLMK02</t>
  </si>
  <si>
    <t>330300166825ZLMK01</t>
  </si>
  <si>
    <t>温州鹿城洪殿自营厅</t>
  </si>
  <si>
    <t>330302908000001375</t>
  </si>
  <si>
    <t>330300166825ZLMK02</t>
  </si>
  <si>
    <t>330300100071ZLMK01</t>
  </si>
  <si>
    <t>温州鹿城双屿客运站</t>
  </si>
  <si>
    <t>330302908000000676</t>
  </si>
  <si>
    <t>330300100071ZLMK02</t>
  </si>
  <si>
    <t>330300159055ZLMK01</t>
  </si>
  <si>
    <t>永嘉大若岩藤溪-2</t>
  </si>
  <si>
    <t>330324908000000659</t>
  </si>
  <si>
    <t>330300159055ZLMK02</t>
  </si>
  <si>
    <t>330300329331ZLMK01</t>
  </si>
  <si>
    <t>330300329331ZLMK02</t>
  </si>
  <si>
    <t>330300151793ZLMK01</t>
  </si>
  <si>
    <t>永嘉徐岙岭根了</t>
  </si>
  <si>
    <t>330324908000001197</t>
  </si>
  <si>
    <t>330300151793ZLMK02</t>
  </si>
  <si>
    <t>330382500000000063开关电源01JKMK01</t>
  </si>
  <si>
    <t>330300334212JKMK01</t>
  </si>
  <si>
    <t>330382908000000789开关电源01JKMK01</t>
  </si>
  <si>
    <t>330300148656JKMK01</t>
  </si>
  <si>
    <t>330300339589JKMK01</t>
  </si>
  <si>
    <t>330300154239JKMK01</t>
  </si>
  <si>
    <t>330300342948JKMK01</t>
  </si>
  <si>
    <t>330300166825JKMK01</t>
  </si>
  <si>
    <t>330300100071JKMK01</t>
  </si>
  <si>
    <t>330300159055JKMK01</t>
  </si>
  <si>
    <t>330300329331JKMK01</t>
  </si>
  <si>
    <t>330300151793JKMK01</t>
  </si>
  <si>
    <t>330300392111ZLMK01</t>
  </si>
  <si>
    <t>乐清城南街道良港西路丹霞路口</t>
  </si>
  <si>
    <t>330382500000001798</t>
  </si>
  <si>
    <t>330300392111ZLMK02</t>
  </si>
  <si>
    <t>330300392111ZLMK03</t>
  </si>
  <si>
    <t>330300392111JKMK01</t>
  </si>
  <si>
    <t>330300136901JKMK01</t>
  </si>
  <si>
    <t>330300158038ZLMK01</t>
  </si>
  <si>
    <t>330300158038ZLMK02</t>
  </si>
  <si>
    <t>330300158038ZLMK03</t>
  </si>
  <si>
    <t>330300158038JKMK01</t>
  </si>
  <si>
    <t>330300161481ZLMK01</t>
  </si>
  <si>
    <t>330300161481ZLMK02</t>
  </si>
  <si>
    <t>330300161481JKMK01</t>
  </si>
  <si>
    <t>330300136801ZLMK01</t>
  </si>
  <si>
    <t>乐清磐石西横河-3</t>
  </si>
  <si>
    <t>330382908000000124</t>
  </si>
  <si>
    <t>330300136801ZLMK02</t>
  </si>
  <si>
    <t>330300136801ZLMK03</t>
  </si>
  <si>
    <t>330300136801JKMK01</t>
  </si>
  <si>
    <t>330300152131ZLMK01</t>
  </si>
  <si>
    <t>330300152131ZLMK02</t>
  </si>
  <si>
    <t>330300152131JKMK01</t>
  </si>
  <si>
    <t>无资产编码</t>
  </si>
  <si>
    <t>5米</t>
  </si>
  <si>
    <t>电池线根</t>
  </si>
  <si>
    <t>1.5米</t>
  </si>
  <si>
    <t>各1米</t>
  </si>
  <si>
    <t>永嘉黄田火车站3DMIMO搬迁</t>
  </si>
  <si>
    <t>330324500000001586</t>
  </si>
  <si>
    <t>2米</t>
  </si>
  <si>
    <t>7米</t>
  </si>
  <si>
    <t>瓯海丽岙时尚制造小镇展示厅</t>
  </si>
  <si>
    <t>330304500000001868</t>
  </si>
  <si>
    <t>泰顺罗阳龙丽温高速麻地</t>
  </si>
  <si>
    <t>330329500000001395</t>
  </si>
  <si>
    <t>4米</t>
  </si>
  <si>
    <t>1米铝的</t>
  </si>
  <si>
    <t>泰顺罗阳龙丽温高速月山下村东</t>
  </si>
  <si>
    <t>330329500000001394</t>
  </si>
  <si>
    <t>各1.5米</t>
  </si>
  <si>
    <t>鹿城七都鹿岛甲第西门</t>
  </si>
  <si>
    <t>330302500010002224</t>
  </si>
  <si>
    <t>永嘉桥头自营厅搬迁</t>
  </si>
  <si>
    <t>330324500000000119</t>
  </si>
  <si>
    <t>龙湾瓯江口楠江科技公司</t>
  </si>
  <si>
    <t>330303500000000263</t>
  </si>
  <si>
    <t>苍南灵溪特殊教育学校</t>
  </si>
  <si>
    <t>330327500000001505</t>
  </si>
  <si>
    <t>空壳柜少门板</t>
  </si>
  <si>
    <t>温州鹿城东都大厦路牌1800</t>
  </si>
  <si>
    <t>330302700000237566</t>
  </si>
  <si>
    <t>甬台温高铁霞雪岭隧道南口拉远</t>
  </si>
  <si>
    <t>33038201000326</t>
  </si>
  <si>
    <t>永嘉鹤盛上辽村</t>
  </si>
  <si>
    <t>330324908000000894</t>
  </si>
  <si>
    <t>动力源</t>
  </si>
  <si>
    <t>温州滨海纬十五路经六路口</t>
  </si>
  <si>
    <t>330303908000000806</t>
  </si>
  <si>
    <t>泰顺乌岩岭黄家岱</t>
  </si>
  <si>
    <t>330329010000000079</t>
  </si>
  <si>
    <t>瓯海福州路延伸段二</t>
  </si>
  <si>
    <t>33030401000077</t>
  </si>
  <si>
    <t>温州鹿城涂村工业区</t>
  </si>
  <si>
    <t>330302908000000889</t>
  </si>
  <si>
    <t>资产编码</t>
  </si>
  <si>
    <t>单节电池电压（2V/12V）</t>
  </si>
  <si>
    <t>物资所在</t>
  </si>
  <si>
    <t>总经理办公会纪要〔2024〕第40期</t>
  </si>
  <si>
    <t>331100306557_1</t>
  </si>
  <si>
    <t>余庄前安置房-2</t>
  </si>
  <si>
    <t>331102500000000155</t>
  </si>
  <si>
    <t>2025年第一批</t>
  </si>
  <si>
    <t>莲都主体库</t>
  </si>
  <si>
    <t>2025年丽水分公司第一次党委会会议纪要</t>
  </si>
  <si>
    <t>331100306445_1</t>
  </si>
  <si>
    <t>缙云火车站</t>
  </si>
  <si>
    <t>331122908000000760</t>
  </si>
  <si>
    <t>331100104228</t>
  </si>
  <si>
    <t>丽水碧湖黄塘窑</t>
  </si>
  <si>
    <t>331102908000000836</t>
  </si>
  <si>
    <t>331100105507</t>
  </si>
  <si>
    <t>丽水莲都黄塘窑</t>
  </si>
  <si>
    <t>331102908000000106</t>
  </si>
  <si>
    <t>331100109577</t>
  </si>
  <si>
    <t>缙云大筠</t>
  </si>
  <si>
    <t>331122908000000421</t>
  </si>
  <si>
    <t>331100306446</t>
  </si>
  <si>
    <t>华为</t>
  </si>
  <si>
    <t>331100306558</t>
  </si>
  <si>
    <t>2024年丽水分公司第十三次党委会会议纪要</t>
  </si>
  <si>
    <t>331100110018</t>
  </si>
  <si>
    <t>丽水莲都正岙</t>
  </si>
  <si>
    <t>331102908000000419</t>
  </si>
  <si>
    <t>2024年第十三批</t>
  </si>
  <si>
    <t>331100005727</t>
  </si>
  <si>
    <t>外斜村</t>
  </si>
  <si>
    <t>331102500000000106</t>
  </si>
  <si>
    <t>331100125662</t>
  </si>
  <si>
    <t>丽水南城石桥头</t>
  </si>
  <si>
    <t>331102908000000179</t>
  </si>
  <si>
    <t>331100104225</t>
  </si>
  <si>
    <t>核达</t>
  </si>
  <si>
    <t>缙云东岸</t>
  </si>
  <si>
    <t>331122908000000548</t>
  </si>
  <si>
    <t>331100301579</t>
  </si>
  <si>
    <t>缙云后缅</t>
  </si>
  <si>
    <t>331122908000000595</t>
  </si>
  <si>
    <t>331100301388</t>
  </si>
  <si>
    <t>缙云岭头</t>
  </si>
  <si>
    <t>331122908000000726</t>
  </si>
  <si>
    <t>331100110844</t>
  </si>
  <si>
    <t>缙云上黄坛</t>
  </si>
  <si>
    <t>331122908000000640</t>
  </si>
  <si>
    <t>331100102978</t>
  </si>
  <si>
    <t>缙云深渡</t>
  </si>
  <si>
    <t>331122908000000827</t>
  </si>
  <si>
    <t>331100119458</t>
  </si>
  <si>
    <t>缙云小洋弄</t>
  </si>
  <si>
    <t>331122908000000599</t>
  </si>
  <si>
    <t>331100110521</t>
  </si>
  <si>
    <t>缙云株树-3</t>
  </si>
  <si>
    <t>331122908000000458</t>
  </si>
  <si>
    <t>331100101871</t>
  </si>
  <si>
    <t>缙云左库</t>
  </si>
  <si>
    <t>331122908000000229</t>
  </si>
  <si>
    <t>331100303805</t>
  </si>
  <si>
    <t>马石桥</t>
  </si>
  <si>
    <t>33112201000245</t>
  </si>
  <si>
    <t>331100002065</t>
  </si>
  <si>
    <t>缙云新建四村</t>
  </si>
  <si>
    <t>33112200000090</t>
  </si>
  <si>
    <t>331100111298</t>
  </si>
  <si>
    <t>缙云大洋水库</t>
  </si>
  <si>
    <t>331122908000000272</t>
  </si>
  <si>
    <t>331100102710</t>
  </si>
  <si>
    <t>缙云石龙</t>
  </si>
  <si>
    <t>331122908000000280</t>
  </si>
  <si>
    <t>331100109970</t>
  </si>
  <si>
    <t>缙云团结-2</t>
  </si>
  <si>
    <t>331122908000000424</t>
  </si>
  <si>
    <t>331100331074</t>
  </si>
  <si>
    <t>缙云郑弄高速东</t>
  </si>
  <si>
    <t>33112200000008</t>
  </si>
  <si>
    <t>331100329127</t>
  </si>
  <si>
    <t>缙云新碧工业园区-2</t>
  </si>
  <si>
    <t>331122908000000251</t>
  </si>
  <si>
    <t>331100123861</t>
  </si>
  <si>
    <t>331100119433</t>
  </si>
  <si>
    <t>松阳阳溪</t>
  </si>
  <si>
    <t>331124908000000401</t>
  </si>
  <si>
    <t>331100126264</t>
  </si>
  <si>
    <t>331100123863</t>
  </si>
  <si>
    <t>丽水莲都港口</t>
  </si>
  <si>
    <t>331102908000000092</t>
  </si>
  <si>
    <t>331100109707</t>
  </si>
  <si>
    <t>丽水浅田村</t>
  </si>
  <si>
    <t>331102908000001034</t>
  </si>
  <si>
    <t>331100112912</t>
  </si>
  <si>
    <t>丽水杨梅园直放站</t>
  </si>
  <si>
    <t>331102908000000469</t>
  </si>
  <si>
    <t>331100104921</t>
  </si>
  <si>
    <t>青田武池二</t>
  </si>
  <si>
    <t>331121908000000492</t>
  </si>
  <si>
    <t>331100309721</t>
  </si>
  <si>
    <t>青田物资公司</t>
  </si>
  <si>
    <t>331121908000000760</t>
  </si>
  <si>
    <t>331100109677</t>
  </si>
  <si>
    <t>青田船寮洪府前</t>
  </si>
  <si>
    <t>331121908000000007</t>
  </si>
  <si>
    <t>331100129225</t>
  </si>
  <si>
    <t>青田冯垟-2</t>
  </si>
  <si>
    <t>331121908000000722</t>
  </si>
  <si>
    <t>331100102130</t>
  </si>
  <si>
    <t>青田夫人山村</t>
  </si>
  <si>
    <t>331121908000000811</t>
  </si>
  <si>
    <t>331100111151</t>
  </si>
  <si>
    <t>青田高岗-2</t>
  </si>
  <si>
    <t>331121908000000721</t>
  </si>
  <si>
    <t>331100111361</t>
  </si>
  <si>
    <t>青田古竹岙</t>
  </si>
  <si>
    <t>331121908000000309</t>
  </si>
  <si>
    <t>331100110552</t>
  </si>
  <si>
    <t>青田黄佯乡峰山村</t>
  </si>
  <si>
    <t>33112101000066</t>
  </si>
  <si>
    <t>331100301237</t>
  </si>
  <si>
    <t>青田腊口村</t>
  </si>
  <si>
    <t>331121908000000748</t>
  </si>
  <si>
    <t>331100123688</t>
  </si>
  <si>
    <t>青田腊口大转弯</t>
  </si>
  <si>
    <t>331121908000000052</t>
  </si>
  <si>
    <t>331100304106</t>
  </si>
  <si>
    <t>青田腊口洋岙</t>
  </si>
  <si>
    <t>331121700000126642</t>
  </si>
  <si>
    <t>331100111357</t>
  </si>
  <si>
    <t>青田腊口镇马岙口村</t>
  </si>
  <si>
    <t>331121908000000366</t>
  </si>
  <si>
    <t>331100119130</t>
  </si>
  <si>
    <t>青田彭括村</t>
  </si>
  <si>
    <t>331121908000000609</t>
  </si>
  <si>
    <t>331100111179</t>
  </si>
  <si>
    <t>青田平风寨直放站</t>
  </si>
  <si>
    <t>331121700000112358</t>
  </si>
  <si>
    <t>331100109541</t>
  </si>
  <si>
    <t>青田人民医院新大楼</t>
  </si>
  <si>
    <t>331121908000000067</t>
  </si>
  <si>
    <t>331100112096</t>
  </si>
  <si>
    <t>青田舒庄</t>
  </si>
  <si>
    <t>331121908000000567</t>
  </si>
  <si>
    <t>331100119210</t>
  </si>
  <si>
    <t>青田万山-3</t>
  </si>
  <si>
    <t>331121908000000188</t>
  </si>
  <si>
    <t>331100119124</t>
  </si>
  <si>
    <t>青田亚大特钢</t>
  </si>
  <si>
    <t>331121908000000806</t>
  </si>
  <si>
    <t>331100338528_2</t>
  </si>
  <si>
    <t>黑盾</t>
  </si>
  <si>
    <t>处州府城</t>
  </si>
  <si>
    <t>331102500000001732</t>
  </si>
  <si>
    <t>331100304095_2</t>
  </si>
  <si>
    <t>丽水莲都家用电器厂</t>
  </si>
  <si>
    <t>331102908000000233</t>
  </si>
  <si>
    <t>331100337664_2</t>
  </si>
  <si>
    <t>丽水莲都天宁中学</t>
  </si>
  <si>
    <t>331102908000000269</t>
  </si>
  <si>
    <t>331100331758_2</t>
  </si>
  <si>
    <t>莲都万盛酒店</t>
  </si>
  <si>
    <t>331102500000001689</t>
  </si>
  <si>
    <t>331100332611_2</t>
  </si>
  <si>
    <t>331100316491_2</t>
  </si>
  <si>
    <t>莲都西弄村</t>
  </si>
  <si>
    <t>331102500000000194</t>
  </si>
  <si>
    <t>331100303194_2</t>
  </si>
  <si>
    <t>丽水双坑直放站</t>
  </si>
  <si>
    <t>331102908000000356</t>
  </si>
  <si>
    <t>331100300625_2</t>
  </si>
  <si>
    <t>丽水朱岭脚直放站</t>
  </si>
  <si>
    <t>331102908000000358</t>
  </si>
  <si>
    <t>331100323676_2</t>
  </si>
  <si>
    <t>日海通讯</t>
  </si>
  <si>
    <t>莲都寿元湖南</t>
  </si>
  <si>
    <t>331102500000001456</t>
  </si>
  <si>
    <t>331100323368_2</t>
  </si>
  <si>
    <t>溪口大桥东</t>
  </si>
  <si>
    <t>331102500000000209</t>
  </si>
  <si>
    <t>331100333174_2</t>
  </si>
  <si>
    <t>英维克</t>
  </si>
  <si>
    <t>莲都白云山停车场</t>
  </si>
  <si>
    <t>331102500000001691</t>
  </si>
  <si>
    <t>331100346775_2</t>
  </si>
  <si>
    <t>莲都老广电</t>
  </si>
  <si>
    <t>331102500000001759</t>
  </si>
  <si>
    <t>331100317206_2</t>
  </si>
  <si>
    <t>青少年宫</t>
  </si>
  <si>
    <t>331102500000000214</t>
  </si>
  <si>
    <t>331100106124</t>
  </si>
  <si>
    <t>331100342019</t>
  </si>
  <si>
    <t>331100333338</t>
  </si>
  <si>
    <t>监控传感器智能门禁配套物资电源转换模块</t>
  </si>
  <si>
    <t>331100336478</t>
  </si>
  <si>
    <t>331100345387</t>
  </si>
  <si>
    <t>331100103489</t>
  </si>
  <si>
    <t>10KVA</t>
  </si>
  <si>
    <t>丽水大畈</t>
  </si>
  <si>
    <t>331102908000000900</t>
  </si>
  <si>
    <t>331100330934</t>
  </si>
  <si>
    <t>丽水莲都大畈</t>
  </si>
  <si>
    <t>331102908000000245</t>
  </si>
  <si>
    <t>331100366421</t>
  </si>
  <si>
    <t>331100306447</t>
  </si>
  <si>
    <t>331100359066</t>
  </si>
  <si>
    <t>331100111581</t>
  </si>
  <si>
    <t>331100304981</t>
  </si>
  <si>
    <t>古竹村南</t>
  </si>
  <si>
    <t>331125500000000034</t>
  </si>
  <si>
    <t>331100304980</t>
  </si>
  <si>
    <t>331100325949</t>
  </si>
  <si>
    <t>松阳县古市菜场资源点</t>
  </si>
  <si>
    <t>331124700000112232</t>
  </si>
  <si>
    <t>331100334594</t>
  </si>
  <si>
    <t>331100316880</t>
  </si>
  <si>
    <t>青田廊回搬迁站</t>
  </si>
  <si>
    <t>331121908000000644</t>
  </si>
  <si>
    <t>331100318690</t>
  </si>
  <si>
    <t>青田望江宾馆</t>
  </si>
  <si>
    <t>331121908000000045</t>
  </si>
  <si>
    <t>331100324019</t>
  </si>
  <si>
    <t>青田香溢房产</t>
  </si>
  <si>
    <t>331121908000000628</t>
  </si>
  <si>
    <t>331100308095</t>
  </si>
  <si>
    <t>龙泉上际村室外直放站</t>
  </si>
  <si>
    <t>331181908000000536</t>
  </si>
  <si>
    <t>331100321394</t>
  </si>
  <si>
    <t>331100310336</t>
  </si>
  <si>
    <t>331100321618</t>
  </si>
  <si>
    <t>分水坑</t>
  </si>
  <si>
    <t>331122500000000017</t>
  </si>
  <si>
    <t>331100306424</t>
  </si>
  <si>
    <t>缙云龙湖-2</t>
  </si>
  <si>
    <t>331122908000000593</t>
  </si>
  <si>
    <t>331100316428</t>
  </si>
  <si>
    <t>缙云团结工业区</t>
  </si>
  <si>
    <t>331122500000000081</t>
  </si>
  <si>
    <t>331100316674</t>
  </si>
  <si>
    <t>缙云下潜村</t>
  </si>
  <si>
    <t>331122500000000089</t>
  </si>
  <si>
    <t>331100310414</t>
  </si>
  <si>
    <t>壶镇新民菜场</t>
  </si>
  <si>
    <t>33112200000099</t>
  </si>
  <si>
    <t>331100324840</t>
  </si>
  <si>
    <t>331100326284</t>
  </si>
  <si>
    <t>331100320154</t>
  </si>
  <si>
    <t>331100321840</t>
  </si>
  <si>
    <t>331100321650</t>
  </si>
  <si>
    <t>331100331865</t>
  </si>
  <si>
    <t>331100331863</t>
  </si>
  <si>
    <t>331100355469</t>
  </si>
  <si>
    <t>331100330915</t>
  </si>
  <si>
    <t>331100330860</t>
  </si>
  <si>
    <t>331100331799</t>
  </si>
  <si>
    <t>331100332070</t>
  </si>
  <si>
    <t>331100330836</t>
  </si>
  <si>
    <t>331100332073</t>
  </si>
  <si>
    <t>331100345385</t>
  </si>
  <si>
    <t>331100305746</t>
  </si>
  <si>
    <t>4x16</t>
  </si>
  <si>
    <t>新碧工业园二</t>
  </si>
  <si>
    <t>331122500000000046</t>
  </si>
  <si>
    <t>331100001618</t>
  </si>
  <si>
    <t>4x25</t>
  </si>
  <si>
    <t>黄金岙</t>
  </si>
  <si>
    <t>33112201000152</t>
  </si>
  <si>
    <t>331100323537</t>
  </si>
  <si>
    <t>4x35</t>
  </si>
  <si>
    <t>缙云雅施路口</t>
  </si>
  <si>
    <t>331122500000000088</t>
  </si>
  <si>
    <t>331100366158</t>
  </si>
  <si>
    <t>佛瑞德</t>
  </si>
  <si>
    <t>331100110977</t>
  </si>
  <si>
    <t>龙泉八都二</t>
  </si>
  <si>
    <t>331181908000000003</t>
  </si>
  <si>
    <t>龙泉运维库</t>
  </si>
  <si>
    <t>331100110604</t>
  </si>
  <si>
    <t>龙泉白雾水电站</t>
  </si>
  <si>
    <t>331181908000000122</t>
  </si>
  <si>
    <t>331100003596</t>
  </si>
  <si>
    <t>龙泉黄泥岭</t>
  </si>
  <si>
    <t>331181908000000152</t>
  </si>
  <si>
    <t>331100129294</t>
  </si>
  <si>
    <t>龙泉石玄埔</t>
  </si>
  <si>
    <t>331181908000000010</t>
  </si>
  <si>
    <t>331100000733</t>
  </si>
  <si>
    <t>龙泉竹佯畲族乡际上村</t>
  </si>
  <si>
    <t>33118100000052</t>
  </si>
  <si>
    <t>331100119951</t>
  </si>
  <si>
    <t>龙泉安仁大丘另</t>
  </si>
  <si>
    <t>331181908000000617</t>
  </si>
  <si>
    <t>331100111679</t>
  </si>
  <si>
    <t>龙泉张村移民新村</t>
  </si>
  <si>
    <t>331181908000000506</t>
  </si>
  <si>
    <t>331100123592</t>
  </si>
  <si>
    <t>庆元兰泥</t>
  </si>
  <si>
    <t>331126908000000561</t>
  </si>
  <si>
    <t>331100127903</t>
  </si>
  <si>
    <t>庆元水寨</t>
  </si>
  <si>
    <t>331126908000000487</t>
  </si>
  <si>
    <t>331100102680</t>
  </si>
  <si>
    <t>庆元外洋</t>
  </si>
  <si>
    <t>331126908000000392</t>
  </si>
  <si>
    <t>331100102008</t>
  </si>
  <si>
    <t>庆元杨桥-2</t>
  </si>
  <si>
    <t>331126908000000419</t>
  </si>
  <si>
    <t>331100127914</t>
  </si>
  <si>
    <t>庆元鱼先</t>
  </si>
  <si>
    <t>331126908000000587</t>
  </si>
  <si>
    <t>331100112027</t>
  </si>
  <si>
    <t>庆元高大-3</t>
  </si>
  <si>
    <t>331126908000000001</t>
  </si>
  <si>
    <t>331100109548</t>
  </si>
  <si>
    <t>庆元万里林-2</t>
  </si>
  <si>
    <t>331126908000000128</t>
  </si>
  <si>
    <t>331100114259</t>
  </si>
  <si>
    <t>龙泉官蒲？电站</t>
  </si>
  <si>
    <t>331181908000000166</t>
  </si>
  <si>
    <t>331100113812</t>
  </si>
  <si>
    <t>龙泉朱山下</t>
  </si>
  <si>
    <t>331181908000000177</t>
  </si>
  <si>
    <t>331100122781</t>
  </si>
  <si>
    <t>龙泉城北上洋</t>
  </si>
  <si>
    <t>331181908000000156</t>
  </si>
  <si>
    <t>331100302941</t>
  </si>
  <si>
    <t>龙泉枣槐岭隧道</t>
  </si>
  <si>
    <t>331181908000000252</t>
  </si>
  <si>
    <t>331100114207</t>
  </si>
  <si>
    <t>龙泉车盂</t>
  </si>
  <si>
    <t>331181908000000400</t>
  </si>
  <si>
    <t>331100312705</t>
  </si>
  <si>
    <t>龙泉樟溪-3</t>
  </si>
  <si>
    <t>331181908000000116</t>
  </si>
  <si>
    <t>331100113346</t>
  </si>
  <si>
    <t>龙泉朱坑村</t>
  </si>
  <si>
    <t>331181908000000236</t>
  </si>
  <si>
    <t>331100122126</t>
  </si>
  <si>
    <t>龙泉瑞洋</t>
  </si>
  <si>
    <t>331181908000000136</t>
  </si>
  <si>
    <t>331100122635</t>
  </si>
  <si>
    <t>龙泉英力</t>
  </si>
  <si>
    <t>331181908000000436</t>
  </si>
  <si>
    <t>331100128398</t>
  </si>
  <si>
    <t>龙泉官蒲洋-2</t>
  </si>
  <si>
    <t>331181908000000856</t>
  </si>
  <si>
    <t>331100313187</t>
  </si>
  <si>
    <t>百茂板业（铁塔）</t>
  </si>
  <si>
    <t>331181500000000056</t>
  </si>
  <si>
    <t>331100319188</t>
  </si>
  <si>
    <t>龙泉壹号码头二期搬迁</t>
  </si>
  <si>
    <t>331181500000001468</t>
  </si>
  <si>
    <t>331100318682</t>
  </si>
  <si>
    <t>中兴力维</t>
  </si>
  <si>
    <t>龙泉八都邮电大楼</t>
  </si>
  <si>
    <t>331181908000000500</t>
  </si>
  <si>
    <t>331100309184</t>
  </si>
  <si>
    <t>山根村</t>
  </si>
  <si>
    <t>33118101000094</t>
  </si>
  <si>
    <t>331100303943</t>
  </si>
  <si>
    <t>2x25</t>
  </si>
  <si>
    <t>庆元县安溪安置小区</t>
  </si>
  <si>
    <t>331126908001900042</t>
  </si>
  <si>
    <t>331100002118</t>
  </si>
  <si>
    <t>竹口中学（巾子峰）</t>
  </si>
  <si>
    <t>33112601000008</t>
  </si>
  <si>
    <t>331100302161</t>
  </si>
  <si>
    <t>松阳项山头</t>
  </si>
  <si>
    <t>331124908000000294</t>
  </si>
  <si>
    <t>松阳运维库</t>
  </si>
  <si>
    <t>331100121883</t>
  </si>
  <si>
    <t>电力成套</t>
  </si>
  <si>
    <t>遂昌上定-3</t>
  </si>
  <si>
    <t>331123908000000462</t>
  </si>
  <si>
    <t>331100323616</t>
  </si>
  <si>
    <t>康普盾</t>
  </si>
  <si>
    <t>遂昌范山</t>
  </si>
  <si>
    <t>331123908000000357</t>
  </si>
  <si>
    <t>331100127967</t>
  </si>
  <si>
    <t>程豪电气</t>
  </si>
  <si>
    <t>遂昌马戍口-2</t>
  </si>
  <si>
    <t>331123908000000555</t>
  </si>
  <si>
    <t>331100104648</t>
  </si>
  <si>
    <t>天河利泰</t>
  </si>
  <si>
    <t>遂昌枫车口</t>
  </si>
  <si>
    <t>331123908000000540</t>
  </si>
  <si>
    <t>331100324203</t>
  </si>
  <si>
    <t>天洲</t>
  </si>
  <si>
    <t>遂昌举淤口</t>
  </si>
  <si>
    <t>331123908000000019</t>
  </si>
  <si>
    <t>331100109984</t>
  </si>
  <si>
    <t>组合</t>
  </si>
  <si>
    <t>遂昌高桥</t>
  </si>
  <si>
    <t>331123908000000475</t>
  </si>
  <si>
    <t>331100119424</t>
  </si>
  <si>
    <t>易达</t>
  </si>
  <si>
    <t>松阳午岭</t>
  </si>
  <si>
    <t>331124908000000608</t>
  </si>
  <si>
    <t>331100119582</t>
  </si>
  <si>
    <t>遂昌沿上村</t>
  </si>
  <si>
    <t>331123908000000051</t>
  </si>
  <si>
    <t>331100102725</t>
  </si>
  <si>
    <t>331100106883</t>
  </si>
  <si>
    <t>中达电通</t>
  </si>
  <si>
    <t>331100101886</t>
  </si>
  <si>
    <t>松阳曹竹</t>
  </si>
  <si>
    <t>331124908000000043</t>
  </si>
  <si>
    <t>331100102363</t>
  </si>
  <si>
    <t>松阳花田坌-3</t>
  </si>
  <si>
    <t>331124908000000222</t>
  </si>
  <si>
    <t>331100315265</t>
  </si>
  <si>
    <t>海信</t>
  </si>
  <si>
    <t>遂昌上畈村</t>
  </si>
  <si>
    <t>331123500000000088</t>
  </si>
  <si>
    <t>331100325935</t>
  </si>
  <si>
    <t>遂昌石练-3</t>
  </si>
  <si>
    <t>331123908000000672</t>
  </si>
  <si>
    <t>331100316657</t>
  </si>
  <si>
    <t>遂昌飞龙路</t>
  </si>
  <si>
    <t>331123500000000101</t>
  </si>
  <si>
    <t>331100104874</t>
  </si>
  <si>
    <t>浙宝电气</t>
  </si>
  <si>
    <t>松阳老水泥厂</t>
  </si>
  <si>
    <t>331124908000000230</t>
  </si>
  <si>
    <t>331100349507</t>
  </si>
  <si>
    <t>衢宁遂昌县外葛坪</t>
  </si>
  <si>
    <t>331123500010001499</t>
  </si>
  <si>
    <t>331100315286</t>
  </si>
  <si>
    <t>遂昌大务</t>
  </si>
  <si>
    <t>331123500000000089</t>
  </si>
  <si>
    <t>331100310075</t>
  </si>
  <si>
    <t>三丘二</t>
  </si>
  <si>
    <t>331123500000000046</t>
  </si>
  <si>
    <t>331100321292</t>
  </si>
  <si>
    <t>高脚岭</t>
  </si>
  <si>
    <t>331123500000000026</t>
  </si>
  <si>
    <t>331100315087</t>
  </si>
  <si>
    <t>松阳筏铺</t>
  </si>
  <si>
    <t>331124908000000509</t>
  </si>
  <si>
    <t>丽水莲都洪渡</t>
  </si>
  <si>
    <t>331102908000000235</t>
  </si>
  <si>
    <t>报废处置</t>
  </si>
  <si>
    <t>2x16</t>
  </si>
  <si>
    <t>缙云榧树后</t>
  </si>
  <si>
    <t>331122908000000718</t>
  </si>
  <si>
    <t>云和栋上</t>
  </si>
  <si>
    <t>331125908000000446</t>
  </si>
  <si>
    <t>云和樟坑直放站</t>
  </si>
  <si>
    <t>331125908000000261</t>
  </si>
  <si>
    <t>景宁县四格</t>
  </si>
  <si>
    <t>331127500010001454</t>
  </si>
  <si>
    <t>丽水高溪乡白岩村</t>
  </si>
  <si>
    <t>33110200000232</t>
  </si>
  <si>
    <t>丽水莲都源头岭</t>
  </si>
  <si>
    <t>331121908000000619</t>
  </si>
  <si>
    <t>2x35</t>
  </si>
  <si>
    <t>丽水蒋坑直放站</t>
  </si>
  <si>
    <t>331102908000000335</t>
  </si>
  <si>
    <t>莲都万盛国际酒店</t>
  </si>
  <si>
    <t>331102010000001662</t>
  </si>
  <si>
    <t>丽水老鼠梯</t>
  </si>
  <si>
    <t>331102908000000763</t>
  </si>
  <si>
    <t>莲都角落基</t>
  </si>
  <si>
    <t>331102500010002006</t>
  </si>
  <si>
    <t>云和陈家洋</t>
  </si>
  <si>
    <t>331125908000000343</t>
  </si>
  <si>
    <t>丽水莲都学坑</t>
  </si>
  <si>
    <t>331102908000000210</t>
  </si>
  <si>
    <t>丽水莲都秋塘</t>
  </si>
  <si>
    <t>331102908000000393</t>
  </si>
  <si>
    <t>龙泉大舍</t>
  </si>
  <si>
    <t>331181908000000118</t>
  </si>
  <si>
    <t>衢宁龙泉小白岸隧道进口</t>
  </si>
  <si>
    <t>331181500000001553</t>
  </si>
  <si>
    <t>长蛇</t>
  </si>
  <si>
    <t>33118100000044</t>
  </si>
  <si>
    <t>1x35</t>
  </si>
  <si>
    <t>龙泉万山路口-2</t>
  </si>
  <si>
    <t>331181908000000775</t>
  </si>
  <si>
    <t>龙泉安仁2</t>
  </si>
  <si>
    <t>331181908000000819</t>
  </si>
  <si>
    <t>龙泉市黄山头</t>
  </si>
  <si>
    <t>331181908000000008</t>
  </si>
  <si>
    <t>庆元外童</t>
  </si>
  <si>
    <t>331126908000000208</t>
  </si>
  <si>
    <t>龙泉西街顺风路</t>
  </si>
  <si>
    <t>331181500000000095</t>
  </si>
  <si>
    <t>龙泉吴墩村</t>
  </si>
  <si>
    <t>33118150000001574</t>
  </si>
  <si>
    <t>龙泉兰巨</t>
  </si>
  <si>
    <t>331181908000000869</t>
  </si>
  <si>
    <t>1x25</t>
  </si>
  <si>
    <t>龙泉张山头</t>
  </si>
  <si>
    <t>331181500010001684</t>
  </si>
  <si>
    <t>1x16</t>
  </si>
  <si>
    <t>苏湖-2</t>
  </si>
  <si>
    <t>331126908000000437</t>
  </si>
  <si>
    <t>龙泉蛤湖-2</t>
  </si>
  <si>
    <t>331181908000000853</t>
  </si>
  <si>
    <t>1x10</t>
  </si>
  <si>
    <t>遂昌妙高镇麻洋村</t>
  </si>
  <si>
    <t>33112300000029</t>
  </si>
  <si>
    <t>松阳呈回</t>
  </si>
  <si>
    <t>331124908000000425</t>
  </si>
  <si>
    <t>4x10</t>
  </si>
  <si>
    <t>遂昌三仁</t>
  </si>
  <si>
    <t>331123908000000212</t>
  </si>
  <si>
    <t>遂昌黄萝村</t>
  </si>
  <si>
    <t>331123908000000021</t>
  </si>
  <si>
    <t>遂昌大柘叶村</t>
  </si>
  <si>
    <t>331123908000000678</t>
  </si>
  <si>
    <t>遂昌黄安陈村</t>
  </si>
  <si>
    <t>331123500000000095</t>
  </si>
  <si>
    <t>松阳馒头山-2</t>
  </si>
  <si>
    <t>331124908000000415</t>
  </si>
  <si>
    <t>松阳馒头山</t>
  </si>
  <si>
    <t>331124908000000049</t>
  </si>
  <si>
    <t>松阳叶西后</t>
  </si>
  <si>
    <t>331124908000000384</t>
  </si>
  <si>
    <t>331123908000000670</t>
  </si>
  <si>
    <t>遂昌长濂-3</t>
  </si>
  <si>
    <t>331123908000000536</t>
  </si>
  <si>
    <t>遂昌柘岱口</t>
  </si>
  <si>
    <t>331123908000000648</t>
  </si>
  <si>
    <t>1x6</t>
  </si>
  <si>
    <t>松阳西坑</t>
  </si>
  <si>
    <t>331124908000000205</t>
  </si>
  <si>
    <t>2x10</t>
  </si>
  <si>
    <t>松阳横樟</t>
  </si>
  <si>
    <t>331124908000000504</t>
  </si>
  <si>
    <t>丽水巨溪-2</t>
  </si>
  <si>
    <t>331102908000001003</t>
  </si>
  <si>
    <t>20KVA</t>
  </si>
  <si>
    <t>丽水莲都银场</t>
  </si>
  <si>
    <t>331102908000000375</t>
  </si>
  <si>
    <t>龙泉上横</t>
  </si>
  <si>
    <t>331181908000000497</t>
  </si>
  <si>
    <t>龙泉下乾</t>
  </si>
  <si>
    <t>331181908000000080</t>
  </si>
  <si>
    <t>10KV</t>
  </si>
  <si>
    <t>龙泉炉田-2</t>
  </si>
  <si>
    <t>331181908000000059</t>
  </si>
  <si>
    <t>龙泉安仁口</t>
  </si>
  <si>
    <t>331181908000000263</t>
  </si>
  <si>
    <t>凯力</t>
  </si>
  <si>
    <t>庆元举水</t>
  </si>
  <si>
    <t>331126908000000071</t>
  </si>
  <si>
    <t>松阳古市三村</t>
  </si>
  <si>
    <t>331124908000000221</t>
  </si>
  <si>
    <t>2KG二氧化碳灭火器</t>
  </si>
  <si>
    <t>总经理办公会纪要〔2024〕第33期</t>
  </si>
  <si>
    <t>331100113116</t>
  </si>
  <si>
    <t>缙云雪峰</t>
  </si>
  <si>
    <t>331122908000000765</t>
  </si>
  <si>
    <t>2024年第十批</t>
  </si>
  <si>
    <t>331100106137</t>
  </si>
  <si>
    <t>科龙</t>
  </si>
  <si>
    <t>丽水水阁工业区长荣电子</t>
  </si>
  <si>
    <t>331102908000000806</t>
  </si>
  <si>
    <t>2024年第十一批</t>
  </si>
  <si>
    <t>331100005758</t>
  </si>
  <si>
    <t>新建万客隆</t>
  </si>
  <si>
    <t>331122500000000038</t>
  </si>
  <si>
    <t>总经理办公会纪要〔2024〕第31期</t>
  </si>
  <si>
    <t>331100310138</t>
  </si>
  <si>
    <t>丽水莲都新路</t>
  </si>
  <si>
    <t>331102908000000007</t>
  </si>
  <si>
    <t>2024年第九批</t>
  </si>
  <si>
    <t>331100323789</t>
  </si>
  <si>
    <t>缙云下杨-2</t>
  </si>
  <si>
    <t>331122908000000139</t>
  </si>
  <si>
    <t>2024年第十二批</t>
  </si>
  <si>
    <t>总经理办公会纪要〔2024〕第15期</t>
  </si>
  <si>
    <t>331100315167</t>
  </si>
  <si>
    <t>2024年第四批</t>
  </si>
  <si>
    <t>331100315792</t>
  </si>
  <si>
    <t>云和坑口-2</t>
  </si>
  <si>
    <t>331125908000000442</t>
  </si>
  <si>
    <t>总经理办公会纪要〔2024〕第24期</t>
  </si>
  <si>
    <t>331100315537</t>
  </si>
  <si>
    <t>松阳毛源</t>
  </si>
  <si>
    <t>331124908000000400</t>
  </si>
  <si>
    <t>2024年第七批</t>
  </si>
  <si>
    <t>331100315569</t>
  </si>
  <si>
    <t>插框</t>
  </si>
  <si>
    <t>松阳靖居口-2</t>
  </si>
  <si>
    <t>331124908000000453</t>
  </si>
  <si>
    <t>331100316067</t>
  </si>
  <si>
    <t>丽水联城赵源</t>
  </si>
  <si>
    <t>331102908000000779</t>
  </si>
  <si>
    <t>331100112049</t>
  </si>
  <si>
    <t>松阳西坌-2</t>
  </si>
  <si>
    <t>331124908000000011</t>
  </si>
  <si>
    <t>331100126283</t>
  </si>
  <si>
    <t>松阳外寮</t>
  </si>
  <si>
    <t>331124908000000144</t>
  </si>
  <si>
    <t>331100111346</t>
  </si>
  <si>
    <t>松阳新街头</t>
  </si>
  <si>
    <t>331124908000000187</t>
  </si>
  <si>
    <t>331100315944</t>
  </si>
  <si>
    <t>雅村</t>
  </si>
  <si>
    <t>331122500000000019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</si>
</sst>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);[Red]\(0\)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仿宋"/>
      <charset val="134"/>
    </font>
    <font>
      <sz val="11"/>
      <name val="Calibri"/>
      <charset val="134"/>
    </font>
    <font>
      <sz val="11"/>
      <name val="宋体"/>
      <charset val="134"/>
    </font>
    <font>
      <sz val="12"/>
      <color theme="1"/>
      <name val="仿宋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1" fillId="0" borderId="0" applyBorder="0"/>
    <xf numFmtId="0" fontId="0" fillId="0" borderId="0"/>
    <xf numFmtId="0" fontId="0" fillId="0" borderId="0"/>
    <xf numFmtId="0" fontId="0" fillId="0" borderId="0"/>
  </cellStyleXfs>
  <cellXfs count="83">
    <xf numFmtId="0" fontId="0" fillId="0" borderId="0" xfId="0">
      <alignment vertical="center"/>
    </xf>
    <xf numFmtId="0" fontId="1" fillId="0" borderId="0" xfId="0" applyFont="1" applyAlignment="1"/>
    <xf numFmtId="0" fontId="1" fillId="2" borderId="0" xfId="0" applyFont="1" applyFill="1" applyAlignment="1"/>
    <xf numFmtId="0" fontId="1" fillId="0" borderId="0" xfId="0" applyFont="1" applyAlignment="1">
      <alignment horizontal="left"/>
    </xf>
    <xf numFmtId="176" fontId="1" fillId="0" borderId="0" xfId="0" applyNumberFormat="1" applyFont="1" applyAlignment="1"/>
    <xf numFmtId="0" fontId="2" fillId="0" borderId="1" xfId="0" applyFont="1" applyBorder="1" applyAlignment="1">
      <alignment horizontal="center" vertical="center"/>
    </xf>
    <xf numFmtId="0" fontId="2" fillId="0" borderId="1" xfId="53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left" vertical="center" wrapText="1"/>
    </xf>
    <xf numFmtId="0" fontId="2" fillId="2" borderId="1" xfId="53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/>
    <xf numFmtId="49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176" fontId="2" fillId="0" borderId="1" xfId="53" applyNumberFormat="1" applyFont="1" applyFill="1" applyBorder="1" applyAlignment="1">
      <alignment vertical="center" wrapText="1"/>
    </xf>
    <xf numFmtId="176" fontId="4" fillId="0" borderId="1" xfId="0" applyNumberFormat="1" applyFont="1" applyBorder="1" applyAlignment="1"/>
    <xf numFmtId="0" fontId="3" fillId="0" borderId="1" xfId="0" applyFont="1" applyBorder="1" applyAlignment="1">
      <alignment horizontal="center"/>
    </xf>
    <xf numFmtId="0" fontId="1" fillId="2" borderId="1" xfId="0" applyFont="1" applyFill="1" applyBorder="1" applyAlignment="1"/>
    <xf numFmtId="49" fontId="4" fillId="2" borderId="1" xfId="0" applyNumberFormat="1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/>
    <xf numFmtId="0" fontId="0" fillId="3" borderId="1" xfId="0" applyFill="1" applyBorder="1" applyAlignment="1">
      <alignment horizontal="center"/>
    </xf>
    <xf numFmtId="0" fontId="4" fillId="3" borderId="1" xfId="0" applyFont="1" applyFill="1" applyBorder="1">
      <alignment vertical="center"/>
    </xf>
    <xf numFmtId="4" fontId="0" fillId="3" borderId="1" xfId="0" applyNumberFormat="1" applyFill="1" applyBorder="1" applyAlignment="1">
      <alignment horizontal="center"/>
    </xf>
    <xf numFmtId="176" fontId="4" fillId="2" borderId="1" xfId="0" applyNumberFormat="1" applyFont="1" applyFill="1" applyBorder="1" applyAlignment="1"/>
    <xf numFmtId="0" fontId="3" fillId="2" borderId="1" xfId="0" applyFont="1" applyFill="1" applyBorder="1" applyAlignment="1">
      <alignment horizontal="center"/>
    </xf>
    <xf numFmtId="176" fontId="4" fillId="3" borderId="1" xfId="0" applyNumberFormat="1" applyFont="1" applyFill="1" applyBorder="1" applyAlignment="1"/>
    <xf numFmtId="0" fontId="3" fillId="3" borderId="1" xfId="0" applyFont="1" applyFill="1" applyBorder="1" applyAlignment="1">
      <alignment horizontal="center"/>
    </xf>
    <xf numFmtId="49" fontId="4" fillId="3" borderId="1" xfId="0" applyNumberFormat="1" applyFont="1" applyFill="1" applyBorder="1">
      <alignment vertical="center"/>
    </xf>
    <xf numFmtId="0" fontId="5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/>
    <xf numFmtId="0" fontId="1" fillId="0" borderId="1" xfId="0" applyFont="1" applyBorder="1" applyAlignment="1">
      <alignment horizontal="left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53" applyFill="1" applyBorder="1" applyAlignment="1">
      <alignment horizontal="center" vertical="center" wrapText="1"/>
    </xf>
    <xf numFmtId="176" fontId="0" fillId="3" borderId="1" xfId="53" applyNumberFormat="1" applyFill="1" applyBorder="1" applyAlignment="1">
      <alignment horizontal="center" vertical="center" wrapText="1"/>
    </xf>
    <xf numFmtId="177" fontId="0" fillId="3" borderId="1" xfId="53" applyNumberForma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6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53" applyFont="1" applyFill="1" applyBorder="1" applyAlignment="1">
      <alignment horizontal="center" vertical="center"/>
    </xf>
    <xf numFmtId="10" fontId="0" fillId="0" borderId="1" xfId="53" applyNumberFormat="1" applyFont="1" applyFill="1" applyBorder="1" applyAlignment="1">
      <alignment horizontal="center" vertical="center"/>
    </xf>
    <xf numFmtId="0" fontId="0" fillId="0" borderId="0" xfId="0" applyFont="1" applyFill="1" applyAlignment="1"/>
    <xf numFmtId="0" fontId="7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center"/>
    </xf>
    <xf numFmtId="9" fontId="0" fillId="0" borderId="1" xfId="53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176" fontId="0" fillId="0" borderId="1" xfId="0" applyNumberForma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0" fontId="0" fillId="0" borderId="1" xfId="53" applyFill="1" applyBorder="1" applyAlignment="1">
      <alignment horizontal="center" vertical="center" wrapText="1"/>
    </xf>
    <xf numFmtId="176" fontId="0" fillId="0" borderId="1" xfId="53" applyNumberForma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0" fillId="3" borderId="1" xfId="0" applyFill="1" applyBorder="1" applyAlignment="1" quotePrefix="1">
      <alignment horizont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  <cellStyle name="常规 3 2" xfId="58"/>
    <cellStyle name="常规 4" xfId="5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4"/>
  <sheetViews>
    <sheetView tabSelected="1" workbookViewId="0">
      <selection activeCell="B2" sqref="B2:B3"/>
    </sheetView>
  </sheetViews>
  <sheetFormatPr defaultColWidth="8.87037037037037" defaultRowHeight="14.4" outlineLevelRow="3"/>
  <cols>
    <col min="1" max="1" width="14.6296296296296" style="66" customWidth="1"/>
    <col min="2" max="2" width="9.5" style="67" customWidth="1"/>
    <col min="3" max="4" width="16.5" style="68" customWidth="1"/>
    <col min="5" max="5" width="12.5" style="69" customWidth="1"/>
    <col min="6" max="6" width="16.5" style="68" customWidth="1"/>
    <col min="7" max="8" width="17.1111111111111"/>
    <col min="9" max="10" width="14.1111111111111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70" t="s">
        <v>0</v>
      </c>
      <c r="B1" s="71" t="s">
        <v>1</v>
      </c>
      <c r="C1" s="72" t="s">
        <v>2</v>
      </c>
      <c r="D1" s="72" t="s">
        <v>3</v>
      </c>
      <c r="E1" s="73" t="s">
        <v>4</v>
      </c>
      <c r="F1" s="72" t="s">
        <v>5</v>
      </c>
      <c r="I1" s="77"/>
      <c r="J1" s="78"/>
      <c r="K1" s="78"/>
      <c r="L1" s="78"/>
      <c r="M1" s="78"/>
      <c r="N1" s="78"/>
      <c r="O1" s="78"/>
      <c r="P1" s="78"/>
      <c r="Q1" s="77"/>
    </row>
    <row r="2" customHeight="1" spans="1:17">
      <c r="A2" s="70" t="s">
        <v>6</v>
      </c>
      <c r="B2" s="71">
        <v>457</v>
      </c>
      <c r="C2" s="72">
        <v>623717.83</v>
      </c>
      <c r="D2" s="72">
        <v>33126.3</v>
      </c>
      <c r="E2" s="74">
        <f>D2/C2</f>
        <v>0.0531110358028405</v>
      </c>
      <c r="F2" s="59">
        <v>40462.84075</v>
      </c>
      <c r="I2" s="77"/>
      <c r="J2" s="79"/>
      <c r="K2" s="80"/>
      <c r="L2" s="81"/>
      <c r="M2" s="82"/>
      <c r="N2" s="82"/>
      <c r="O2" s="82"/>
      <c r="P2" s="79"/>
      <c r="Q2" s="77"/>
    </row>
    <row r="3" spans="1:17">
      <c r="A3" s="75" t="s">
        <v>7</v>
      </c>
      <c r="B3" s="76">
        <v>234</v>
      </c>
      <c r="C3" s="59">
        <v>762492.32</v>
      </c>
      <c r="D3" s="59">
        <v>54087.59</v>
      </c>
      <c r="E3" s="74">
        <f>D3/C3</f>
        <v>0.070935258731524</v>
      </c>
      <c r="F3" s="59">
        <v>59975.6918</v>
      </c>
      <c r="I3" s="77"/>
      <c r="J3" s="79"/>
      <c r="K3" s="80"/>
      <c r="L3" s="81"/>
      <c r="M3" s="82"/>
      <c r="N3" s="82"/>
      <c r="O3" s="82"/>
      <c r="P3" s="79"/>
      <c r="Q3" s="77"/>
    </row>
    <row r="4" spans="1:17">
      <c r="A4" s="75" t="s">
        <v>8</v>
      </c>
      <c r="B4" s="76">
        <f t="shared" ref="B4:F4" si="0">SUM(B2:B3)</f>
        <v>691</v>
      </c>
      <c r="C4" s="59">
        <f t="shared" si="0"/>
        <v>1386210.15</v>
      </c>
      <c r="D4" s="59">
        <f t="shared" si="0"/>
        <v>87213.89</v>
      </c>
      <c r="E4" s="74">
        <f>D4/C4</f>
        <v>0.0629153451228156</v>
      </c>
      <c r="F4" s="59">
        <f t="shared" si="0"/>
        <v>100438.53255</v>
      </c>
      <c r="I4" s="77"/>
      <c r="J4" s="79"/>
      <c r="K4" s="80"/>
      <c r="L4" s="81"/>
      <c r="M4" s="82"/>
      <c r="N4" s="82"/>
      <c r="O4" s="82"/>
      <c r="P4" s="79"/>
      <c r="Q4" s="77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51"/>
  <sheetViews>
    <sheetView workbookViewId="0">
      <pane ySplit="1" topLeftCell="A29" activePane="bottomLeft" state="frozen"/>
      <selection/>
      <selection pane="bottomLeft" activeCell="J1" sqref="J$1:J$1048576"/>
    </sheetView>
  </sheetViews>
  <sheetFormatPr defaultColWidth="16.4074074074074" defaultRowHeight="14" customHeight="1"/>
  <cols>
    <col min="1" max="1" width="9.55555555555556" style="44" customWidth="1"/>
    <col min="2" max="2" width="12.7777777777778" style="44" customWidth="1"/>
    <col min="3" max="3" width="16.4074074074074" style="44" customWidth="1"/>
    <col min="4" max="4" width="30.4907407407407" style="44" customWidth="1"/>
    <col min="5" max="8" width="16.4074074074074" style="44" customWidth="1"/>
    <col min="9" max="9" width="27.1574074074074" style="44" customWidth="1"/>
    <col min="10" max="16384" width="16.4074074074074" style="44" customWidth="1"/>
  </cols>
  <sheetData>
    <row r="1" s="41" customFormat="1" customHeight="1" spans="1:11">
      <c r="A1" s="45" t="s">
        <v>0</v>
      </c>
      <c r="B1" s="45" t="s">
        <v>9</v>
      </c>
      <c r="C1" s="46" t="s">
        <v>10</v>
      </c>
      <c r="D1" s="46" t="s">
        <v>11</v>
      </c>
      <c r="E1" s="45" t="s">
        <v>12</v>
      </c>
      <c r="F1" s="45" t="s">
        <v>13</v>
      </c>
      <c r="G1" s="47" t="s">
        <v>14</v>
      </c>
      <c r="H1" s="45" t="s">
        <v>15</v>
      </c>
      <c r="I1" s="59" t="s">
        <v>16</v>
      </c>
      <c r="J1" s="59" t="s">
        <v>17</v>
      </c>
      <c r="K1" s="46" t="s">
        <v>18</v>
      </c>
    </row>
    <row r="2" customHeight="1" spans="1:11">
      <c r="A2" s="48" t="s">
        <v>6</v>
      </c>
      <c r="B2" s="45" t="s">
        <v>19</v>
      </c>
      <c r="C2" s="48" t="s">
        <v>20</v>
      </c>
      <c r="D2" s="45" t="s">
        <v>20</v>
      </c>
      <c r="E2" s="48" t="s">
        <v>21</v>
      </c>
      <c r="F2" s="48">
        <v>1</v>
      </c>
      <c r="G2" s="48" t="s">
        <v>22</v>
      </c>
      <c r="H2" s="48"/>
      <c r="I2" s="45">
        <v>396</v>
      </c>
      <c r="J2" s="60">
        <f t="shared" ref="J2:J7" si="0">I2*F2</f>
        <v>396</v>
      </c>
      <c r="K2" s="61"/>
    </row>
    <row r="3" customHeight="1" spans="1:11">
      <c r="A3" s="48" t="s">
        <v>6</v>
      </c>
      <c r="B3" s="45" t="s">
        <v>19</v>
      </c>
      <c r="C3" s="48" t="s">
        <v>23</v>
      </c>
      <c r="D3" s="45" t="s">
        <v>23</v>
      </c>
      <c r="E3" s="48" t="s">
        <v>21</v>
      </c>
      <c r="F3" s="48">
        <v>17</v>
      </c>
      <c r="G3" s="48" t="s">
        <v>22</v>
      </c>
      <c r="H3" s="48"/>
      <c r="I3" s="45">
        <v>737</v>
      </c>
      <c r="J3" s="62">
        <f t="shared" si="0"/>
        <v>12529</v>
      </c>
      <c r="K3" s="61"/>
    </row>
    <row r="4" customHeight="1" spans="1:11">
      <c r="A4" s="48" t="s">
        <v>6</v>
      </c>
      <c r="B4" s="45" t="s">
        <v>19</v>
      </c>
      <c r="C4" s="48" t="s">
        <v>24</v>
      </c>
      <c r="D4" s="45" t="s">
        <v>25</v>
      </c>
      <c r="E4" s="48" t="s">
        <v>21</v>
      </c>
      <c r="F4" s="48">
        <v>9</v>
      </c>
      <c r="G4" s="48" t="s">
        <v>22</v>
      </c>
      <c r="H4" s="48"/>
      <c r="I4" s="45">
        <v>910</v>
      </c>
      <c r="J4" s="62">
        <f t="shared" si="0"/>
        <v>8190</v>
      </c>
      <c r="K4" s="61"/>
    </row>
    <row r="5" customHeight="1" spans="1:11">
      <c r="A5" s="48" t="s">
        <v>6</v>
      </c>
      <c r="B5" s="45" t="s">
        <v>19</v>
      </c>
      <c r="C5" s="48" t="s">
        <v>26</v>
      </c>
      <c r="D5" s="48" t="s">
        <v>27</v>
      </c>
      <c r="E5" s="48" t="s">
        <v>28</v>
      </c>
      <c r="F5" s="48">
        <v>28</v>
      </c>
      <c r="G5" s="48" t="s">
        <v>22</v>
      </c>
      <c r="H5" s="48"/>
      <c r="I5" s="63">
        <v>102</v>
      </c>
      <c r="J5" s="62">
        <f>F5*I5</f>
        <v>2856</v>
      </c>
      <c r="K5" s="61"/>
    </row>
    <row r="6" customHeight="1" spans="1:11">
      <c r="A6" s="48" t="s">
        <v>6</v>
      </c>
      <c r="B6" s="45" t="s">
        <v>19</v>
      </c>
      <c r="C6" s="48" t="s">
        <v>29</v>
      </c>
      <c r="D6" s="48" t="s">
        <v>27</v>
      </c>
      <c r="E6" s="48" t="s">
        <v>28</v>
      </c>
      <c r="F6" s="48">
        <v>4</v>
      </c>
      <c r="G6" s="48" t="s">
        <v>22</v>
      </c>
      <c r="H6" s="48"/>
      <c r="I6" s="63">
        <v>102</v>
      </c>
      <c r="J6" s="62">
        <f>F6*I6</f>
        <v>408</v>
      </c>
      <c r="K6" s="61"/>
    </row>
    <row r="7" customHeight="1" spans="1:11">
      <c r="A7" s="48" t="s">
        <v>6</v>
      </c>
      <c r="B7" s="45" t="s">
        <v>19</v>
      </c>
      <c r="C7" s="48" t="s">
        <v>30</v>
      </c>
      <c r="D7" s="48" t="s">
        <v>30</v>
      </c>
      <c r="E7" s="48" t="s">
        <v>28</v>
      </c>
      <c r="F7" s="48">
        <v>8</v>
      </c>
      <c r="G7" s="48" t="s">
        <v>22</v>
      </c>
      <c r="H7" s="48"/>
      <c r="I7" s="45">
        <v>159</v>
      </c>
      <c r="J7" s="64">
        <f t="shared" si="0"/>
        <v>1272</v>
      </c>
      <c r="K7" s="61"/>
    </row>
    <row r="8" customHeight="1" spans="1:11">
      <c r="A8" s="48" t="s">
        <v>6</v>
      </c>
      <c r="B8" s="45" t="s">
        <v>19</v>
      </c>
      <c r="C8" s="48" t="s">
        <v>31</v>
      </c>
      <c r="D8" s="45" t="s">
        <v>32</v>
      </c>
      <c r="E8" s="48" t="s">
        <v>33</v>
      </c>
      <c r="F8" s="48">
        <v>34</v>
      </c>
      <c r="G8" s="48" t="s">
        <v>22</v>
      </c>
      <c r="H8" s="49">
        <v>0.1</v>
      </c>
      <c r="I8" s="63" t="s">
        <v>34</v>
      </c>
      <c r="J8" s="65">
        <f>(922*H8+178)*F8</f>
        <v>9186.8</v>
      </c>
      <c r="K8" s="61"/>
    </row>
    <row r="9" customHeight="1" spans="1:11">
      <c r="A9" s="48" t="s">
        <v>6</v>
      </c>
      <c r="B9" s="45" t="s">
        <v>19</v>
      </c>
      <c r="C9" s="48" t="s">
        <v>35</v>
      </c>
      <c r="D9" s="48" t="s">
        <v>36</v>
      </c>
      <c r="E9" s="48" t="s">
        <v>28</v>
      </c>
      <c r="F9" s="48">
        <v>32</v>
      </c>
      <c r="G9" s="48" t="s">
        <v>22</v>
      </c>
      <c r="H9" s="48"/>
      <c r="I9" s="63">
        <v>16</v>
      </c>
      <c r="J9" s="65">
        <f>I9*F9</f>
        <v>512</v>
      </c>
      <c r="K9" s="61"/>
    </row>
    <row r="10" customHeight="1" spans="1:11">
      <c r="A10" s="48" t="s">
        <v>6</v>
      </c>
      <c r="B10" s="45" t="s">
        <v>19</v>
      </c>
      <c r="C10" s="48" t="s">
        <v>37</v>
      </c>
      <c r="D10" s="45" t="s">
        <v>38</v>
      </c>
      <c r="E10" s="48" t="s">
        <v>28</v>
      </c>
      <c r="F10" s="48">
        <v>3</v>
      </c>
      <c r="G10" s="50">
        <v>60</v>
      </c>
      <c r="H10" s="48"/>
      <c r="I10" s="63" t="s">
        <v>39</v>
      </c>
      <c r="J10" s="64">
        <f t="shared" ref="J10:J12" si="1">2040/1000*G10</f>
        <v>122.4</v>
      </c>
      <c r="K10" s="61"/>
    </row>
    <row r="11" customHeight="1" spans="1:11">
      <c r="A11" s="48" t="s">
        <v>6</v>
      </c>
      <c r="B11" s="45" t="s">
        <v>19</v>
      </c>
      <c r="C11" s="48" t="s">
        <v>40</v>
      </c>
      <c r="D11" s="45" t="s">
        <v>38</v>
      </c>
      <c r="E11" s="48" t="s">
        <v>33</v>
      </c>
      <c r="F11" s="48">
        <v>4</v>
      </c>
      <c r="G11" s="50">
        <v>80</v>
      </c>
      <c r="H11" s="48"/>
      <c r="I11" s="63" t="s">
        <v>39</v>
      </c>
      <c r="J11" s="64">
        <f t="shared" si="1"/>
        <v>163.2</v>
      </c>
      <c r="K11" s="61"/>
    </row>
    <row r="12" customHeight="1" spans="1:11">
      <c r="A12" s="48" t="s">
        <v>6</v>
      </c>
      <c r="B12" s="45" t="s">
        <v>19</v>
      </c>
      <c r="C12" s="48" t="s">
        <v>41</v>
      </c>
      <c r="D12" s="45" t="s">
        <v>38</v>
      </c>
      <c r="E12" s="48" t="s">
        <v>28</v>
      </c>
      <c r="F12" s="48">
        <v>6</v>
      </c>
      <c r="G12" s="50">
        <v>1</v>
      </c>
      <c r="H12" s="48"/>
      <c r="I12" s="63" t="s">
        <v>39</v>
      </c>
      <c r="J12" s="64">
        <f t="shared" si="1"/>
        <v>2.04</v>
      </c>
      <c r="K12" s="61"/>
    </row>
    <row r="13" customHeight="1" spans="1:11">
      <c r="A13" s="48" t="s">
        <v>6</v>
      </c>
      <c r="B13" s="45" t="s">
        <v>19</v>
      </c>
      <c r="C13" s="48" t="s">
        <v>42</v>
      </c>
      <c r="D13" s="51" t="s">
        <v>27</v>
      </c>
      <c r="E13" s="48" t="s">
        <v>28</v>
      </c>
      <c r="F13" s="48">
        <v>2</v>
      </c>
      <c r="G13" s="50">
        <v>6</v>
      </c>
      <c r="H13" s="48"/>
      <c r="I13" s="63">
        <v>102</v>
      </c>
      <c r="J13" s="62">
        <f>F13*I13</f>
        <v>204</v>
      </c>
      <c r="K13" s="61"/>
    </row>
    <row r="14" customHeight="1" spans="1:11">
      <c r="A14" s="48" t="s">
        <v>6</v>
      </c>
      <c r="B14" s="45" t="s">
        <v>19</v>
      </c>
      <c r="C14" s="48" t="s">
        <v>43</v>
      </c>
      <c r="D14" s="45" t="s">
        <v>38</v>
      </c>
      <c r="E14" s="48" t="s">
        <v>28</v>
      </c>
      <c r="F14" s="48">
        <v>4</v>
      </c>
      <c r="G14" s="50">
        <v>1</v>
      </c>
      <c r="H14" s="48"/>
      <c r="I14" s="63" t="s">
        <v>39</v>
      </c>
      <c r="J14" s="64">
        <f t="shared" ref="J14:J18" si="2">2040/1000*G14</f>
        <v>2.04</v>
      </c>
      <c r="K14" s="61"/>
    </row>
    <row r="15" customHeight="1" spans="1:11">
      <c r="A15" s="48" t="s">
        <v>6</v>
      </c>
      <c r="B15" s="45" t="s">
        <v>19</v>
      </c>
      <c r="C15" s="48" t="s">
        <v>44</v>
      </c>
      <c r="D15" s="45" t="s">
        <v>38</v>
      </c>
      <c r="E15" s="48" t="s">
        <v>28</v>
      </c>
      <c r="F15" s="48">
        <v>2</v>
      </c>
      <c r="G15" s="50">
        <v>4</v>
      </c>
      <c r="H15" s="48"/>
      <c r="I15" s="63" t="s">
        <v>39</v>
      </c>
      <c r="J15" s="64">
        <f t="shared" si="2"/>
        <v>8.16</v>
      </c>
      <c r="K15" s="61"/>
    </row>
    <row r="16" customHeight="1" spans="1:11">
      <c r="A16" s="48" t="s">
        <v>6</v>
      </c>
      <c r="B16" s="45" t="s">
        <v>19</v>
      </c>
      <c r="C16" s="48" t="s">
        <v>45</v>
      </c>
      <c r="D16" s="45" t="s">
        <v>38</v>
      </c>
      <c r="E16" s="48" t="s">
        <v>28</v>
      </c>
      <c r="F16" s="48">
        <v>3</v>
      </c>
      <c r="G16" s="50">
        <v>1</v>
      </c>
      <c r="H16" s="48"/>
      <c r="I16" s="63" t="s">
        <v>39</v>
      </c>
      <c r="J16" s="64">
        <f t="shared" si="2"/>
        <v>2.04</v>
      </c>
      <c r="K16" s="61"/>
    </row>
    <row r="17" customHeight="1" spans="1:11">
      <c r="A17" s="48" t="s">
        <v>6</v>
      </c>
      <c r="B17" s="45" t="s">
        <v>19</v>
      </c>
      <c r="C17" s="48" t="s">
        <v>46</v>
      </c>
      <c r="D17" s="45" t="s">
        <v>38</v>
      </c>
      <c r="E17" s="48" t="s">
        <v>28</v>
      </c>
      <c r="F17" s="48">
        <v>60</v>
      </c>
      <c r="G17" s="50">
        <v>12</v>
      </c>
      <c r="H17" s="48"/>
      <c r="I17" s="63" t="s">
        <v>39</v>
      </c>
      <c r="J17" s="64">
        <f t="shared" si="2"/>
        <v>24.48</v>
      </c>
      <c r="K17" s="61"/>
    </row>
    <row r="18" customHeight="1" spans="1:11">
      <c r="A18" s="48" t="s">
        <v>6</v>
      </c>
      <c r="B18" s="45" t="s">
        <v>19</v>
      </c>
      <c r="C18" s="48" t="s">
        <v>47</v>
      </c>
      <c r="D18" s="45" t="s">
        <v>38</v>
      </c>
      <c r="E18" s="48" t="s">
        <v>28</v>
      </c>
      <c r="F18" s="48">
        <v>8</v>
      </c>
      <c r="G18" s="50">
        <v>1</v>
      </c>
      <c r="H18" s="48"/>
      <c r="I18" s="63" t="s">
        <v>39</v>
      </c>
      <c r="J18" s="64">
        <f t="shared" si="2"/>
        <v>2.04</v>
      </c>
      <c r="K18" s="61"/>
    </row>
    <row r="19" customHeight="1" spans="1:11">
      <c r="A19" s="48" t="s">
        <v>6</v>
      </c>
      <c r="B19" s="45" t="s">
        <v>19</v>
      </c>
      <c r="C19" s="48" t="s">
        <v>48</v>
      </c>
      <c r="D19" s="48" t="s">
        <v>49</v>
      </c>
      <c r="E19" s="48" t="s">
        <v>50</v>
      </c>
      <c r="F19" s="48">
        <v>1</v>
      </c>
      <c r="G19" s="50">
        <v>0.5</v>
      </c>
      <c r="H19" s="49">
        <v>0.23</v>
      </c>
      <c r="I19" s="59" t="s">
        <v>51</v>
      </c>
      <c r="J19" s="60">
        <f>16690/1000*H19*G19</f>
        <v>1.91935</v>
      </c>
      <c r="K19" s="61"/>
    </row>
    <row r="20" customHeight="1" spans="1:11">
      <c r="A20" s="48" t="s">
        <v>6</v>
      </c>
      <c r="B20" s="45" t="s">
        <v>19</v>
      </c>
      <c r="C20" s="48" t="s">
        <v>52</v>
      </c>
      <c r="D20" s="48" t="s">
        <v>49</v>
      </c>
      <c r="E20" s="48" t="s">
        <v>50</v>
      </c>
      <c r="F20" s="48">
        <v>61</v>
      </c>
      <c r="G20" s="50">
        <v>122</v>
      </c>
      <c r="H20" s="49">
        <v>0.23</v>
      </c>
      <c r="I20" s="59" t="s">
        <v>51</v>
      </c>
      <c r="J20" s="60">
        <f>16690/1000*H20*G20</f>
        <v>468.3214</v>
      </c>
      <c r="K20" s="61"/>
    </row>
    <row r="21" customHeight="1" spans="1:11">
      <c r="A21" s="48" t="s">
        <v>6</v>
      </c>
      <c r="B21" s="45" t="s">
        <v>19</v>
      </c>
      <c r="C21" s="48" t="s">
        <v>53</v>
      </c>
      <c r="D21" s="45" t="s">
        <v>38</v>
      </c>
      <c r="E21" s="48" t="s">
        <v>28</v>
      </c>
      <c r="F21" s="48">
        <v>7</v>
      </c>
      <c r="G21" s="50">
        <v>3</v>
      </c>
      <c r="H21" s="48"/>
      <c r="I21" s="63" t="s">
        <v>39</v>
      </c>
      <c r="J21" s="64">
        <f t="shared" ref="J21:J23" si="3">2040/1000*G21</f>
        <v>6.12</v>
      </c>
      <c r="K21" s="61"/>
    </row>
    <row r="22" customHeight="1" spans="1:11">
      <c r="A22" s="48" t="s">
        <v>6</v>
      </c>
      <c r="B22" s="45" t="s">
        <v>19</v>
      </c>
      <c r="C22" s="48" t="s">
        <v>54</v>
      </c>
      <c r="D22" s="45" t="s">
        <v>38</v>
      </c>
      <c r="E22" s="48" t="s">
        <v>21</v>
      </c>
      <c r="F22" s="48">
        <v>1</v>
      </c>
      <c r="G22" s="50">
        <v>60</v>
      </c>
      <c r="H22" s="48"/>
      <c r="I22" s="63" t="s">
        <v>39</v>
      </c>
      <c r="J22" s="64">
        <f t="shared" si="3"/>
        <v>122.4</v>
      </c>
      <c r="K22" s="61"/>
    </row>
    <row r="23" customHeight="1" spans="1:11">
      <c r="A23" s="48" t="s">
        <v>6</v>
      </c>
      <c r="B23" s="45" t="s">
        <v>19</v>
      </c>
      <c r="C23" s="48" t="s">
        <v>55</v>
      </c>
      <c r="D23" s="45" t="s">
        <v>38</v>
      </c>
      <c r="E23" s="48" t="s">
        <v>33</v>
      </c>
      <c r="F23" s="48">
        <v>15</v>
      </c>
      <c r="G23" s="50">
        <v>225</v>
      </c>
      <c r="H23" s="48"/>
      <c r="I23" s="63" t="s">
        <v>39</v>
      </c>
      <c r="J23" s="64">
        <f t="shared" si="3"/>
        <v>459</v>
      </c>
      <c r="K23" s="61"/>
    </row>
    <row r="24" customHeight="1" spans="1:11">
      <c r="A24" s="48" t="s">
        <v>6</v>
      </c>
      <c r="B24" s="45" t="s">
        <v>19</v>
      </c>
      <c r="C24" s="48" t="s">
        <v>56</v>
      </c>
      <c r="D24" s="45" t="s">
        <v>57</v>
      </c>
      <c r="E24" s="48" t="s">
        <v>58</v>
      </c>
      <c r="F24" s="48">
        <v>10</v>
      </c>
      <c r="G24" s="50">
        <v>3</v>
      </c>
      <c r="H24" s="49">
        <v>0.5</v>
      </c>
      <c r="I24" s="63" t="s">
        <v>59</v>
      </c>
      <c r="J24" s="60">
        <f t="shared" ref="J24:J27" si="4">67710/1000*H24*G24</f>
        <v>101.565</v>
      </c>
      <c r="K24" s="61"/>
    </row>
    <row r="25" customHeight="1" spans="1:11">
      <c r="A25" s="48" t="s">
        <v>6</v>
      </c>
      <c r="B25" s="45" t="s">
        <v>19</v>
      </c>
      <c r="C25" s="48" t="s">
        <v>56</v>
      </c>
      <c r="D25" s="45" t="s">
        <v>57</v>
      </c>
      <c r="E25" s="48" t="s">
        <v>50</v>
      </c>
      <c r="F25" s="48">
        <v>13.5</v>
      </c>
      <c r="G25" s="50">
        <v>4</v>
      </c>
      <c r="H25" s="49">
        <v>0.5</v>
      </c>
      <c r="I25" s="63" t="s">
        <v>59</v>
      </c>
      <c r="J25" s="60">
        <f t="shared" si="4"/>
        <v>135.42</v>
      </c>
      <c r="K25" s="61"/>
    </row>
    <row r="26" customHeight="1" spans="1:11">
      <c r="A26" s="48" t="s">
        <v>6</v>
      </c>
      <c r="B26" s="45" t="s">
        <v>19</v>
      </c>
      <c r="C26" s="48" t="s">
        <v>60</v>
      </c>
      <c r="D26" s="45" t="s">
        <v>61</v>
      </c>
      <c r="E26" s="48" t="s">
        <v>58</v>
      </c>
      <c r="F26" s="48">
        <v>39</v>
      </c>
      <c r="G26" s="50">
        <v>49</v>
      </c>
      <c r="H26" s="49">
        <v>0.5</v>
      </c>
      <c r="I26" s="63" t="s">
        <v>59</v>
      </c>
      <c r="J26" s="60">
        <f t="shared" si="4"/>
        <v>1658.895</v>
      </c>
      <c r="K26" s="61"/>
    </row>
    <row r="27" customHeight="1" spans="1:11">
      <c r="A27" s="48" t="s">
        <v>6</v>
      </c>
      <c r="B27" s="45" t="s">
        <v>19</v>
      </c>
      <c r="C27" s="48" t="s">
        <v>60</v>
      </c>
      <c r="D27" s="45" t="s">
        <v>61</v>
      </c>
      <c r="E27" s="48" t="s">
        <v>50</v>
      </c>
      <c r="F27" s="48">
        <v>20</v>
      </c>
      <c r="G27" s="50">
        <v>16</v>
      </c>
      <c r="H27" s="49">
        <v>0.5</v>
      </c>
      <c r="I27" s="63" t="s">
        <v>59</v>
      </c>
      <c r="J27" s="60">
        <f t="shared" si="4"/>
        <v>541.68</v>
      </c>
      <c r="K27" s="61"/>
    </row>
    <row r="28" customHeight="1" spans="1:11">
      <c r="A28" s="48" t="s">
        <v>6</v>
      </c>
      <c r="B28" s="45" t="s">
        <v>19</v>
      </c>
      <c r="C28" s="48" t="s">
        <v>62</v>
      </c>
      <c r="D28" s="45" t="s">
        <v>38</v>
      </c>
      <c r="E28" s="48" t="s">
        <v>28</v>
      </c>
      <c r="F28" s="48">
        <v>135</v>
      </c>
      <c r="G28" s="50">
        <v>336</v>
      </c>
      <c r="H28" s="48"/>
      <c r="I28" s="63" t="s">
        <v>39</v>
      </c>
      <c r="J28" s="64">
        <f>2040/1000*G28</f>
        <v>685.44</v>
      </c>
      <c r="K28" s="61"/>
    </row>
    <row r="29" customHeight="1" spans="1:11">
      <c r="A29" s="48" t="s">
        <v>6</v>
      </c>
      <c r="B29" s="45" t="s">
        <v>19</v>
      </c>
      <c r="C29" s="48" t="s">
        <v>63</v>
      </c>
      <c r="D29" s="51" t="s">
        <v>27</v>
      </c>
      <c r="E29" s="48" t="s">
        <v>28</v>
      </c>
      <c r="F29" s="48">
        <v>1</v>
      </c>
      <c r="G29" s="50">
        <v>1</v>
      </c>
      <c r="H29" s="48"/>
      <c r="I29" s="63">
        <v>102</v>
      </c>
      <c r="J29" s="62">
        <f>F29*I29</f>
        <v>102</v>
      </c>
      <c r="K29" s="61"/>
    </row>
    <row r="30" customHeight="1" spans="1:11">
      <c r="A30" s="48" t="s">
        <v>6</v>
      </c>
      <c r="B30" s="45" t="s">
        <v>19</v>
      </c>
      <c r="C30" s="48" t="s">
        <v>64</v>
      </c>
      <c r="D30" s="45" t="s">
        <v>38</v>
      </c>
      <c r="E30" s="48" t="s">
        <v>28</v>
      </c>
      <c r="F30" s="48">
        <v>49</v>
      </c>
      <c r="G30" s="50">
        <v>147</v>
      </c>
      <c r="H30" s="48"/>
      <c r="I30" s="63" t="s">
        <v>39</v>
      </c>
      <c r="J30" s="64">
        <f>2040/1000*G30</f>
        <v>299.88</v>
      </c>
      <c r="K30" s="61"/>
    </row>
    <row r="31" s="42" customFormat="1" ht="14.4" spans="1:11">
      <c r="A31" s="48" t="s">
        <v>7</v>
      </c>
      <c r="B31" s="45" t="s">
        <v>19</v>
      </c>
      <c r="C31" s="52" t="s">
        <v>65</v>
      </c>
      <c r="D31" s="52" t="s">
        <v>65</v>
      </c>
      <c r="E31" s="52" t="s">
        <v>21</v>
      </c>
      <c r="F31" s="52">
        <v>10</v>
      </c>
      <c r="G31" s="52" t="s">
        <v>22</v>
      </c>
      <c r="H31" s="53"/>
      <c r="I31" s="52">
        <v>505</v>
      </c>
      <c r="J31" s="62">
        <f t="shared" ref="J31:J35" si="5">I31*F31</f>
        <v>5050</v>
      </c>
      <c r="K31" s="61"/>
    </row>
    <row r="32" s="42" customFormat="1" ht="14.4" spans="1:11">
      <c r="A32" s="48" t="s">
        <v>7</v>
      </c>
      <c r="B32" s="45" t="s">
        <v>19</v>
      </c>
      <c r="C32" s="52" t="s">
        <v>66</v>
      </c>
      <c r="D32" s="52" t="s">
        <v>66</v>
      </c>
      <c r="E32" s="52" t="s">
        <v>21</v>
      </c>
      <c r="F32" s="52">
        <v>9</v>
      </c>
      <c r="G32" s="52" t="s">
        <v>22</v>
      </c>
      <c r="H32" s="52"/>
      <c r="I32" s="45">
        <v>910</v>
      </c>
      <c r="J32" s="62">
        <f t="shared" si="5"/>
        <v>8190</v>
      </c>
      <c r="K32" s="61"/>
    </row>
    <row r="33" s="42" customFormat="1" ht="14.4" spans="1:11">
      <c r="A33" s="48" t="s">
        <v>7</v>
      </c>
      <c r="B33" s="45" t="s">
        <v>19</v>
      </c>
      <c r="C33" s="52" t="s">
        <v>67</v>
      </c>
      <c r="D33" s="52" t="s">
        <v>67</v>
      </c>
      <c r="E33" s="52" t="s">
        <v>28</v>
      </c>
      <c r="F33" s="52">
        <v>3</v>
      </c>
      <c r="G33" s="52" t="s">
        <v>22</v>
      </c>
      <c r="H33" s="54"/>
      <c r="I33" s="45">
        <v>159</v>
      </c>
      <c r="J33" s="64">
        <f t="shared" si="5"/>
        <v>477</v>
      </c>
      <c r="K33" s="61"/>
    </row>
    <row r="34" s="42" customFormat="1" ht="15.6" spans="1:11">
      <c r="A34" s="48" t="s">
        <v>7</v>
      </c>
      <c r="B34" s="45" t="s">
        <v>19</v>
      </c>
      <c r="C34" s="52" t="s">
        <v>68</v>
      </c>
      <c r="D34" s="55" t="s">
        <v>69</v>
      </c>
      <c r="E34" s="52" t="s">
        <v>28</v>
      </c>
      <c r="F34" s="52">
        <v>23</v>
      </c>
      <c r="G34" s="52" t="s">
        <v>22</v>
      </c>
      <c r="H34" s="52"/>
      <c r="I34" s="63">
        <v>16</v>
      </c>
      <c r="J34" s="62">
        <f t="shared" si="5"/>
        <v>368</v>
      </c>
      <c r="K34" s="61"/>
    </row>
    <row r="35" s="43" customFormat="1" ht="15.6" spans="1:11">
      <c r="A35" s="48" t="s">
        <v>7</v>
      </c>
      <c r="B35" s="45" t="s">
        <v>19</v>
      </c>
      <c r="C35" s="52" t="s">
        <v>70</v>
      </c>
      <c r="D35" s="52" t="s">
        <v>70</v>
      </c>
      <c r="E35" s="52" t="s">
        <v>28</v>
      </c>
      <c r="F35" s="52">
        <v>830</v>
      </c>
      <c r="G35" s="52" t="s">
        <v>22</v>
      </c>
      <c r="H35" s="52"/>
      <c r="I35" s="63">
        <v>3</v>
      </c>
      <c r="J35" s="62">
        <f t="shared" si="5"/>
        <v>2490</v>
      </c>
      <c r="K35" s="61"/>
    </row>
    <row r="36" s="43" customFormat="1" ht="15.6" spans="1:11">
      <c r="A36" s="48" t="s">
        <v>7</v>
      </c>
      <c r="B36" s="45" t="s">
        <v>19</v>
      </c>
      <c r="C36" s="52" t="s">
        <v>71</v>
      </c>
      <c r="D36" s="56" t="s">
        <v>27</v>
      </c>
      <c r="E36" s="52" t="s">
        <v>28</v>
      </c>
      <c r="F36" s="52">
        <v>9</v>
      </c>
      <c r="G36" s="52" t="s">
        <v>22</v>
      </c>
      <c r="H36" s="52"/>
      <c r="I36" s="63">
        <v>102</v>
      </c>
      <c r="J36" s="62">
        <f>F36*I36</f>
        <v>918</v>
      </c>
      <c r="K36" s="61"/>
    </row>
    <row r="37" s="43" customFormat="1" ht="15.6" spans="1:11">
      <c r="A37" s="48" t="s">
        <v>7</v>
      </c>
      <c r="B37" s="45" t="s">
        <v>19</v>
      </c>
      <c r="C37" s="52" t="s">
        <v>29</v>
      </c>
      <c r="D37" s="56" t="s">
        <v>27</v>
      </c>
      <c r="E37" s="52" t="s">
        <v>28</v>
      </c>
      <c r="F37" s="52">
        <v>2</v>
      </c>
      <c r="G37" s="52" t="s">
        <v>22</v>
      </c>
      <c r="H37" s="52"/>
      <c r="I37" s="63">
        <v>102</v>
      </c>
      <c r="J37" s="62">
        <f>F37*I37</f>
        <v>204</v>
      </c>
      <c r="K37" s="48"/>
    </row>
    <row r="38" s="43" customFormat="1" ht="15.6" spans="1:11">
      <c r="A38" s="48" t="s">
        <v>7</v>
      </c>
      <c r="B38" s="45" t="s">
        <v>19</v>
      </c>
      <c r="C38" s="52" t="s">
        <v>31</v>
      </c>
      <c r="D38" s="45" t="s">
        <v>32</v>
      </c>
      <c r="E38" s="52" t="s">
        <v>33</v>
      </c>
      <c r="F38" s="52">
        <v>66</v>
      </c>
      <c r="G38" s="52" t="s">
        <v>22</v>
      </c>
      <c r="H38" s="57">
        <v>0.1</v>
      </c>
      <c r="I38" s="63" t="s">
        <v>34</v>
      </c>
      <c r="J38" s="65">
        <f>(922*H38+178)*F38</f>
        <v>17833.2</v>
      </c>
      <c r="K38" s="61"/>
    </row>
    <row r="39" s="43" customFormat="1" ht="15.6" spans="1:11">
      <c r="A39" s="48" t="s">
        <v>7</v>
      </c>
      <c r="B39" s="45" t="s">
        <v>19</v>
      </c>
      <c r="C39" s="52" t="s">
        <v>55</v>
      </c>
      <c r="D39" s="45" t="s">
        <v>38</v>
      </c>
      <c r="E39" s="52" t="s">
        <v>33</v>
      </c>
      <c r="F39" s="52">
        <v>8</v>
      </c>
      <c r="G39" s="52">
        <v>85</v>
      </c>
      <c r="H39" s="52"/>
      <c r="I39" s="63" t="s">
        <v>39</v>
      </c>
      <c r="J39" s="64">
        <f t="shared" ref="J39:J45" si="6">2040/1000*G39</f>
        <v>173.4</v>
      </c>
      <c r="K39" s="61"/>
    </row>
    <row r="40" s="43" customFormat="1" ht="15.6" spans="1:11">
      <c r="A40" s="48" t="s">
        <v>7</v>
      </c>
      <c r="B40" s="45" t="s">
        <v>19</v>
      </c>
      <c r="C40" s="52" t="s">
        <v>72</v>
      </c>
      <c r="D40" s="58" t="s">
        <v>73</v>
      </c>
      <c r="E40" s="52" t="s">
        <v>21</v>
      </c>
      <c r="F40" s="52">
        <v>13</v>
      </c>
      <c r="G40" s="52">
        <v>1200</v>
      </c>
      <c r="H40" s="52"/>
      <c r="I40" s="63" t="s">
        <v>74</v>
      </c>
      <c r="J40" s="62">
        <f>5860/1000*G40</f>
        <v>7032</v>
      </c>
      <c r="K40" s="61"/>
    </row>
    <row r="41" s="43" customFormat="1" ht="15.6" spans="1:11">
      <c r="A41" s="48" t="s">
        <v>7</v>
      </c>
      <c r="B41" s="45" t="s">
        <v>19</v>
      </c>
      <c r="C41" s="52" t="s">
        <v>75</v>
      </c>
      <c r="D41" s="55" t="s">
        <v>76</v>
      </c>
      <c r="E41" s="52" t="s">
        <v>21</v>
      </c>
      <c r="F41" s="52">
        <v>4</v>
      </c>
      <c r="G41" s="52">
        <v>440</v>
      </c>
      <c r="H41" s="52"/>
      <c r="I41" s="63" t="s">
        <v>77</v>
      </c>
      <c r="J41" s="64">
        <f>15420/1000*G41</f>
        <v>6784.8</v>
      </c>
      <c r="K41" s="61"/>
    </row>
    <row r="42" s="43" customFormat="1" ht="15.6" spans="1:11">
      <c r="A42" s="48" t="s">
        <v>7</v>
      </c>
      <c r="B42" s="45" t="s">
        <v>19</v>
      </c>
      <c r="C42" s="52" t="s">
        <v>78</v>
      </c>
      <c r="D42" s="45" t="s">
        <v>79</v>
      </c>
      <c r="E42" s="52" t="s">
        <v>21</v>
      </c>
      <c r="F42" s="52">
        <v>13</v>
      </c>
      <c r="G42" s="52">
        <v>120</v>
      </c>
      <c r="H42" s="52"/>
      <c r="I42" s="63" t="s">
        <v>80</v>
      </c>
      <c r="J42" s="64">
        <f>9730/1000*G42</f>
        <v>1167.6</v>
      </c>
      <c r="K42" s="61"/>
    </row>
    <row r="43" s="43" customFormat="1" ht="15.6" spans="1:11">
      <c r="A43" s="48" t="s">
        <v>7</v>
      </c>
      <c r="B43" s="45" t="s">
        <v>19</v>
      </c>
      <c r="C43" s="52" t="s">
        <v>81</v>
      </c>
      <c r="D43" s="45" t="s">
        <v>38</v>
      </c>
      <c r="E43" s="52" t="s">
        <v>28</v>
      </c>
      <c r="F43" s="52">
        <v>2</v>
      </c>
      <c r="G43" s="52">
        <v>30</v>
      </c>
      <c r="H43" s="52"/>
      <c r="I43" s="63" t="s">
        <v>39</v>
      </c>
      <c r="J43" s="64">
        <f t="shared" si="6"/>
        <v>61.2</v>
      </c>
      <c r="K43" s="61"/>
    </row>
    <row r="44" s="43" customFormat="1" ht="15.6" spans="1:11">
      <c r="A44" s="48" t="s">
        <v>7</v>
      </c>
      <c r="B44" s="45" t="s">
        <v>19</v>
      </c>
      <c r="C44" s="52" t="s">
        <v>82</v>
      </c>
      <c r="D44" s="45" t="s">
        <v>38</v>
      </c>
      <c r="E44" s="52" t="s">
        <v>28</v>
      </c>
      <c r="F44" s="52">
        <v>2</v>
      </c>
      <c r="G44" s="52">
        <v>1</v>
      </c>
      <c r="H44" s="52"/>
      <c r="I44" s="63" t="s">
        <v>39</v>
      </c>
      <c r="J44" s="64">
        <f t="shared" si="6"/>
        <v>2.04</v>
      </c>
      <c r="K44" s="61"/>
    </row>
    <row r="45" s="43" customFormat="1" ht="15.6" spans="1:11">
      <c r="A45" s="48" t="s">
        <v>7</v>
      </c>
      <c r="B45" s="45" t="s">
        <v>19</v>
      </c>
      <c r="C45" s="52" t="s">
        <v>83</v>
      </c>
      <c r="D45" s="45" t="s">
        <v>38</v>
      </c>
      <c r="E45" s="52" t="s">
        <v>28</v>
      </c>
      <c r="F45" s="52">
        <v>1</v>
      </c>
      <c r="G45" s="52">
        <v>0.5</v>
      </c>
      <c r="H45" s="52"/>
      <c r="I45" s="63" t="s">
        <v>39</v>
      </c>
      <c r="J45" s="64">
        <f t="shared" si="6"/>
        <v>1.02</v>
      </c>
      <c r="K45" s="61"/>
    </row>
    <row r="46" s="43" customFormat="1" ht="15.6" spans="1:11">
      <c r="A46" s="48" t="s">
        <v>7</v>
      </c>
      <c r="B46" s="45" t="s">
        <v>19</v>
      </c>
      <c r="C46" s="52" t="s">
        <v>84</v>
      </c>
      <c r="D46" s="45" t="s">
        <v>27</v>
      </c>
      <c r="E46" s="52" t="s">
        <v>28</v>
      </c>
      <c r="F46" s="52">
        <v>3</v>
      </c>
      <c r="G46" s="52">
        <v>2</v>
      </c>
      <c r="H46" s="52"/>
      <c r="I46" s="63">
        <v>102</v>
      </c>
      <c r="J46" s="62">
        <f>F46*I46</f>
        <v>306</v>
      </c>
      <c r="K46" s="61"/>
    </row>
    <row r="47" s="43" customFormat="1" ht="15.6" spans="1:11">
      <c r="A47" s="48" t="s">
        <v>7</v>
      </c>
      <c r="B47" s="45" t="s">
        <v>19</v>
      </c>
      <c r="C47" s="52" t="s">
        <v>47</v>
      </c>
      <c r="D47" s="45" t="s">
        <v>38</v>
      </c>
      <c r="E47" s="52" t="s">
        <v>28</v>
      </c>
      <c r="F47" s="52">
        <v>4</v>
      </c>
      <c r="G47" s="52">
        <v>4</v>
      </c>
      <c r="H47" s="52"/>
      <c r="I47" s="63" t="s">
        <v>39</v>
      </c>
      <c r="J47" s="64">
        <f t="shared" ref="J47:J50" si="7">2040/1000*G47</f>
        <v>8.16</v>
      </c>
      <c r="K47" s="61"/>
    </row>
    <row r="48" s="43" customFormat="1" ht="15.6" spans="1:11">
      <c r="A48" s="48" t="s">
        <v>7</v>
      </c>
      <c r="B48" s="45" t="s">
        <v>19</v>
      </c>
      <c r="C48" s="52" t="s">
        <v>85</v>
      </c>
      <c r="D48" s="45" t="s">
        <v>38</v>
      </c>
      <c r="E48" s="52" t="s">
        <v>28</v>
      </c>
      <c r="F48" s="52">
        <v>1</v>
      </c>
      <c r="G48" s="52">
        <v>5</v>
      </c>
      <c r="H48" s="52"/>
      <c r="I48" s="63" t="s">
        <v>39</v>
      </c>
      <c r="J48" s="64">
        <f t="shared" si="7"/>
        <v>10.2</v>
      </c>
      <c r="K48" s="61"/>
    </row>
    <row r="49" s="43" customFormat="1" ht="15.6" spans="1:11">
      <c r="A49" s="48" t="s">
        <v>7</v>
      </c>
      <c r="B49" s="45" t="s">
        <v>19</v>
      </c>
      <c r="C49" s="52" t="s">
        <v>86</v>
      </c>
      <c r="D49" s="45" t="s">
        <v>38</v>
      </c>
      <c r="E49" s="52" t="s">
        <v>28</v>
      </c>
      <c r="F49" s="52">
        <v>3</v>
      </c>
      <c r="G49" s="52">
        <v>2</v>
      </c>
      <c r="H49" s="52"/>
      <c r="I49" s="63" t="s">
        <v>39</v>
      </c>
      <c r="J49" s="64">
        <f t="shared" si="7"/>
        <v>4.08</v>
      </c>
      <c r="K49" s="61"/>
    </row>
    <row r="50" s="43" customFormat="1" ht="15.6" spans="1:11">
      <c r="A50" s="48" t="s">
        <v>7</v>
      </c>
      <c r="B50" s="45" t="s">
        <v>19</v>
      </c>
      <c r="C50" s="52" t="s">
        <v>87</v>
      </c>
      <c r="D50" s="45" t="s">
        <v>38</v>
      </c>
      <c r="E50" s="52" t="s">
        <v>28</v>
      </c>
      <c r="F50" s="52">
        <v>4</v>
      </c>
      <c r="G50" s="52">
        <v>6</v>
      </c>
      <c r="H50" s="52"/>
      <c r="I50" s="63" t="s">
        <v>39</v>
      </c>
      <c r="J50" s="64">
        <f t="shared" si="7"/>
        <v>12.24</v>
      </c>
      <c r="K50" s="61"/>
    </row>
    <row r="51" s="43" customFormat="1" ht="14.4" spans="1:11">
      <c r="A51" s="48" t="s">
        <v>7</v>
      </c>
      <c r="B51" s="45" t="s">
        <v>19</v>
      </c>
      <c r="C51" s="52" t="s">
        <v>52</v>
      </c>
      <c r="D51" s="48" t="s">
        <v>49</v>
      </c>
      <c r="E51" s="52" t="s">
        <v>88</v>
      </c>
      <c r="F51" s="52">
        <v>2314</v>
      </c>
      <c r="G51" s="52">
        <v>2314</v>
      </c>
      <c r="H51" s="57">
        <v>0.23</v>
      </c>
      <c r="I51" s="59" t="s">
        <v>51</v>
      </c>
      <c r="J51" s="60">
        <f>16690/1000*H51*G51</f>
        <v>8882.7518</v>
      </c>
      <c r="K51" s="61"/>
    </row>
  </sheetData>
  <autoFilter xmlns:etc="http://www.wps.cn/officeDocument/2017/etCustomData" ref="A1:L51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55"/>
  <sheetViews>
    <sheetView workbookViewId="0">
      <selection activeCell="I2" sqref="I2"/>
    </sheetView>
  </sheetViews>
  <sheetFormatPr defaultColWidth="9" defaultRowHeight="14.4"/>
  <cols>
    <col min="1" max="1" width="5.12962962962963" customWidth="1"/>
    <col min="2" max="2" width="25.25" customWidth="1"/>
    <col min="3" max="3" width="15.8796296296296" customWidth="1"/>
    <col min="4" max="5" width="21.8796296296296" customWidth="1"/>
    <col min="6" max="8" width="13.25" style="35" customWidth="1"/>
    <col min="9" max="9" width="9" style="36" customWidth="1"/>
    <col min="10" max="12" width="9" customWidth="1"/>
    <col min="13" max="13" width="29.6296296296296" customWidth="1"/>
    <col min="14" max="14" width="21.3796296296296" customWidth="1"/>
    <col min="15" max="15" width="9" customWidth="1"/>
    <col min="16" max="16" width="19.6296296296296" customWidth="1"/>
  </cols>
  <sheetData>
    <row r="1" s="34" customFormat="1" ht="43.2" spans="1:16">
      <c r="A1" s="37" t="s">
        <v>89</v>
      </c>
      <c r="B1" s="38" t="s">
        <v>90</v>
      </c>
      <c r="C1" s="38" t="s">
        <v>91</v>
      </c>
      <c r="D1" s="38" t="s">
        <v>92</v>
      </c>
      <c r="E1" s="38" t="s">
        <v>93</v>
      </c>
      <c r="F1" s="39" t="s">
        <v>94</v>
      </c>
      <c r="G1" s="39" t="s">
        <v>95</v>
      </c>
      <c r="H1" s="39" t="s">
        <v>96</v>
      </c>
      <c r="I1" s="40" t="s">
        <v>13</v>
      </c>
      <c r="J1" s="38" t="s">
        <v>97</v>
      </c>
      <c r="K1" s="38" t="s">
        <v>98</v>
      </c>
      <c r="L1" s="38" t="s">
        <v>99</v>
      </c>
      <c r="M1" s="38" t="s">
        <v>100</v>
      </c>
      <c r="N1" s="38" t="s">
        <v>101</v>
      </c>
      <c r="O1" s="37" t="s">
        <v>102</v>
      </c>
      <c r="P1" s="37" t="s">
        <v>103</v>
      </c>
    </row>
    <row r="2" customFormat="1" spans="1:15">
      <c r="A2">
        <v>1</v>
      </c>
      <c r="B2" t="s">
        <v>104</v>
      </c>
      <c r="C2" t="s">
        <v>105</v>
      </c>
      <c r="D2" t="s">
        <v>55</v>
      </c>
      <c r="E2" t="s">
        <v>55</v>
      </c>
      <c r="F2">
        <v>8154.95</v>
      </c>
      <c r="G2">
        <v>244.65</v>
      </c>
      <c r="H2">
        <v>7910.3</v>
      </c>
      <c r="I2" s="36">
        <v>1</v>
      </c>
      <c r="J2" t="s">
        <v>33</v>
      </c>
      <c r="K2" t="s">
        <v>106</v>
      </c>
      <c r="L2" t="s">
        <v>107</v>
      </c>
      <c r="M2" t="s">
        <v>108</v>
      </c>
      <c r="N2" t="s">
        <v>109</v>
      </c>
      <c r="O2" t="s">
        <v>110</v>
      </c>
    </row>
    <row r="3" spans="1:16">
      <c r="A3">
        <v>2</v>
      </c>
      <c r="B3" t="s">
        <v>104</v>
      </c>
      <c r="C3" t="s">
        <v>111</v>
      </c>
      <c r="D3" t="s">
        <v>31</v>
      </c>
      <c r="E3" t="s">
        <v>31</v>
      </c>
      <c r="F3">
        <v>1358.89</v>
      </c>
      <c r="G3">
        <v>40.77</v>
      </c>
      <c r="H3">
        <v>1318.12</v>
      </c>
      <c r="I3" s="36">
        <v>1</v>
      </c>
      <c r="J3" t="s">
        <v>33</v>
      </c>
      <c r="K3" t="s">
        <v>112</v>
      </c>
      <c r="L3" t="s">
        <v>107</v>
      </c>
      <c r="M3" t="s">
        <v>113</v>
      </c>
      <c r="N3" t="s">
        <v>114</v>
      </c>
      <c r="O3" t="s">
        <v>110</v>
      </c>
      <c r="P3" t="s">
        <v>115</v>
      </c>
    </row>
    <row r="4" customFormat="1" spans="1:15">
      <c r="A4">
        <v>3</v>
      </c>
      <c r="B4" t="s">
        <v>104</v>
      </c>
      <c r="C4" t="s">
        <v>116</v>
      </c>
      <c r="D4" t="s">
        <v>31</v>
      </c>
      <c r="E4" t="s">
        <v>31</v>
      </c>
      <c r="F4">
        <v>11781.93</v>
      </c>
      <c r="G4">
        <v>353.46</v>
      </c>
      <c r="H4">
        <v>11428.47</v>
      </c>
      <c r="I4" s="36">
        <v>1</v>
      </c>
      <c r="J4" t="s">
        <v>33</v>
      </c>
      <c r="K4" t="s">
        <v>112</v>
      </c>
      <c r="L4" t="s">
        <v>117</v>
      </c>
      <c r="M4" t="s">
        <v>118</v>
      </c>
      <c r="N4" t="s">
        <v>119</v>
      </c>
      <c r="O4" t="s">
        <v>110</v>
      </c>
    </row>
    <row r="5" customFormat="1" spans="1:15">
      <c r="A5">
        <v>4</v>
      </c>
      <c r="B5" t="s">
        <v>104</v>
      </c>
      <c r="C5" t="s">
        <v>120</v>
      </c>
      <c r="D5" t="s">
        <v>31</v>
      </c>
      <c r="E5" t="s">
        <v>31</v>
      </c>
      <c r="F5">
        <v>9525.79</v>
      </c>
      <c r="G5">
        <v>285.77</v>
      </c>
      <c r="H5">
        <v>9240.02</v>
      </c>
      <c r="I5" s="36">
        <v>1</v>
      </c>
      <c r="J5" t="s">
        <v>33</v>
      </c>
      <c r="K5" t="s">
        <v>112</v>
      </c>
      <c r="L5" t="s">
        <v>107</v>
      </c>
      <c r="M5" t="s">
        <v>121</v>
      </c>
      <c r="N5" t="s">
        <v>122</v>
      </c>
      <c r="O5" t="s">
        <v>110</v>
      </c>
    </row>
    <row r="6" customFormat="1" spans="1:15">
      <c r="A6">
        <v>5</v>
      </c>
      <c r="B6" t="s">
        <v>104</v>
      </c>
      <c r="C6" t="s">
        <v>123</v>
      </c>
      <c r="D6" t="s">
        <v>55</v>
      </c>
      <c r="E6" t="s">
        <v>55</v>
      </c>
      <c r="F6">
        <v>7589.58</v>
      </c>
      <c r="G6">
        <v>227.69</v>
      </c>
      <c r="H6">
        <v>7361.89</v>
      </c>
      <c r="I6" s="36">
        <v>1</v>
      </c>
      <c r="J6" t="s">
        <v>33</v>
      </c>
      <c r="K6" t="s">
        <v>106</v>
      </c>
      <c r="L6" t="s">
        <v>107</v>
      </c>
      <c r="M6" t="s">
        <v>124</v>
      </c>
      <c r="N6" t="s">
        <v>125</v>
      </c>
      <c r="O6" t="s">
        <v>110</v>
      </c>
    </row>
    <row r="7" customFormat="1" spans="1:15">
      <c r="A7">
        <v>6</v>
      </c>
      <c r="B7" t="s">
        <v>126</v>
      </c>
      <c r="C7" t="s">
        <v>127</v>
      </c>
      <c r="D7" t="s">
        <v>35</v>
      </c>
      <c r="E7" t="s">
        <v>35</v>
      </c>
      <c r="F7">
        <v>1515.62</v>
      </c>
      <c r="G7">
        <v>45.47</v>
      </c>
      <c r="H7">
        <v>1470.15</v>
      </c>
      <c r="I7" s="36">
        <v>1</v>
      </c>
      <c r="J7" t="s">
        <v>28</v>
      </c>
      <c r="K7" t="s">
        <v>128</v>
      </c>
      <c r="L7" t="s">
        <v>107</v>
      </c>
      <c r="M7" t="s">
        <v>129</v>
      </c>
      <c r="N7" t="s">
        <v>130</v>
      </c>
      <c r="O7" t="s">
        <v>131</v>
      </c>
    </row>
    <row r="8" customFormat="1" spans="1:15">
      <c r="A8">
        <v>7</v>
      </c>
      <c r="B8" t="s">
        <v>132</v>
      </c>
      <c r="C8" t="s">
        <v>133</v>
      </c>
      <c r="D8" t="s">
        <v>26</v>
      </c>
      <c r="E8" t="s">
        <v>26</v>
      </c>
      <c r="F8">
        <v>585.48</v>
      </c>
      <c r="G8">
        <v>17.56</v>
      </c>
      <c r="H8">
        <v>567.92</v>
      </c>
      <c r="I8" s="36">
        <v>1</v>
      </c>
      <c r="J8" t="s">
        <v>28</v>
      </c>
      <c r="K8" t="s">
        <v>128</v>
      </c>
      <c r="L8" t="s">
        <v>134</v>
      </c>
      <c r="M8" t="s">
        <v>135</v>
      </c>
      <c r="N8" t="s">
        <v>136</v>
      </c>
      <c r="O8" t="s">
        <v>131</v>
      </c>
    </row>
    <row r="9" customFormat="1" spans="1:15">
      <c r="A9">
        <v>8</v>
      </c>
      <c r="B9" t="s">
        <v>132</v>
      </c>
      <c r="C9" t="s">
        <v>137</v>
      </c>
      <c r="D9" t="s">
        <v>26</v>
      </c>
      <c r="E9" t="s">
        <v>26</v>
      </c>
      <c r="F9">
        <v>5311.37</v>
      </c>
      <c r="G9">
        <v>159.34</v>
      </c>
      <c r="H9">
        <v>5152.03</v>
      </c>
      <c r="I9" s="36">
        <v>1</v>
      </c>
      <c r="J9" t="s">
        <v>28</v>
      </c>
      <c r="K9" t="s">
        <v>128</v>
      </c>
      <c r="L9" t="s">
        <v>138</v>
      </c>
      <c r="M9" t="s">
        <v>135</v>
      </c>
      <c r="N9" t="s">
        <v>136</v>
      </c>
      <c r="O9" t="s">
        <v>131</v>
      </c>
    </row>
    <row r="10" customFormat="1" spans="1:15">
      <c r="A10">
        <v>9</v>
      </c>
      <c r="B10" t="s">
        <v>132</v>
      </c>
      <c r="C10" t="s">
        <v>139</v>
      </c>
      <c r="D10" t="s">
        <v>40</v>
      </c>
      <c r="E10" t="s">
        <v>40</v>
      </c>
      <c r="F10">
        <v>18305.4</v>
      </c>
      <c r="G10">
        <v>549.16</v>
      </c>
      <c r="H10">
        <v>17756.24</v>
      </c>
      <c r="I10" s="36">
        <v>1</v>
      </c>
      <c r="J10" t="s">
        <v>33</v>
      </c>
      <c r="K10" t="s">
        <v>140</v>
      </c>
      <c r="L10" t="s">
        <v>117</v>
      </c>
      <c r="M10" t="s">
        <v>135</v>
      </c>
      <c r="N10" t="s">
        <v>136</v>
      </c>
      <c r="O10" t="s">
        <v>131</v>
      </c>
    </row>
    <row r="11" customFormat="1" spans="1:15">
      <c r="A11">
        <v>10</v>
      </c>
      <c r="B11" t="s">
        <v>132</v>
      </c>
      <c r="C11" s="83" t="s">
        <v>141</v>
      </c>
      <c r="D11" t="s">
        <v>54</v>
      </c>
      <c r="E11" t="s">
        <v>54</v>
      </c>
      <c r="F11">
        <v>16575.35</v>
      </c>
      <c r="G11">
        <v>497.26</v>
      </c>
      <c r="H11">
        <v>16078.09</v>
      </c>
      <c r="I11" s="36">
        <v>1</v>
      </c>
      <c r="J11" t="s">
        <v>21</v>
      </c>
      <c r="K11" t="s">
        <v>128</v>
      </c>
      <c r="L11" t="s">
        <v>117</v>
      </c>
      <c r="M11" t="s">
        <v>135</v>
      </c>
      <c r="N11" t="s">
        <v>136</v>
      </c>
      <c r="O11" t="s">
        <v>131</v>
      </c>
    </row>
    <row r="12" customFormat="1" spans="1:15">
      <c r="A12">
        <v>11</v>
      </c>
      <c r="B12" t="s">
        <v>132</v>
      </c>
      <c r="C12" t="s">
        <v>142</v>
      </c>
      <c r="D12" t="s">
        <v>41</v>
      </c>
      <c r="E12" t="s">
        <v>41</v>
      </c>
      <c r="F12">
        <v>530.97</v>
      </c>
      <c r="G12">
        <v>116.1</v>
      </c>
      <c r="H12">
        <v>414.87</v>
      </c>
      <c r="I12" s="36">
        <v>1</v>
      </c>
      <c r="J12" t="s">
        <v>28</v>
      </c>
      <c r="K12" t="s">
        <v>128</v>
      </c>
      <c r="L12" t="s">
        <v>107</v>
      </c>
      <c r="M12" t="s">
        <v>135</v>
      </c>
      <c r="N12" t="s">
        <v>136</v>
      </c>
      <c r="O12" t="s">
        <v>131</v>
      </c>
    </row>
    <row r="13" customFormat="1" spans="1:15">
      <c r="A13">
        <v>12</v>
      </c>
      <c r="B13" t="s">
        <v>132</v>
      </c>
      <c r="C13" t="s">
        <v>143</v>
      </c>
      <c r="D13" t="s">
        <v>37</v>
      </c>
      <c r="E13" t="s">
        <v>37</v>
      </c>
      <c r="F13">
        <v>1631.9</v>
      </c>
      <c r="G13">
        <v>48.96</v>
      </c>
      <c r="H13">
        <v>1582.94</v>
      </c>
      <c r="I13" s="36">
        <v>1</v>
      </c>
      <c r="J13" t="s">
        <v>28</v>
      </c>
      <c r="K13" t="s">
        <v>128</v>
      </c>
      <c r="L13" t="s">
        <v>107</v>
      </c>
      <c r="M13" t="s">
        <v>135</v>
      </c>
      <c r="N13" t="s">
        <v>136</v>
      </c>
      <c r="O13" t="s">
        <v>131</v>
      </c>
    </row>
    <row r="14" customFormat="1" spans="1:15">
      <c r="A14">
        <v>13</v>
      </c>
      <c r="B14" t="s">
        <v>132</v>
      </c>
      <c r="C14" t="s">
        <v>144</v>
      </c>
      <c r="D14" t="s">
        <v>26</v>
      </c>
      <c r="E14" t="s">
        <v>26</v>
      </c>
      <c r="F14">
        <v>607.51</v>
      </c>
      <c r="G14">
        <v>18.23</v>
      </c>
      <c r="H14">
        <v>589.28</v>
      </c>
      <c r="I14" s="36">
        <v>1</v>
      </c>
      <c r="J14" t="s">
        <v>28</v>
      </c>
      <c r="K14" t="s">
        <v>128</v>
      </c>
      <c r="L14" t="s">
        <v>134</v>
      </c>
      <c r="M14" t="s">
        <v>145</v>
      </c>
      <c r="N14" t="s">
        <v>146</v>
      </c>
      <c r="O14" t="s">
        <v>131</v>
      </c>
    </row>
    <row r="15" customFormat="1" spans="1:15">
      <c r="A15">
        <v>14</v>
      </c>
      <c r="B15" t="s">
        <v>132</v>
      </c>
      <c r="C15" t="s">
        <v>147</v>
      </c>
      <c r="D15" t="s">
        <v>26</v>
      </c>
      <c r="E15" t="s">
        <v>26</v>
      </c>
      <c r="F15">
        <v>1037.81</v>
      </c>
      <c r="G15">
        <v>31.13</v>
      </c>
      <c r="H15">
        <v>1006.68</v>
      </c>
      <c r="I15" s="36">
        <v>1</v>
      </c>
      <c r="J15" t="s">
        <v>28</v>
      </c>
      <c r="K15" t="s">
        <v>128</v>
      </c>
      <c r="L15" t="s">
        <v>134</v>
      </c>
      <c r="M15" t="s">
        <v>145</v>
      </c>
      <c r="N15" t="s">
        <v>146</v>
      </c>
      <c r="O15" t="s">
        <v>131</v>
      </c>
    </row>
    <row r="16" customFormat="1" spans="1:15">
      <c r="A16">
        <v>15</v>
      </c>
      <c r="B16" t="s">
        <v>132</v>
      </c>
      <c r="C16" t="s">
        <v>148</v>
      </c>
      <c r="D16" t="s">
        <v>26</v>
      </c>
      <c r="E16" t="s">
        <v>26</v>
      </c>
      <c r="F16">
        <v>1037.81</v>
      </c>
      <c r="G16">
        <v>31.13</v>
      </c>
      <c r="H16">
        <v>1006.68</v>
      </c>
      <c r="I16" s="36">
        <v>1</v>
      </c>
      <c r="J16" t="s">
        <v>28</v>
      </c>
      <c r="K16" t="s">
        <v>128</v>
      </c>
      <c r="L16" t="s">
        <v>134</v>
      </c>
      <c r="M16" t="s">
        <v>145</v>
      </c>
      <c r="N16" t="s">
        <v>146</v>
      </c>
      <c r="O16" t="s">
        <v>131</v>
      </c>
    </row>
    <row r="17" customFormat="1" spans="1:15">
      <c r="A17">
        <v>16</v>
      </c>
      <c r="B17" t="s">
        <v>132</v>
      </c>
      <c r="C17" t="s">
        <v>149</v>
      </c>
      <c r="D17" t="s">
        <v>55</v>
      </c>
      <c r="E17" t="s">
        <v>55</v>
      </c>
      <c r="F17">
        <v>17022.48</v>
      </c>
      <c r="G17">
        <v>510.67</v>
      </c>
      <c r="H17">
        <v>16511.81</v>
      </c>
      <c r="I17" s="36">
        <v>1</v>
      </c>
      <c r="J17" t="s">
        <v>33</v>
      </c>
      <c r="K17" t="s">
        <v>106</v>
      </c>
      <c r="L17" t="s">
        <v>117</v>
      </c>
      <c r="M17" t="s">
        <v>145</v>
      </c>
      <c r="N17" t="s">
        <v>146</v>
      </c>
      <c r="O17" t="s">
        <v>131</v>
      </c>
    </row>
    <row r="18" customFormat="1" spans="1:15">
      <c r="A18">
        <v>17</v>
      </c>
      <c r="B18" t="s">
        <v>132</v>
      </c>
      <c r="C18" t="s">
        <v>150</v>
      </c>
      <c r="D18" t="s">
        <v>53</v>
      </c>
      <c r="E18" t="s">
        <v>53</v>
      </c>
      <c r="F18">
        <v>515.04</v>
      </c>
      <c r="G18">
        <v>15.45</v>
      </c>
      <c r="H18">
        <v>499.59</v>
      </c>
      <c r="I18" s="36">
        <v>1</v>
      </c>
      <c r="J18" t="s">
        <v>28</v>
      </c>
      <c r="K18" t="s">
        <v>128</v>
      </c>
      <c r="L18" t="s">
        <v>107</v>
      </c>
      <c r="M18" t="s">
        <v>145</v>
      </c>
      <c r="N18" t="s">
        <v>146</v>
      </c>
      <c r="O18" t="s">
        <v>131</v>
      </c>
    </row>
    <row r="19" customFormat="1" spans="1:15">
      <c r="A19">
        <v>18</v>
      </c>
      <c r="B19" t="s">
        <v>132</v>
      </c>
      <c r="C19" t="s">
        <v>151</v>
      </c>
      <c r="D19" t="s">
        <v>26</v>
      </c>
      <c r="E19" t="s">
        <v>26</v>
      </c>
      <c r="F19">
        <v>5426.96</v>
      </c>
      <c r="G19">
        <v>162.81</v>
      </c>
      <c r="H19">
        <v>5264.15</v>
      </c>
      <c r="I19" s="36">
        <v>1</v>
      </c>
      <c r="J19" t="s">
        <v>28</v>
      </c>
      <c r="K19" t="s">
        <v>128</v>
      </c>
      <c r="L19" t="s">
        <v>152</v>
      </c>
      <c r="M19" t="s">
        <v>153</v>
      </c>
      <c r="N19" t="s">
        <v>154</v>
      </c>
      <c r="O19" t="s">
        <v>131</v>
      </c>
    </row>
    <row r="20" customFormat="1" spans="1:15">
      <c r="A20">
        <v>19</v>
      </c>
      <c r="B20" t="s">
        <v>132</v>
      </c>
      <c r="C20" t="s">
        <v>155</v>
      </c>
      <c r="D20" t="s">
        <v>26</v>
      </c>
      <c r="E20" t="s">
        <v>26</v>
      </c>
      <c r="F20">
        <v>2761.84</v>
      </c>
      <c r="G20">
        <v>82.86</v>
      </c>
      <c r="H20">
        <v>2678.98</v>
      </c>
      <c r="I20" s="36">
        <v>1</v>
      </c>
      <c r="J20" t="s">
        <v>28</v>
      </c>
      <c r="K20" t="s">
        <v>128</v>
      </c>
      <c r="L20" t="s">
        <v>156</v>
      </c>
      <c r="M20" t="s">
        <v>153</v>
      </c>
      <c r="N20" t="s">
        <v>154</v>
      </c>
      <c r="O20" t="s">
        <v>131</v>
      </c>
    </row>
    <row r="21" customFormat="1" spans="1:15">
      <c r="A21">
        <v>20</v>
      </c>
      <c r="B21" t="s">
        <v>132</v>
      </c>
      <c r="C21" t="s">
        <v>157</v>
      </c>
      <c r="D21" t="s">
        <v>26</v>
      </c>
      <c r="E21" t="s">
        <v>26</v>
      </c>
      <c r="F21">
        <v>1212.42</v>
      </c>
      <c r="G21">
        <v>36.37</v>
      </c>
      <c r="H21">
        <v>1176.05</v>
      </c>
      <c r="I21" s="36">
        <v>1</v>
      </c>
      <c r="J21" t="s">
        <v>28</v>
      </c>
      <c r="K21" t="s">
        <v>128</v>
      </c>
      <c r="L21" t="s">
        <v>158</v>
      </c>
      <c r="M21" t="s">
        <v>153</v>
      </c>
      <c r="N21" t="s">
        <v>154</v>
      </c>
      <c r="O21" t="s">
        <v>131</v>
      </c>
    </row>
    <row r="22" customFormat="1" spans="1:15">
      <c r="A22">
        <v>21</v>
      </c>
      <c r="B22" t="s">
        <v>132</v>
      </c>
      <c r="C22" t="s">
        <v>159</v>
      </c>
      <c r="D22" t="s">
        <v>31</v>
      </c>
      <c r="E22" t="s">
        <v>31</v>
      </c>
      <c r="F22">
        <v>7135.68</v>
      </c>
      <c r="G22">
        <v>214.07</v>
      </c>
      <c r="H22">
        <v>6921.61</v>
      </c>
      <c r="I22" s="36">
        <v>1</v>
      </c>
      <c r="J22" t="s">
        <v>33</v>
      </c>
      <c r="K22" t="s">
        <v>112</v>
      </c>
      <c r="L22" t="s">
        <v>160</v>
      </c>
      <c r="M22" t="s">
        <v>153</v>
      </c>
      <c r="N22" t="s">
        <v>154</v>
      </c>
      <c r="O22" t="s">
        <v>131</v>
      </c>
    </row>
    <row r="23" customFormat="1" spans="1:15">
      <c r="A23">
        <v>22</v>
      </c>
      <c r="B23" t="s">
        <v>132</v>
      </c>
      <c r="C23" t="s">
        <v>161</v>
      </c>
      <c r="D23" t="s">
        <v>162</v>
      </c>
      <c r="E23" t="s">
        <v>162</v>
      </c>
      <c r="F23">
        <v>7523.69</v>
      </c>
      <c r="G23">
        <v>225.71</v>
      </c>
      <c r="H23">
        <v>7297.98</v>
      </c>
      <c r="I23" s="36">
        <v>1</v>
      </c>
      <c r="J23" t="s">
        <v>21</v>
      </c>
      <c r="K23" t="s">
        <v>163</v>
      </c>
      <c r="L23" t="s">
        <v>107</v>
      </c>
      <c r="M23" t="s">
        <v>153</v>
      </c>
      <c r="N23" t="s">
        <v>154</v>
      </c>
      <c r="O23" t="s">
        <v>131</v>
      </c>
    </row>
    <row r="24" customFormat="1" spans="1:15">
      <c r="A24">
        <v>23</v>
      </c>
      <c r="B24" t="s">
        <v>126</v>
      </c>
      <c r="C24" t="s">
        <v>164</v>
      </c>
      <c r="D24" t="s">
        <v>35</v>
      </c>
      <c r="E24" t="s">
        <v>35</v>
      </c>
      <c r="F24">
        <v>4235</v>
      </c>
      <c r="G24">
        <v>1211.09</v>
      </c>
      <c r="H24">
        <v>3023.91</v>
      </c>
      <c r="I24" s="36">
        <v>1</v>
      </c>
      <c r="J24" t="s">
        <v>28</v>
      </c>
      <c r="K24" t="s">
        <v>128</v>
      </c>
      <c r="L24" t="s">
        <v>107</v>
      </c>
      <c r="M24" t="s">
        <v>153</v>
      </c>
      <c r="N24" t="s">
        <v>154</v>
      </c>
      <c r="O24" t="s">
        <v>131</v>
      </c>
    </row>
    <row r="25" customFormat="1" spans="1:15">
      <c r="A25">
        <v>24</v>
      </c>
      <c r="B25" t="s">
        <v>132</v>
      </c>
      <c r="C25" t="s">
        <v>165</v>
      </c>
      <c r="D25" t="s">
        <v>35</v>
      </c>
      <c r="E25" t="s">
        <v>35</v>
      </c>
      <c r="F25">
        <v>2788.89</v>
      </c>
      <c r="G25">
        <v>496.99</v>
      </c>
      <c r="H25">
        <v>2291.9</v>
      </c>
      <c r="I25" s="36">
        <v>1</v>
      </c>
      <c r="J25" t="s">
        <v>28</v>
      </c>
      <c r="K25" t="s">
        <v>128</v>
      </c>
      <c r="L25" t="s">
        <v>107</v>
      </c>
      <c r="M25" t="s">
        <v>153</v>
      </c>
      <c r="N25" t="s">
        <v>154</v>
      </c>
      <c r="O25" t="s">
        <v>131</v>
      </c>
    </row>
    <row r="26" customFormat="1" spans="1:15">
      <c r="A26">
        <v>25</v>
      </c>
      <c r="B26" t="s">
        <v>132</v>
      </c>
      <c r="C26" t="s">
        <v>166</v>
      </c>
      <c r="D26" t="s">
        <v>41</v>
      </c>
      <c r="E26" t="s">
        <v>41</v>
      </c>
      <c r="F26">
        <v>240.94</v>
      </c>
      <c r="G26">
        <v>7.23</v>
      </c>
      <c r="H26">
        <v>233.71</v>
      </c>
      <c r="I26" s="36">
        <v>1</v>
      </c>
      <c r="J26" t="s">
        <v>28</v>
      </c>
      <c r="K26" t="s">
        <v>128</v>
      </c>
      <c r="L26" t="s">
        <v>107</v>
      </c>
      <c r="M26" t="s">
        <v>153</v>
      </c>
      <c r="N26" t="s">
        <v>154</v>
      </c>
      <c r="O26" t="s">
        <v>131</v>
      </c>
    </row>
    <row r="27" spans="1:16">
      <c r="A27">
        <v>26</v>
      </c>
      <c r="B27" t="s">
        <v>132</v>
      </c>
      <c r="C27" s="83" t="s">
        <v>167</v>
      </c>
      <c r="D27" t="s">
        <v>60</v>
      </c>
      <c r="E27" t="s">
        <v>60</v>
      </c>
      <c r="F27">
        <v>4748.37</v>
      </c>
      <c r="G27">
        <v>142.45</v>
      </c>
      <c r="H27">
        <v>4605.92</v>
      </c>
      <c r="I27" s="36">
        <v>1</v>
      </c>
      <c r="J27" t="s">
        <v>58</v>
      </c>
      <c r="K27" t="s">
        <v>128</v>
      </c>
      <c r="L27" t="s">
        <v>168</v>
      </c>
      <c r="M27" t="s">
        <v>153</v>
      </c>
      <c r="N27" t="s">
        <v>154</v>
      </c>
      <c r="O27" t="s">
        <v>131</v>
      </c>
      <c r="P27" t="s">
        <v>169</v>
      </c>
    </row>
    <row r="28" customFormat="1" spans="1:15">
      <c r="A28">
        <v>27</v>
      </c>
      <c r="B28" t="s">
        <v>104</v>
      </c>
      <c r="C28" t="s">
        <v>170</v>
      </c>
      <c r="D28" t="s">
        <v>31</v>
      </c>
      <c r="E28" t="s">
        <v>31</v>
      </c>
      <c r="F28">
        <v>4546.47</v>
      </c>
      <c r="G28">
        <v>136.39</v>
      </c>
      <c r="H28">
        <v>4410.08</v>
      </c>
      <c r="I28" s="36">
        <v>1</v>
      </c>
      <c r="J28" t="s">
        <v>33</v>
      </c>
      <c r="K28" t="s">
        <v>112</v>
      </c>
      <c r="L28" t="s">
        <v>171</v>
      </c>
      <c r="M28" t="s">
        <v>172</v>
      </c>
      <c r="N28" t="s">
        <v>173</v>
      </c>
      <c r="O28" t="s">
        <v>110</v>
      </c>
    </row>
    <row r="29" spans="1:16">
      <c r="A29">
        <v>28</v>
      </c>
      <c r="B29" t="s">
        <v>104</v>
      </c>
      <c r="C29" t="s">
        <v>174</v>
      </c>
      <c r="D29" t="s">
        <v>31</v>
      </c>
      <c r="E29" t="s">
        <v>31</v>
      </c>
      <c r="F29">
        <v>4115.67</v>
      </c>
      <c r="G29">
        <v>123.47</v>
      </c>
      <c r="H29">
        <v>3992.2</v>
      </c>
      <c r="I29" s="36">
        <v>1</v>
      </c>
      <c r="J29" t="s">
        <v>33</v>
      </c>
      <c r="K29" t="s">
        <v>112</v>
      </c>
      <c r="L29" t="s">
        <v>171</v>
      </c>
      <c r="M29" t="s">
        <v>175</v>
      </c>
      <c r="N29" t="s">
        <v>176</v>
      </c>
      <c r="O29" t="s">
        <v>110</v>
      </c>
      <c r="P29" t="s">
        <v>115</v>
      </c>
    </row>
    <row r="30" spans="1:16">
      <c r="A30">
        <v>29</v>
      </c>
      <c r="B30" t="s">
        <v>104</v>
      </c>
      <c r="C30" t="s">
        <v>177</v>
      </c>
      <c r="D30" t="s">
        <v>31</v>
      </c>
      <c r="E30" t="s">
        <v>31</v>
      </c>
      <c r="F30">
        <v>3175.53</v>
      </c>
      <c r="G30">
        <v>95.27</v>
      </c>
      <c r="H30">
        <v>3080.26</v>
      </c>
      <c r="I30" s="36">
        <v>1</v>
      </c>
      <c r="J30" t="s">
        <v>33</v>
      </c>
      <c r="K30" t="s">
        <v>112</v>
      </c>
      <c r="L30" t="s">
        <v>171</v>
      </c>
      <c r="M30" t="s">
        <v>178</v>
      </c>
      <c r="N30" t="s">
        <v>179</v>
      </c>
      <c r="O30" t="s">
        <v>110</v>
      </c>
      <c r="P30" t="s">
        <v>180</v>
      </c>
    </row>
    <row r="31" spans="1:16">
      <c r="A31">
        <v>30</v>
      </c>
      <c r="B31" t="s">
        <v>181</v>
      </c>
      <c r="C31" t="s">
        <v>182</v>
      </c>
      <c r="D31" t="s">
        <v>31</v>
      </c>
      <c r="E31" t="s">
        <v>31</v>
      </c>
      <c r="F31">
        <v>3951.04</v>
      </c>
      <c r="G31">
        <v>118.53</v>
      </c>
      <c r="H31">
        <v>3832.51</v>
      </c>
      <c r="I31" s="36">
        <v>1</v>
      </c>
      <c r="J31" t="s">
        <v>33</v>
      </c>
      <c r="K31" t="s">
        <v>112</v>
      </c>
      <c r="L31" t="s">
        <v>117</v>
      </c>
      <c r="M31" t="s">
        <v>183</v>
      </c>
      <c r="N31" t="s">
        <v>184</v>
      </c>
      <c r="O31" t="s">
        <v>110</v>
      </c>
      <c r="P31" t="s">
        <v>115</v>
      </c>
    </row>
    <row r="32" spans="1:16">
      <c r="A32">
        <v>31</v>
      </c>
      <c r="B32" t="s">
        <v>181</v>
      </c>
      <c r="C32" t="s">
        <v>185</v>
      </c>
      <c r="D32" t="s">
        <v>31</v>
      </c>
      <c r="E32" t="s">
        <v>31</v>
      </c>
      <c r="F32">
        <v>621.3</v>
      </c>
      <c r="G32">
        <v>18.64</v>
      </c>
      <c r="H32">
        <v>602.66</v>
      </c>
      <c r="I32" s="36">
        <v>1</v>
      </c>
      <c r="J32" t="s">
        <v>33</v>
      </c>
      <c r="K32" t="s">
        <v>112</v>
      </c>
      <c r="L32" t="s">
        <v>186</v>
      </c>
      <c r="M32" t="s">
        <v>187</v>
      </c>
      <c r="N32" t="s">
        <v>188</v>
      </c>
      <c r="O32" t="s">
        <v>110</v>
      </c>
      <c r="P32" t="s">
        <v>189</v>
      </c>
    </row>
    <row r="33" customFormat="1" spans="1:15">
      <c r="A33">
        <v>32</v>
      </c>
      <c r="B33" t="s">
        <v>181</v>
      </c>
      <c r="C33" t="s">
        <v>190</v>
      </c>
      <c r="D33" t="s">
        <v>31</v>
      </c>
      <c r="E33" t="s">
        <v>31</v>
      </c>
      <c r="F33">
        <v>12450.42</v>
      </c>
      <c r="G33">
        <v>373.51</v>
      </c>
      <c r="H33">
        <v>12076.91</v>
      </c>
      <c r="I33" s="36">
        <v>1</v>
      </c>
      <c r="J33" t="s">
        <v>33</v>
      </c>
      <c r="K33" t="s">
        <v>112</v>
      </c>
      <c r="L33" t="s">
        <v>191</v>
      </c>
      <c r="M33" t="s">
        <v>192</v>
      </c>
      <c r="N33" t="s">
        <v>193</v>
      </c>
      <c r="O33" t="s">
        <v>110</v>
      </c>
    </row>
    <row r="34" customFormat="1" spans="1:15">
      <c r="A34">
        <v>33</v>
      </c>
      <c r="B34" t="s">
        <v>104</v>
      </c>
      <c r="C34" t="s">
        <v>194</v>
      </c>
      <c r="D34" t="s">
        <v>31</v>
      </c>
      <c r="E34" t="s">
        <v>31</v>
      </c>
      <c r="F34">
        <v>9609.38</v>
      </c>
      <c r="G34">
        <v>288.28</v>
      </c>
      <c r="H34">
        <v>9321.1</v>
      </c>
      <c r="I34" s="36">
        <v>1</v>
      </c>
      <c r="J34" t="s">
        <v>33</v>
      </c>
      <c r="K34" t="s">
        <v>112</v>
      </c>
      <c r="L34" t="s">
        <v>117</v>
      </c>
      <c r="M34" t="s">
        <v>195</v>
      </c>
      <c r="N34" t="s">
        <v>196</v>
      </c>
      <c r="O34" t="s">
        <v>110</v>
      </c>
    </row>
    <row r="35" spans="1:16">
      <c r="A35">
        <v>34</v>
      </c>
      <c r="B35" t="s">
        <v>104</v>
      </c>
      <c r="C35" t="s">
        <v>197</v>
      </c>
      <c r="D35" t="s">
        <v>198</v>
      </c>
      <c r="E35" t="s">
        <v>198</v>
      </c>
      <c r="F35">
        <v>7512.69</v>
      </c>
      <c r="G35">
        <v>225.38</v>
      </c>
      <c r="H35">
        <v>7287.31</v>
      </c>
      <c r="I35" s="36">
        <v>1</v>
      </c>
      <c r="J35" t="s">
        <v>21</v>
      </c>
      <c r="K35" t="s">
        <v>163</v>
      </c>
      <c r="L35" t="s">
        <v>199</v>
      </c>
      <c r="M35" t="s">
        <v>200</v>
      </c>
      <c r="N35" t="s">
        <v>201</v>
      </c>
      <c r="O35" t="s">
        <v>110</v>
      </c>
      <c r="P35" t="s">
        <v>202</v>
      </c>
    </row>
    <row r="36" spans="1:16">
      <c r="A36">
        <v>35</v>
      </c>
      <c r="B36" t="s">
        <v>104</v>
      </c>
      <c r="C36" t="s">
        <v>203</v>
      </c>
      <c r="D36" t="s">
        <v>198</v>
      </c>
      <c r="E36" t="s">
        <v>198</v>
      </c>
      <c r="F36">
        <v>6179.58</v>
      </c>
      <c r="G36">
        <v>185.39</v>
      </c>
      <c r="H36">
        <v>5994.19</v>
      </c>
      <c r="I36" s="36">
        <v>1</v>
      </c>
      <c r="J36" t="s">
        <v>21</v>
      </c>
      <c r="K36" t="s">
        <v>163</v>
      </c>
      <c r="L36" t="s">
        <v>199</v>
      </c>
      <c r="M36" t="s">
        <v>200</v>
      </c>
      <c r="N36" t="s">
        <v>201</v>
      </c>
      <c r="O36" t="s">
        <v>110</v>
      </c>
      <c r="P36" t="s">
        <v>202</v>
      </c>
    </row>
    <row r="37" customFormat="1" spans="1:15">
      <c r="A37">
        <v>36</v>
      </c>
      <c r="B37" t="s">
        <v>104</v>
      </c>
      <c r="C37" t="s">
        <v>204</v>
      </c>
      <c r="D37" t="s">
        <v>26</v>
      </c>
      <c r="E37" t="s">
        <v>26</v>
      </c>
      <c r="F37">
        <v>2757.71</v>
      </c>
      <c r="G37">
        <v>82.73</v>
      </c>
      <c r="H37">
        <v>2674.98</v>
      </c>
      <c r="I37" s="36">
        <v>1</v>
      </c>
      <c r="J37" t="s">
        <v>28</v>
      </c>
      <c r="K37" t="s">
        <v>128</v>
      </c>
      <c r="L37" t="s">
        <v>156</v>
      </c>
      <c r="M37" t="s">
        <v>205</v>
      </c>
      <c r="N37" t="s">
        <v>206</v>
      </c>
      <c r="O37" t="s">
        <v>131</v>
      </c>
    </row>
    <row r="38" customFormat="1" spans="1:15">
      <c r="A38">
        <v>37</v>
      </c>
      <c r="B38" t="s">
        <v>104</v>
      </c>
      <c r="C38" t="s">
        <v>207</v>
      </c>
      <c r="D38" t="s">
        <v>26</v>
      </c>
      <c r="E38" t="s">
        <v>26</v>
      </c>
      <c r="F38">
        <v>2757.71</v>
      </c>
      <c r="G38">
        <v>82.73</v>
      </c>
      <c r="H38">
        <v>2674.98</v>
      </c>
      <c r="I38" s="36">
        <v>1</v>
      </c>
      <c r="J38" t="s">
        <v>28</v>
      </c>
      <c r="K38" t="s">
        <v>128</v>
      </c>
      <c r="L38" t="s">
        <v>156</v>
      </c>
      <c r="M38" t="s">
        <v>205</v>
      </c>
      <c r="N38" t="s">
        <v>206</v>
      </c>
      <c r="O38" t="s">
        <v>131</v>
      </c>
    </row>
    <row r="39" customFormat="1" spans="1:15">
      <c r="A39">
        <v>38</v>
      </c>
      <c r="B39" t="s">
        <v>104</v>
      </c>
      <c r="C39" t="s">
        <v>208</v>
      </c>
      <c r="D39" t="s">
        <v>31</v>
      </c>
      <c r="E39" t="s">
        <v>31</v>
      </c>
      <c r="F39">
        <v>2020.89</v>
      </c>
      <c r="G39">
        <v>60.63</v>
      </c>
      <c r="H39">
        <v>1960.26</v>
      </c>
      <c r="I39" s="36">
        <v>1</v>
      </c>
      <c r="J39" t="s">
        <v>33</v>
      </c>
      <c r="K39" t="s">
        <v>112</v>
      </c>
      <c r="L39" t="s">
        <v>186</v>
      </c>
      <c r="M39" t="s">
        <v>205</v>
      </c>
      <c r="N39" t="s">
        <v>206</v>
      </c>
      <c r="O39" t="s">
        <v>131</v>
      </c>
    </row>
    <row r="40" customFormat="1" spans="1:15">
      <c r="A40">
        <v>39</v>
      </c>
      <c r="B40" t="s">
        <v>104</v>
      </c>
      <c r="C40" t="s">
        <v>209</v>
      </c>
      <c r="D40" t="s">
        <v>162</v>
      </c>
      <c r="E40" t="s">
        <v>162</v>
      </c>
      <c r="F40">
        <v>1471.51</v>
      </c>
      <c r="G40">
        <v>44.15</v>
      </c>
      <c r="H40">
        <v>1427.36</v>
      </c>
      <c r="I40" s="36">
        <v>1</v>
      </c>
      <c r="J40" t="s">
        <v>21</v>
      </c>
      <c r="K40" t="s">
        <v>163</v>
      </c>
      <c r="L40" t="s">
        <v>210</v>
      </c>
      <c r="M40" t="s">
        <v>205</v>
      </c>
      <c r="N40" t="s">
        <v>206</v>
      </c>
      <c r="O40" t="s">
        <v>131</v>
      </c>
    </row>
    <row r="41" customFormat="1" spans="1:15">
      <c r="A41">
        <v>40</v>
      </c>
      <c r="B41" t="s">
        <v>104</v>
      </c>
      <c r="C41" t="s">
        <v>211</v>
      </c>
      <c r="D41" t="s">
        <v>162</v>
      </c>
      <c r="E41" t="s">
        <v>162</v>
      </c>
      <c r="F41">
        <v>857.86</v>
      </c>
      <c r="G41">
        <v>25.74</v>
      </c>
      <c r="H41">
        <v>832.12</v>
      </c>
      <c r="I41" s="36">
        <v>1</v>
      </c>
      <c r="J41" t="s">
        <v>21</v>
      </c>
      <c r="K41" t="s">
        <v>163</v>
      </c>
      <c r="L41" t="s">
        <v>210</v>
      </c>
      <c r="M41" t="s">
        <v>205</v>
      </c>
      <c r="N41" t="s">
        <v>206</v>
      </c>
      <c r="O41" t="s">
        <v>131</v>
      </c>
    </row>
    <row r="42" customFormat="1" spans="1:15">
      <c r="A42">
        <v>41</v>
      </c>
      <c r="B42" t="s">
        <v>126</v>
      </c>
      <c r="C42" t="s">
        <v>212</v>
      </c>
      <c r="D42" t="s">
        <v>35</v>
      </c>
      <c r="E42" t="s">
        <v>35</v>
      </c>
      <c r="F42">
        <v>1345.67</v>
      </c>
      <c r="G42">
        <v>40.37</v>
      </c>
      <c r="H42">
        <v>1305.3</v>
      </c>
      <c r="I42" s="36">
        <v>1</v>
      </c>
      <c r="J42" t="s">
        <v>28</v>
      </c>
      <c r="K42" t="s">
        <v>128</v>
      </c>
      <c r="L42" t="s">
        <v>107</v>
      </c>
      <c r="M42" t="s">
        <v>205</v>
      </c>
      <c r="N42" t="s">
        <v>206</v>
      </c>
      <c r="O42" t="s">
        <v>131</v>
      </c>
    </row>
    <row r="43" customFormat="1" spans="1:15">
      <c r="A43">
        <v>42</v>
      </c>
      <c r="B43" t="s">
        <v>104</v>
      </c>
      <c r="C43" t="s">
        <v>213</v>
      </c>
      <c r="D43" t="s">
        <v>53</v>
      </c>
      <c r="E43" t="s">
        <v>53</v>
      </c>
      <c r="F43">
        <v>292.32</v>
      </c>
      <c r="G43">
        <v>8.77</v>
      </c>
      <c r="H43">
        <v>283.55</v>
      </c>
      <c r="I43" s="36">
        <v>1</v>
      </c>
      <c r="J43" t="s">
        <v>28</v>
      </c>
      <c r="K43" t="s">
        <v>128</v>
      </c>
      <c r="L43" t="s">
        <v>107</v>
      </c>
      <c r="M43" t="s">
        <v>205</v>
      </c>
      <c r="N43" t="s">
        <v>206</v>
      </c>
      <c r="O43" t="s">
        <v>131</v>
      </c>
    </row>
    <row r="44" customFormat="1" spans="1:15">
      <c r="A44">
        <v>43</v>
      </c>
      <c r="B44" t="s">
        <v>104</v>
      </c>
      <c r="C44" t="s">
        <v>214</v>
      </c>
      <c r="D44" t="s">
        <v>42</v>
      </c>
      <c r="E44" t="s">
        <v>42</v>
      </c>
      <c r="F44">
        <v>714.02</v>
      </c>
      <c r="G44">
        <v>50.26</v>
      </c>
      <c r="H44">
        <v>663.76</v>
      </c>
      <c r="I44" s="36">
        <v>1</v>
      </c>
      <c r="J44" t="s">
        <v>28</v>
      </c>
      <c r="K44" t="s">
        <v>128</v>
      </c>
      <c r="L44" t="s">
        <v>107</v>
      </c>
      <c r="M44" t="s">
        <v>205</v>
      </c>
      <c r="N44" t="s">
        <v>206</v>
      </c>
      <c r="O44" t="s">
        <v>131</v>
      </c>
    </row>
    <row r="45" customFormat="1" spans="1:15">
      <c r="A45">
        <v>44</v>
      </c>
      <c r="B45" t="s">
        <v>104</v>
      </c>
      <c r="C45" t="s">
        <v>215</v>
      </c>
      <c r="D45" t="s">
        <v>47</v>
      </c>
      <c r="E45" t="s">
        <v>47</v>
      </c>
      <c r="F45">
        <v>520.4</v>
      </c>
      <c r="G45">
        <v>22.62</v>
      </c>
      <c r="H45">
        <v>497.78</v>
      </c>
      <c r="I45" s="36">
        <v>1</v>
      </c>
      <c r="J45" t="s">
        <v>28</v>
      </c>
      <c r="K45" t="s">
        <v>128</v>
      </c>
      <c r="L45" t="s">
        <v>107</v>
      </c>
      <c r="M45" t="s">
        <v>205</v>
      </c>
      <c r="N45" t="s">
        <v>206</v>
      </c>
      <c r="O45" t="s">
        <v>131</v>
      </c>
    </row>
    <row r="46" customFormat="1" spans="1:15">
      <c r="A46">
        <v>45</v>
      </c>
      <c r="B46" t="s">
        <v>126</v>
      </c>
      <c r="C46" t="s">
        <v>216</v>
      </c>
      <c r="D46" t="s">
        <v>35</v>
      </c>
      <c r="E46" t="s">
        <v>35</v>
      </c>
      <c r="F46">
        <v>7173.81</v>
      </c>
      <c r="G46">
        <v>2051.46</v>
      </c>
      <c r="H46">
        <v>5122.35</v>
      </c>
      <c r="I46" s="36">
        <v>1</v>
      </c>
      <c r="J46" t="s">
        <v>28</v>
      </c>
      <c r="K46" t="s">
        <v>128</v>
      </c>
      <c r="L46" t="s">
        <v>107</v>
      </c>
      <c r="M46" t="s">
        <v>217</v>
      </c>
      <c r="N46" t="s">
        <v>218</v>
      </c>
      <c r="O46" t="s">
        <v>131</v>
      </c>
    </row>
    <row r="47" customFormat="1" spans="1:15">
      <c r="A47">
        <v>46</v>
      </c>
      <c r="B47" t="s">
        <v>181</v>
      </c>
      <c r="C47" t="s">
        <v>219</v>
      </c>
      <c r="D47" t="s">
        <v>220</v>
      </c>
      <c r="E47" t="s">
        <v>220</v>
      </c>
      <c r="F47">
        <v>10674.21</v>
      </c>
      <c r="G47">
        <v>320.23</v>
      </c>
      <c r="H47">
        <v>10353.98</v>
      </c>
      <c r="I47" s="36">
        <v>1</v>
      </c>
      <c r="J47" t="s">
        <v>28</v>
      </c>
      <c r="K47" t="s">
        <v>128</v>
      </c>
      <c r="L47" t="s">
        <v>117</v>
      </c>
      <c r="M47" t="s">
        <v>221</v>
      </c>
      <c r="N47" t="s">
        <v>222</v>
      </c>
      <c r="O47" t="s">
        <v>131</v>
      </c>
    </row>
    <row r="48" customFormat="1" spans="1:15">
      <c r="A48">
        <v>47</v>
      </c>
      <c r="B48" t="s">
        <v>181</v>
      </c>
      <c r="C48" t="s">
        <v>223</v>
      </c>
      <c r="D48" t="s">
        <v>220</v>
      </c>
      <c r="E48" t="s">
        <v>220</v>
      </c>
      <c r="F48">
        <v>10674.22</v>
      </c>
      <c r="G48">
        <v>320.23</v>
      </c>
      <c r="H48">
        <v>10353.99</v>
      </c>
      <c r="I48" s="36">
        <v>1</v>
      </c>
      <c r="J48" t="s">
        <v>28</v>
      </c>
      <c r="K48" t="s">
        <v>128</v>
      </c>
      <c r="L48" t="s">
        <v>117</v>
      </c>
      <c r="M48" t="s">
        <v>221</v>
      </c>
      <c r="N48" t="s">
        <v>222</v>
      </c>
      <c r="O48" t="s">
        <v>131</v>
      </c>
    </row>
    <row r="49" customFormat="1" spans="1:15">
      <c r="A49">
        <v>48</v>
      </c>
      <c r="B49" t="s">
        <v>181</v>
      </c>
      <c r="C49" t="s">
        <v>224</v>
      </c>
      <c r="D49" t="s">
        <v>26</v>
      </c>
      <c r="E49" t="s">
        <v>26</v>
      </c>
      <c r="F49">
        <v>10272.28</v>
      </c>
      <c r="G49">
        <v>308.17</v>
      </c>
      <c r="H49">
        <v>9964.11</v>
      </c>
      <c r="I49" s="36">
        <v>1</v>
      </c>
      <c r="J49" t="s">
        <v>28</v>
      </c>
      <c r="K49" t="s">
        <v>128</v>
      </c>
      <c r="L49" t="s">
        <v>225</v>
      </c>
      <c r="M49" t="s">
        <v>221</v>
      </c>
      <c r="N49" t="s">
        <v>222</v>
      </c>
      <c r="O49" t="s">
        <v>131</v>
      </c>
    </row>
    <row r="50" customFormat="1" spans="1:15">
      <c r="A50">
        <v>49</v>
      </c>
      <c r="B50" t="s">
        <v>181</v>
      </c>
      <c r="C50" t="s">
        <v>226</v>
      </c>
      <c r="D50" t="s">
        <v>55</v>
      </c>
      <c r="E50" t="s">
        <v>55</v>
      </c>
      <c r="F50">
        <v>6500.39</v>
      </c>
      <c r="G50">
        <v>195.01</v>
      </c>
      <c r="H50">
        <v>6305.38</v>
      </c>
      <c r="I50" s="36">
        <v>1</v>
      </c>
      <c r="J50" t="s">
        <v>33</v>
      </c>
      <c r="K50" t="s">
        <v>106</v>
      </c>
      <c r="L50" t="s">
        <v>117</v>
      </c>
      <c r="M50" t="s">
        <v>221</v>
      </c>
      <c r="N50" t="s">
        <v>222</v>
      </c>
      <c r="O50" t="s">
        <v>131</v>
      </c>
    </row>
    <row r="51" customFormat="1" spans="1:15">
      <c r="A51">
        <v>50</v>
      </c>
      <c r="B51" t="s">
        <v>181</v>
      </c>
      <c r="C51" t="s">
        <v>227</v>
      </c>
      <c r="D51" t="s">
        <v>62</v>
      </c>
      <c r="E51" t="s">
        <v>62</v>
      </c>
      <c r="F51">
        <v>7667.47</v>
      </c>
      <c r="G51">
        <v>230.02</v>
      </c>
      <c r="H51">
        <v>7437.45</v>
      </c>
      <c r="I51" s="36">
        <v>1</v>
      </c>
      <c r="J51" t="s">
        <v>28</v>
      </c>
      <c r="K51" t="s">
        <v>128</v>
      </c>
      <c r="L51" t="s">
        <v>107</v>
      </c>
      <c r="M51" t="s">
        <v>221</v>
      </c>
      <c r="N51" t="s">
        <v>222</v>
      </c>
      <c r="O51" t="s">
        <v>131</v>
      </c>
    </row>
    <row r="52" customFormat="1" spans="1:15">
      <c r="A52">
        <v>51</v>
      </c>
      <c r="B52" t="s">
        <v>181</v>
      </c>
      <c r="C52" t="s">
        <v>228</v>
      </c>
      <c r="D52" t="s">
        <v>43</v>
      </c>
      <c r="E52" t="s">
        <v>43</v>
      </c>
      <c r="F52">
        <v>893.21</v>
      </c>
      <c r="G52">
        <v>123.08</v>
      </c>
      <c r="H52">
        <v>770.13</v>
      </c>
      <c r="I52" s="36">
        <v>1</v>
      </c>
      <c r="J52" t="s">
        <v>28</v>
      </c>
      <c r="K52" t="s">
        <v>128</v>
      </c>
      <c r="L52" t="s">
        <v>107</v>
      </c>
      <c r="M52" t="s">
        <v>221</v>
      </c>
      <c r="N52" t="s">
        <v>222</v>
      </c>
      <c r="O52" t="s">
        <v>131</v>
      </c>
    </row>
    <row r="53" customFormat="1" spans="1:15">
      <c r="A53">
        <v>52</v>
      </c>
      <c r="B53" t="s">
        <v>181</v>
      </c>
      <c r="C53" t="s">
        <v>229</v>
      </c>
      <c r="D53" t="s">
        <v>45</v>
      </c>
      <c r="E53" t="s">
        <v>45</v>
      </c>
      <c r="F53">
        <v>499.61</v>
      </c>
      <c r="G53">
        <v>277.41</v>
      </c>
      <c r="H53">
        <v>222.2</v>
      </c>
      <c r="I53" s="36">
        <v>1</v>
      </c>
      <c r="J53" t="s">
        <v>28</v>
      </c>
      <c r="K53" t="s">
        <v>128</v>
      </c>
      <c r="L53" t="s">
        <v>107</v>
      </c>
      <c r="M53" t="s">
        <v>221</v>
      </c>
      <c r="N53" t="s">
        <v>222</v>
      </c>
      <c r="O53" t="s">
        <v>131</v>
      </c>
    </row>
    <row r="54" customFormat="1" spans="1:15">
      <c r="A54">
        <v>53</v>
      </c>
      <c r="B54" t="s">
        <v>181</v>
      </c>
      <c r="C54" t="s">
        <v>230</v>
      </c>
      <c r="D54" t="s">
        <v>162</v>
      </c>
      <c r="E54" t="s">
        <v>162</v>
      </c>
      <c r="F54">
        <v>3162.73</v>
      </c>
      <c r="G54">
        <v>94.88</v>
      </c>
      <c r="H54">
        <v>3067.85</v>
      </c>
      <c r="I54" s="36">
        <v>1</v>
      </c>
      <c r="J54" t="s">
        <v>21</v>
      </c>
      <c r="K54" t="s">
        <v>163</v>
      </c>
      <c r="L54" t="s">
        <v>107</v>
      </c>
      <c r="M54" t="s">
        <v>231</v>
      </c>
      <c r="N54" t="s">
        <v>232</v>
      </c>
      <c r="O54" t="s">
        <v>110</v>
      </c>
    </row>
    <row r="55" customFormat="1" spans="1:15">
      <c r="A55">
        <v>54</v>
      </c>
      <c r="B55" t="s">
        <v>181</v>
      </c>
      <c r="C55" t="s">
        <v>233</v>
      </c>
      <c r="D55" t="s">
        <v>162</v>
      </c>
      <c r="E55" t="s">
        <v>162</v>
      </c>
      <c r="F55">
        <v>7624.61</v>
      </c>
      <c r="G55">
        <v>228.74</v>
      </c>
      <c r="H55">
        <v>7395.87</v>
      </c>
      <c r="I55" s="36">
        <v>1</v>
      </c>
      <c r="J55" t="s">
        <v>21</v>
      </c>
      <c r="K55" t="s">
        <v>163</v>
      </c>
      <c r="L55" t="s">
        <v>107</v>
      </c>
      <c r="M55" t="s">
        <v>234</v>
      </c>
      <c r="N55" t="s">
        <v>235</v>
      </c>
      <c r="O55" t="s">
        <v>110</v>
      </c>
    </row>
    <row r="56" spans="1:16">
      <c r="A56">
        <v>55</v>
      </c>
      <c r="B56" t="s">
        <v>181</v>
      </c>
      <c r="C56" t="s">
        <v>236</v>
      </c>
      <c r="D56" t="s">
        <v>198</v>
      </c>
      <c r="E56" t="s">
        <v>198</v>
      </c>
      <c r="F56">
        <v>206</v>
      </c>
      <c r="G56">
        <v>6.18</v>
      </c>
      <c r="H56">
        <v>199.82</v>
      </c>
      <c r="I56" s="36">
        <v>1</v>
      </c>
      <c r="J56" t="s">
        <v>21</v>
      </c>
      <c r="K56" t="s">
        <v>163</v>
      </c>
      <c r="L56" t="s">
        <v>107</v>
      </c>
      <c r="M56" t="s">
        <v>231</v>
      </c>
      <c r="N56" t="s">
        <v>232</v>
      </c>
      <c r="O56" t="s">
        <v>110</v>
      </c>
      <c r="P56" t="s">
        <v>237</v>
      </c>
    </row>
    <row r="57" customFormat="1" spans="1:15">
      <c r="A57">
        <v>56</v>
      </c>
      <c r="B57" t="s">
        <v>181</v>
      </c>
      <c r="C57" t="s">
        <v>238</v>
      </c>
      <c r="D57" t="s">
        <v>26</v>
      </c>
      <c r="E57" t="s">
        <v>26</v>
      </c>
      <c r="F57">
        <v>2063.97</v>
      </c>
      <c r="G57">
        <v>61.92</v>
      </c>
      <c r="H57">
        <v>2002.05</v>
      </c>
      <c r="I57" s="36">
        <v>1</v>
      </c>
      <c r="J57" t="s">
        <v>28</v>
      </c>
      <c r="K57" t="s">
        <v>128</v>
      </c>
      <c r="L57" t="s">
        <v>107</v>
      </c>
      <c r="M57" t="s">
        <v>239</v>
      </c>
      <c r="N57" t="s">
        <v>240</v>
      </c>
      <c r="O57" t="s">
        <v>131</v>
      </c>
    </row>
    <row r="58" customFormat="1" spans="1:15">
      <c r="A58">
        <v>57</v>
      </c>
      <c r="B58" t="s">
        <v>181</v>
      </c>
      <c r="C58" t="s">
        <v>241</v>
      </c>
      <c r="D58" t="s">
        <v>31</v>
      </c>
      <c r="E58" t="s">
        <v>31</v>
      </c>
      <c r="F58">
        <v>1661.29</v>
      </c>
      <c r="G58">
        <v>49.84</v>
      </c>
      <c r="H58">
        <v>1611.45</v>
      </c>
      <c r="I58" s="36">
        <v>1</v>
      </c>
      <c r="J58" t="s">
        <v>33</v>
      </c>
      <c r="K58" t="s">
        <v>112</v>
      </c>
      <c r="L58" t="s">
        <v>191</v>
      </c>
      <c r="M58" t="s">
        <v>239</v>
      </c>
      <c r="N58" t="s">
        <v>240</v>
      </c>
      <c r="O58" t="s">
        <v>131</v>
      </c>
    </row>
    <row r="59" customFormat="1" spans="1:15">
      <c r="A59">
        <v>58</v>
      </c>
      <c r="B59" t="s">
        <v>181</v>
      </c>
      <c r="C59" t="s">
        <v>242</v>
      </c>
      <c r="D59" t="s">
        <v>162</v>
      </c>
      <c r="E59" t="s">
        <v>162</v>
      </c>
      <c r="F59">
        <v>565.71</v>
      </c>
      <c r="G59">
        <v>16.97</v>
      </c>
      <c r="H59">
        <v>548.74</v>
      </c>
      <c r="I59" s="36">
        <v>1</v>
      </c>
      <c r="J59" t="s">
        <v>21</v>
      </c>
      <c r="K59" t="s">
        <v>163</v>
      </c>
      <c r="L59" t="s">
        <v>243</v>
      </c>
      <c r="M59" t="s">
        <v>239</v>
      </c>
      <c r="N59" t="s">
        <v>240</v>
      </c>
      <c r="O59" t="s">
        <v>131</v>
      </c>
    </row>
    <row r="60" customFormat="1" spans="1:15">
      <c r="A60">
        <v>59</v>
      </c>
      <c r="B60" t="s">
        <v>181</v>
      </c>
      <c r="C60" t="s">
        <v>244</v>
      </c>
      <c r="D60" t="s">
        <v>29</v>
      </c>
      <c r="E60" t="s">
        <v>29</v>
      </c>
      <c r="F60">
        <v>588.93</v>
      </c>
      <c r="G60">
        <v>17.67</v>
      </c>
      <c r="H60">
        <v>571.26</v>
      </c>
      <c r="I60" s="36">
        <v>1</v>
      </c>
      <c r="J60" t="s">
        <v>28</v>
      </c>
      <c r="K60" t="s">
        <v>128</v>
      </c>
      <c r="L60" t="s">
        <v>107</v>
      </c>
      <c r="M60" t="s">
        <v>239</v>
      </c>
      <c r="N60" t="s">
        <v>240</v>
      </c>
      <c r="O60" t="s">
        <v>131</v>
      </c>
    </row>
    <row r="61" customFormat="1" spans="1:15">
      <c r="A61">
        <v>60</v>
      </c>
      <c r="B61" t="s">
        <v>126</v>
      </c>
      <c r="C61" t="s">
        <v>245</v>
      </c>
      <c r="D61" t="s">
        <v>35</v>
      </c>
      <c r="E61" t="s">
        <v>35</v>
      </c>
      <c r="F61">
        <v>883.22</v>
      </c>
      <c r="G61">
        <v>26.5</v>
      </c>
      <c r="H61">
        <v>856.72</v>
      </c>
      <c r="I61" s="36">
        <v>1</v>
      </c>
      <c r="J61" t="s">
        <v>28</v>
      </c>
      <c r="K61" t="s">
        <v>128</v>
      </c>
      <c r="L61" t="s">
        <v>107</v>
      </c>
      <c r="M61" t="s">
        <v>239</v>
      </c>
      <c r="N61" t="s">
        <v>240</v>
      </c>
      <c r="O61" t="s">
        <v>131</v>
      </c>
    </row>
    <row r="62" customFormat="1" spans="1:15">
      <c r="A62">
        <v>61</v>
      </c>
      <c r="B62" t="s">
        <v>181</v>
      </c>
      <c r="C62" t="s">
        <v>246</v>
      </c>
      <c r="D62" t="s">
        <v>53</v>
      </c>
      <c r="E62" t="s">
        <v>53</v>
      </c>
      <c r="F62">
        <v>94.79</v>
      </c>
      <c r="G62">
        <v>2.84</v>
      </c>
      <c r="H62">
        <v>91.95</v>
      </c>
      <c r="I62" s="36">
        <v>1</v>
      </c>
      <c r="J62" t="s">
        <v>28</v>
      </c>
      <c r="K62" t="s">
        <v>128</v>
      </c>
      <c r="L62" t="s">
        <v>107</v>
      </c>
      <c r="M62" t="s">
        <v>239</v>
      </c>
      <c r="N62" t="s">
        <v>240</v>
      </c>
      <c r="O62" t="s">
        <v>131</v>
      </c>
    </row>
    <row r="63" customFormat="1" spans="1:15">
      <c r="A63">
        <v>62</v>
      </c>
      <c r="B63" t="s">
        <v>181</v>
      </c>
      <c r="C63" t="s">
        <v>247</v>
      </c>
      <c r="D63" t="s">
        <v>47</v>
      </c>
      <c r="E63" t="s">
        <v>47</v>
      </c>
      <c r="F63">
        <v>326.11</v>
      </c>
      <c r="G63">
        <v>18.57</v>
      </c>
      <c r="H63">
        <v>307.54</v>
      </c>
      <c r="I63" s="36">
        <v>1</v>
      </c>
      <c r="J63" t="s">
        <v>28</v>
      </c>
      <c r="K63" t="s">
        <v>128</v>
      </c>
      <c r="L63" t="s">
        <v>107</v>
      </c>
      <c r="M63" t="s">
        <v>239</v>
      </c>
      <c r="N63" t="s">
        <v>240</v>
      </c>
      <c r="O63" t="s">
        <v>131</v>
      </c>
    </row>
    <row r="64" customFormat="1" spans="1:15">
      <c r="A64">
        <v>63</v>
      </c>
      <c r="B64" t="s">
        <v>181</v>
      </c>
      <c r="C64" t="s">
        <v>248</v>
      </c>
      <c r="D64" t="s">
        <v>41</v>
      </c>
      <c r="E64" t="s">
        <v>41</v>
      </c>
      <c r="F64">
        <v>490.72</v>
      </c>
      <c r="G64">
        <v>41.18</v>
      </c>
      <c r="H64">
        <v>449.54</v>
      </c>
      <c r="I64" s="36">
        <v>1</v>
      </c>
      <c r="J64" t="s">
        <v>28</v>
      </c>
      <c r="K64" t="s">
        <v>128</v>
      </c>
      <c r="L64" t="s">
        <v>107</v>
      </c>
      <c r="M64" t="s">
        <v>239</v>
      </c>
      <c r="N64" t="s">
        <v>240</v>
      </c>
      <c r="O64" t="s">
        <v>131</v>
      </c>
    </row>
    <row r="65" customFormat="1" spans="1:15">
      <c r="A65">
        <v>64</v>
      </c>
      <c r="B65" t="s">
        <v>126</v>
      </c>
      <c r="C65" t="s">
        <v>249</v>
      </c>
      <c r="D65" t="s">
        <v>35</v>
      </c>
      <c r="E65" t="s">
        <v>35</v>
      </c>
      <c r="F65">
        <v>2032.46</v>
      </c>
      <c r="G65">
        <v>373.92</v>
      </c>
      <c r="H65">
        <v>1658.54</v>
      </c>
      <c r="I65" s="36">
        <v>1</v>
      </c>
      <c r="J65" t="s">
        <v>28</v>
      </c>
      <c r="K65" t="s">
        <v>128</v>
      </c>
      <c r="L65" t="s">
        <v>107</v>
      </c>
      <c r="M65" t="s">
        <v>250</v>
      </c>
      <c r="N65" t="s">
        <v>251</v>
      </c>
      <c r="O65" t="s">
        <v>131</v>
      </c>
    </row>
    <row r="66" customFormat="1" spans="1:15">
      <c r="A66">
        <v>65</v>
      </c>
      <c r="B66" t="s">
        <v>181</v>
      </c>
      <c r="C66" t="s">
        <v>252</v>
      </c>
      <c r="D66" t="s">
        <v>26</v>
      </c>
      <c r="E66" t="s">
        <v>26</v>
      </c>
      <c r="F66">
        <v>2806.99</v>
      </c>
      <c r="G66">
        <v>84.21</v>
      </c>
      <c r="H66">
        <v>2722.78</v>
      </c>
      <c r="I66" s="36">
        <v>1</v>
      </c>
      <c r="J66" t="s">
        <v>28</v>
      </c>
      <c r="K66" t="s">
        <v>128</v>
      </c>
      <c r="L66" t="s">
        <v>156</v>
      </c>
      <c r="M66" t="s">
        <v>253</v>
      </c>
      <c r="N66" t="s">
        <v>254</v>
      </c>
      <c r="O66" t="s">
        <v>131</v>
      </c>
    </row>
    <row r="67" customFormat="1" spans="1:15">
      <c r="A67">
        <v>66</v>
      </c>
      <c r="B67" t="s">
        <v>181</v>
      </c>
      <c r="C67" t="s">
        <v>255</v>
      </c>
      <c r="D67" t="s">
        <v>31</v>
      </c>
      <c r="E67" t="s">
        <v>31</v>
      </c>
      <c r="F67">
        <v>408.9</v>
      </c>
      <c r="G67">
        <v>12.27</v>
      </c>
      <c r="H67">
        <v>396.63</v>
      </c>
      <c r="I67" s="36">
        <v>1</v>
      </c>
      <c r="J67" t="s">
        <v>33</v>
      </c>
      <c r="K67" t="s">
        <v>112</v>
      </c>
      <c r="L67" t="s">
        <v>186</v>
      </c>
      <c r="M67" t="s">
        <v>253</v>
      </c>
      <c r="N67" t="s">
        <v>254</v>
      </c>
      <c r="O67" t="s">
        <v>131</v>
      </c>
    </row>
    <row r="68" customFormat="1" spans="1:15">
      <c r="A68">
        <v>67</v>
      </c>
      <c r="B68" t="s">
        <v>181</v>
      </c>
      <c r="C68" t="s">
        <v>256</v>
      </c>
      <c r="D68" t="s">
        <v>20</v>
      </c>
      <c r="E68" t="s">
        <v>20</v>
      </c>
      <c r="F68">
        <v>3677.49</v>
      </c>
      <c r="G68">
        <v>110.32</v>
      </c>
      <c r="H68">
        <v>3567.17</v>
      </c>
      <c r="I68" s="36">
        <v>1</v>
      </c>
      <c r="J68" t="s">
        <v>21</v>
      </c>
      <c r="K68" t="s">
        <v>257</v>
      </c>
      <c r="L68" t="s">
        <v>107</v>
      </c>
      <c r="M68" t="s">
        <v>253</v>
      </c>
      <c r="N68" t="s">
        <v>254</v>
      </c>
      <c r="O68" t="s">
        <v>131</v>
      </c>
    </row>
    <row r="69" customFormat="1" spans="1:15">
      <c r="A69">
        <v>68</v>
      </c>
      <c r="B69" t="s">
        <v>181</v>
      </c>
      <c r="C69" t="s">
        <v>258</v>
      </c>
      <c r="D69" t="s">
        <v>41</v>
      </c>
      <c r="E69" t="s">
        <v>41</v>
      </c>
      <c r="F69">
        <v>490.72</v>
      </c>
      <c r="G69">
        <v>41.18</v>
      </c>
      <c r="H69">
        <v>449.54</v>
      </c>
      <c r="I69" s="36">
        <v>1</v>
      </c>
      <c r="J69" t="s">
        <v>28</v>
      </c>
      <c r="K69" t="s">
        <v>84</v>
      </c>
      <c r="L69" t="s">
        <v>107</v>
      </c>
      <c r="M69" t="s">
        <v>253</v>
      </c>
      <c r="N69" t="s">
        <v>254</v>
      </c>
      <c r="O69" t="s">
        <v>131</v>
      </c>
    </row>
    <row r="70" customFormat="1" spans="1:15">
      <c r="A70">
        <v>69</v>
      </c>
      <c r="B70" t="s">
        <v>181</v>
      </c>
      <c r="C70" t="s">
        <v>259</v>
      </c>
      <c r="D70" t="s">
        <v>26</v>
      </c>
      <c r="E70" t="s">
        <v>26</v>
      </c>
      <c r="F70">
        <v>2757.71</v>
      </c>
      <c r="G70">
        <v>82.73</v>
      </c>
      <c r="H70">
        <v>2674.98</v>
      </c>
      <c r="I70" s="36">
        <v>1</v>
      </c>
      <c r="J70" t="s">
        <v>28</v>
      </c>
      <c r="K70" t="s">
        <v>128</v>
      </c>
      <c r="L70" t="s">
        <v>156</v>
      </c>
      <c r="M70" t="s">
        <v>260</v>
      </c>
      <c r="N70" t="s">
        <v>261</v>
      </c>
      <c r="O70" t="s">
        <v>131</v>
      </c>
    </row>
    <row r="71" customFormat="1" spans="1:15">
      <c r="A71">
        <v>70</v>
      </c>
      <c r="B71" t="s">
        <v>181</v>
      </c>
      <c r="C71" t="s">
        <v>262</v>
      </c>
      <c r="D71" t="s">
        <v>26</v>
      </c>
      <c r="E71" t="s">
        <v>26</v>
      </c>
      <c r="F71">
        <v>4164.81</v>
      </c>
      <c r="G71">
        <v>124.94</v>
      </c>
      <c r="H71">
        <v>4039.87</v>
      </c>
      <c r="I71" s="36">
        <v>1</v>
      </c>
      <c r="J71" t="s">
        <v>28</v>
      </c>
      <c r="K71" t="s">
        <v>128</v>
      </c>
      <c r="L71" t="s">
        <v>156</v>
      </c>
      <c r="M71" t="s">
        <v>260</v>
      </c>
      <c r="N71" t="s">
        <v>261</v>
      </c>
      <c r="O71" t="s">
        <v>131</v>
      </c>
    </row>
    <row r="72" customFormat="1" spans="1:15">
      <c r="A72">
        <v>71</v>
      </c>
      <c r="B72" t="s">
        <v>181</v>
      </c>
      <c r="C72" t="s">
        <v>263</v>
      </c>
      <c r="D72" t="s">
        <v>31</v>
      </c>
      <c r="E72" t="s">
        <v>31</v>
      </c>
      <c r="F72">
        <v>1146.6</v>
      </c>
      <c r="G72">
        <v>34.4</v>
      </c>
      <c r="H72">
        <v>1112.2</v>
      </c>
      <c r="I72" s="36">
        <v>1</v>
      </c>
      <c r="J72" t="s">
        <v>33</v>
      </c>
      <c r="K72" t="s">
        <v>112</v>
      </c>
      <c r="L72" t="s">
        <v>160</v>
      </c>
      <c r="M72" t="s">
        <v>260</v>
      </c>
      <c r="N72" t="s">
        <v>261</v>
      </c>
      <c r="O72" t="s">
        <v>131</v>
      </c>
    </row>
    <row r="73" customFormat="1" spans="1:15">
      <c r="A73">
        <v>72</v>
      </c>
      <c r="B73" t="s">
        <v>181</v>
      </c>
      <c r="C73" t="s">
        <v>264</v>
      </c>
      <c r="D73" t="s">
        <v>162</v>
      </c>
      <c r="E73" t="s">
        <v>162</v>
      </c>
      <c r="F73">
        <v>3776.52</v>
      </c>
      <c r="G73">
        <v>113.3</v>
      </c>
      <c r="H73">
        <v>3663.22</v>
      </c>
      <c r="I73" s="36">
        <v>1</v>
      </c>
      <c r="J73" t="s">
        <v>21</v>
      </c>
      <c r="K73" t="s">
        <v>163</v>
      </c>
      <c r="L73" t="s">
        <v>265</v>
      </c>
      <c r="M73" t="s">
        <v>260</v>
      </c>
      <c r="N73" t="s">
        <v>261</v>
      </c>
      <c r="O73" t="s">
        <v>131</v>
      </c>
    </row>
    <row r="74" customFormat="1" spans="1:15">
      <c r="A74">
        <v>73</v>
      </c>
      <c r="B74" t="s">
        <v>181</v>
      </c>
      <c r="C74" t="s">
        <v>266</v>
      </c>
      <c r="D74" t="s">
        <v>35</v>
      </c>
      <c r="E74" t="s">
        <v>35</v>
      </c>
      <c r="F74">
        <v>2849.73</v>
      </c>
      <c r="G74">
        <v>85.49</v>
      </c>
      <c r="H74">
        <v>2764.24</v>
      </c>
      <c r="I74" s="36">
        <v>1</v>
      </c>
      <c r="J74" t="s">
        <v>28</v>
      </c>
      <c r="K74" t="s">
        <v>128</v>
      </c>
      <c r="L74" t="s">
        <v>107</v>
      </c>
      <c r="M74" t="s">
        <v>260</v>
      </c>
      <c r="N74" t="s">
        <v>261</v>
      </c>
      <c r="O74" t="s">
        <v>131</v>
      </c>
    </row>
    <row r="75" customFormat="1" spans="1:15">
      <c r="A75">
        <v>74</v>
      </c>
      <c r="B75" t="s">
        <v>181</v>
      </c>
      <c r="C75" t="s">
        <v>267</v>
      </c>
      <c r="D75" t="s">
        <v>47</v>
      </c>
      <c r="E75" t="s">
        <v>47</v>
      </c>
      <c r="F75">
        <v>390.98</v>
      </c>
      <c r="G75">
        <v>11.73</v>
      </c>
      <c r="H75">
        <v>379.25</v>
      </c>
      <c r="I75" s="36">
        <v>1</v>
      </c>
      <c r="J75" t="s">
        <v>28</v>
      </c>
      <c r="K75" t="s">
        <v>128</v>
      </c>
      <c r="L75" t="s">
        <v>107</v>
      </c>
      <c r="M75" t="s">
        <v>260</v>
      </c>
      <c r="N75" t="s">
        <v>261</v>
      </c>
      <c r="O75" t="s">
        <v>131</v>
      </c>
    </row>
    <row r="76" customFormat="1" spans="1:15">
      <c r="A76">
        <v>75</v>
      </c>
      <c r="B76" t="s">
        <v>181</v>
      </c>
      <c r="C76" t="s">
        <v>268</v>
      </c>
      <c r="D76" t="s">
        <v>31</v>
      </c>
      <c r="E76" t="s">
        <v>31</v>
      </c>
      <c r="F76">
        <v>4755.92</v>
      </c>
      <c r="G76">
        <v>142.68</v>
      </c>
      <c r="H76">
        <v>4613.24</v>
      </c>
      <c r="I76" s="36">
        <v>1</v>
      </c>
      <c r="J76" t="s">
        <v>33</v>
      </c>
      <c r="K76" t="s">
        <v>112</v>
      </c>
      <c r="L76" t="s">
        <v>107</v>
      </c>
      <c r="M76" t="s">
        <v>269</v>
      </c>
      <c r="N76" t="s">
        <v>270</v>
      </c>
      <c r="O76" t="s">
        <v>110</v>
      </c>
    </row>
    <row r="77" customFormat="1" spans="1:15">
      <c r="A77">
        <v>76</v>
      </c>
      <c r="B77" t="s">
        <v>181</v>
      </c>
      <c r="C77" t="s">
        <v>271</v>
      </c>
      <c r="D77" t="s">
        <v>31</v>
      </c>
      <c r="E77" t="s">
        <v>31</v>
      </c>
      <c r="F77">
        <v>4729.72</v>
      </c>
      <c r="G77">
        <v>141.89</v>
      </c>
      <c r="H77">
        <v>4587.83</v>
      </c>
      <c r="I77" s="36">
        <v>1</v>
      </c>
      <c r="J77" t="s">
        <v>33</v>
      </c>
      <c r="K77" t="s">
        <v>112</v>
      </c>
      <c r="L77" t="s">
        <v>107</v>
      </c>
      <c r="M77" t="s">
        <v>272</v>
      </c>
      <c r="N77" t="s">
        <v>273</v>
      </c>
      <c r="O77" t="s">
        <v>110</v>
      </c>
    </row>
    <row r="78" spans="1:16">
      <c r="A78">
        <v>77</v>
      </c>
      <c r="B78" t="s">
        <v>181</v>
      </c>
      <c r="C78" t="s">
        <v>274</v>
      </c>
      <c r="D78" t="s">
        <v>31</v>
      </c>
      <c r="E78" t="s">
        <v>31</v>
      </c>
      <c r="F78">
        <v>4904.67</v>
      </c>
      <c r="G78">
        <v>147.14</v>
      </c>
      <c r="H78">
        <v>4757.53</v>
      </c>
      <c r="I78" s="36">
        <v>1</v>
      </c>
      <c r="J78" t="s">
        <v>33</v>
      </c>
      <c r="K78" t="s">
        <v>112</v>
      </c>
      <c r="L78" t="s">
        <v>107</v>
      </c>
      <c r="M78" t="s">
        <v>275</v>
      </c>
      <c r="N78" t="s">
        <v>276</v>
      </c>
      <c r="O78" t="s">
        <v>110</v>
      </c>
      <c r="P78" t="s">
        <v>115</v>
      </c>
    </row>
    <row r="79" spans="1:16">
      <c r="A79">
        <v>78</v>
      </c>
      <c r="B79" t="s">
        <v>181</v>
      </c>
      <c r="C79" t="s">
        <v>277</v>
      </c>
      <c r="D79" t="s">
        <v>31</v>
      </c>
      <c r="E79" t="s">
        <v>31</v>
      </c>
      <c r="F79">
        <v>2100.69</v>
      </c>
      <c r="G79">
        <v>63.02</v>
      </c>
      <c r="H79">
        <v>2037.67</v>
      </c>
      <c r="I79" s="36">
        <v>1</v>
      </c>
      <c r="J79" t="s">
        <v>33</v>
      </c>
      <c r="K79" t="s">
        <v>112</v>
      </c>
      <c r="L79" t="s">
        <v>107</v>
      </c>
      <c r="M79" t="s">
        <v>278</v>
      </c>
      <c r="N79" t="s">
        <v>279</v>
      </c>
      <c r="O79" t="s">
        <v>110</v>
      </c>
      <c r="P79" t="s">
        <v>280</v>
      </c>
    </row>
    <row r="80" customFormat="1" spans="1:15">
      <c r="A80">
        <v>79</v>
      </c>
      <c r="B80" t="s">
        <v>104</v>
      </c>
      <c r="C80" t="s">
        <v>281</v>
      </c>
      <c r="D80" t="s">
        <v>26</v>
      </c>
      <c r="E80" t="s">
        <v>26</v>
      </c>
      <c r="F80">
        <v>3654.56</v>
      </c>
      <c r="G80">
        <v>109.64</v>
      </c>
      <c r="H80">
        <v>3544.92</v>
      </c>
      <c r="I80" s="36">
        <v>1</v>
      </c>
      <c r="J80" t="s">
        <v>28</v>
      </c>
      <c r="K80" t="s">
        <v>128</v>
      </c>
      <c r="L80" t="s">
        <v>138</v>
      </c>
      <c r="M80" t="s">
        <v>282</v>
      </c>
      <c r="N80" t="s">
        <v>283</v>
      </c>
      <c r="O80" t="s">
        <v>110</v>
      </c>
    </row>
    <row r="81" spans="1:16">
      <c r="A81">
        <v>80</v>
      </c>
      <c r="B81" t="s">
        <v>181</v>
      </c>
      <c r="C81" t="s">
        <v>284</v>
      </c>
      <c r="D81" t="s">
        <v>31</v>
      </c>
      <c r="E81" t="s">
        <v>31</v>
      </c>
      <c r="F81">
        <v>426.31</v>
      </c>
      <c r="G81">
        <v>12.79</v>
      </c>
      <c r="H81">
        <v>413.52</v>
      </c>
      <c r="I81" s="36">
        <v>1</v>
      </c>
      <c r="J81" t="s">
        <v>33</v>
      </c>
      <c r="K81" t="s">
        <v>112</v>
      </c>
      <c r="L81" t="s">
        <v>191</v>
      </c>
      <c r="M81" t="s">
        <v>285</v>
      </c>
      <c r="N81" t="s">
        <v>286</v>
      </c>
      <c r="O81" t="s">
        <v>110</v>
      </c>
      <c r="P81" t="s">
        <v>115</v>
      </c>
    </row>
    <row r="82" spans="1:16">
      <c r="A82">
        <v>81</v>
      </c>
      <c r="B82" t="s">
        <v>104</v>
      </c>
      <c r="C82" t="s">
        <v>287</v>
      </c>
      <c r="D82" t="s">
        <v>198</v>
      </c>
      <c r="E82" t="s">
        <v>198</v>
      </c>
      <c r="F82">
        <v>2659.29</v>
      </c>
      <c r="G82">
        <v>79.78</v>
      </c>
      <c r="H82">
        <v>2579.51</v>
      </c>
      <c r="I82" s="36">
        <v>1</v>
      </c>
      <c r="J82" t="s">
        <v>21</v>
      </c>
      <c r="K82" t="s">
        <v>163</v>
      </c>
      <c r="L82" t="s">
        <v>210</v>
      </c>
      <c r="M82" t="s">
        <v>288</v>
      </c>
      <c r="N82" t="s">
        <v>289</v>
      </c>
      <c r="O82" t="s">
        <v>110</v>
      </c>
      <c r="P82" t="s">
        <v>290</v>
      </c>
    </row>
    <row r="83" spans="1:16">
      <c r="A83">
        <v>82</v>
      </c>
      <c r="B83" t="s">
        <v>104</v>
      </c>
      <c r="C83" t="s">
        <v>291</v>
      </c>
      <c r="D83" t="s">
        <v>198</v>
      </c>
      <c r="E83" t="s">
        <v>198</v>
      </c>
      <c r="F83">
        <v>890.12</v>
      </c>
      <c r="G83">
        <v>26.7</v>
      </c>
      <c r="H83">
        <v>863.42</v>
      </c>
      <c r="I83" s="36">
        <v>1</v>
      </c>
      <c r="J83" t="s">
        <v>21</v>
      </c>
      <c r="K83" t="s">
        <v>163</v>
      </c>
      <c r="L83" t="s">
        <v>243</v>
      </c>
      <c r="M83" t="s">
        <v>292</v>
      </c>
      <c r="N83" t="s">
        <v>293</v>
      </c>
      <c r="O83" t="s">
        <v>110</v>
      </c>
      <c r="P83" t="s">
        <v>294</v>
      </c>
    </row>
    <row r="84" spans="1:16">
      <c r="A84">
        <v>83</v>
      </c>
      <c r="B84" t="s">
        <v>181</v>
      </c>
      <c r="C84" t="s">
        <v>295</v>
      </c>
      <c r="D84" t="s">
        <v>198</v>
      </c>
      <c r="E84" t="s">
        <v>198</v>
      </c>
      <c r="F84">
        <v>565.71</v>
      </c>
      <c r="G84">
        <v>16.97</v>
      </c>
      <c r="H84">
        <v>548.74</v>
      </c>
      <c r="I84" s="36">
        <v>1</v>
      </c>
      <c r="J84" t="s">
        <v>21</v>
      </c>
      <c r="K84" t="s">
        <v>163</v>
      </c>
      <c r="L84" t="s">
        <v>243</v>
      </c>
      <c r="M84" t="s">
        <v>285</v>
      </c>
      <c r="N84" t="s">
        <v>286</v>
      </c>
      <c r="O84" t="s">
        <v>110</v>
      </c>
      <c r="P84" t="s">
        <v>202</v>
      </c>
    </row>
    <row r="85" customFormat="1" spans="1:15">
      <c r="A85">
        <v>84</v>
      </c>
      <c r="B85" t="s">
        <v>104</v>
      </c>
      <c r="C85" t="s">
        <v>296</v>
      </c>
      <c r="D85" t="s">
        <v>29</v>
      </c>
      <c r="E85" t="s">
        <v>29</v>
      </c>
      <c r="F85">
        <v>1274.35</v>
      </c>
      <c r="G85">
        <v>38.23</v>
      </c>
      <c r="H85">
        <v>1236.12</v>
      </c>
      <c r="I85" s="36">
        <v>1</v>
      </c>
      <c r="J85" t="s">
        <v>28</v>
      </c>
      <c r="K85" t="s">
        <v>128</v>
      </c>
      <c r="L85" t="s">
        <v>107</v>
      </c>
      <c r="M85" t="s">
        <v>297</v>
      </c>
      <c r="N85" t="s">
        <v>298</v>
      </c>
      <c r="O85" t="s">
        <v>110</v>
      </c>
    </row>
    <row r="86" customFormat="1" spans="1:15">
      <c r="A86">
        <v>85</v>
      </c>
      <c r="B86" t="s">
        <v>104</v>
      </c>
      <c r="C86" t="s">
        <v>299</v>
      </c>
      <c r="D86" t="s">
        <v>29</v>
      </c>
      <c r="E86" t="s">
        <v>29</v>
      </c>
      <c r="F86">
        <v>3780</v>
      </c>
      <c r="G86">
        <v>113.4</v>
      </c>
      <c r="H86">
        <v>3666.6</v>
      </c>
      <c r="I86" s="36">
        <v>1</v>
      </c>
      <c r="J86" t="s">
        <v>28</v>
      </c>
      <c r="K86" t="s">
        <v>128</v>
      </c>
      <c r="L86" t="s">
        <v>107</v>
      </c>
      <c r="M86" t="s">
        <v>300</v>
      </c>
      <c r="N86" t="s">
        <v>301</v>
      </c>
      <c r="O86" t="s">
        <v>110</v>
      </c>
    </row>
    <row r="87" customFormat="1" spans="1:15">
      <c r="A87">
        <v>86</v>
      </c>
      <c r="B87" t="s">
        <v>302</v>
      </c>
      <c r="C87" t="s">
        <v>303</v>
      </c>
      <c r="D87" t="s">
        <v>35</v>
      </c>
      <c r="E87" t="s">
        <v>35</v>
      </c>
      <c r="F87">
        <v>4110.16</v>
      </c>
      <c r="G87">
        <v>123.3</v>
      </c>
      <c r="H87">
        <v>3986.86</v>
      </c>
      <c r="I87" s="36">
        <v>1</v>
      </c>
      <c r="J87" t="s">
        <v>28</v>
      </c>
      <c r="K87" t="s">
        <v>128</v>
      </c>
      <c r="L87" t="s">
        <v>304</v>
      </c>
      <c r="M87" t="s">
        <v>305</v>
      </c>
      <c r="N87" t="s">
        <v>306</v>
      </c>
      <c r="O87" t="s">
        <v>110</v>
      </c>
    </row>
    <row r="88" spans="1:16">
      <c r="A88">
        <v>87</v>
      </c>
      <c r="B88" t="s">
        <v>104</v>
      </c>
      <c r="C88" t="s">
        <v>307</v>
      </c>
      <c r="D88" t="s">
        <v>35</v>
      </c>
      <c r="E88" t="s">
        <v>35</v>
      </c>
      <c r="F88">
        <v>2876.78</v>
      </c>
      <c r="G88">
        <v>86.3</v>
      </c>
      <c r="H88">
        <v>2790.48</v>
      </c>
      <c r="I88" s="36">
        <v>1</v>
      </c>
      <c r="J88" t="s">
        <v>28</v>
      </c>
      <c r="K88" t="s">
        <v>128</v>
      </c>
      <c r="L88" t="s">
        <v>304</v>
      </c>
      <c r="M88" t="s">
        <v>292</v>
      </c>
      <c r="N88" t="s">
        <v>293</v>
      </c>
      <c r="O88" t="s">
        <v>110</v>
      </c>
      <c r="P88" t="s">
        <v>308</v>
      </c>
    </row>
    <row r="89" customFormat="1" spans="1:15">
      <c r="A89">
        <v>88</v>
      </c>
      <c r="B89" t="s">
        <v>309</v>
      </c>
      <c r="C89" t="s">
        <v>310</v>
      </c>
      <c r="D89" t="s">
        <v>162</v>
      </c>
      <c r="E89" t="s">
        <v>162</v>
      </c>
      <c r="F89">
        <v>3889.7</v>
      </c>
      <c r="G89">
        <v>116.69</v>
      </c>
      <c r="H89">
        <v>3773.01</v>
      </c>
      <c r="I89" s="36">
        <v>1</v>
      </c>
      <c r="J89" t="s">
        <v>21</v>
      </c>
      <c r="K89" t="s">
        <v>163</v>
      </c>
      <c r="L89" t="s">
        <v>210</v>
      </c>
      <c r="M89" t="s">
        <v>311</v>
      </c>
      <c r="N89" t="s">
        <v>312</v>
      </c>
      <c r="O89" t="s">
        <v>110</v>
      </c>
    </row>
    <row r="90" customFormat="1" spans="1:15">
      <c r="A90">
        <v>89</v>
      </c>
      <c r="B90" t="s">
        <v>132</v>
      </c>
      <c r="C90" t="s">
        <v>313</v>
      </c>
      <c r="D90" t="s">
        <v>162</v>
      </c>
      <c r="E90" t="s">
        <v>162</v>
      </c>
      <c r="F90">
        <v>3923.21</v>
      </c>
      <c r="G90">
        <v>117.7</v>
      </c>
      <c r="H90">
        <v>3805.51</v>
      </c>
      <c r="I90" s="36">
        <v>1</v>
      </c>
      <c r="J90" t="s">
        <v>21</v>
      </c>
      <c r="K90" t="s">
        <v>163</v>
      </c>
      <c r="L90" t="s">
        <v>314</v>
      </c>
      <c r="M90" t="s">
        <v>315</v>
      </c>
      <c r="N90" t="s">
        <v>316</v>
      </c>
      <c r="O90" t="s">
        <v>110</v>
      </c>
    </row>
    <row r="91" spans="1:16">
      <c r="A91">
        <v>90</v>
      </c>
      <c r="B91" t="s">
        <v>317</v>
      </c>
      <c r="C91" t="s">
        <v>318</v>
      </c>
      <c r="D91" t="s">
        <v>198</v>
      </c>
      <c r="E91" t="s">
        <v>198</v>
      </c>
      <c r="F91">
        <v>575.41</v>
      </c>
      <c r="G91">
        <v>17.26</v>
      </c>
      <c r="H91">
        <v>558.15</v>
      </c>
      <c r="I91" s="36">
        <v>1</v>
      </c>
      <c r="J91" t="s">
        <v>21</v>
      </c>
      <c r="K91" t="s">
        <v>163</v>
      </c>
      <c r="L91" t="s">
        <v>265</v>
      </c>
      <c r="M91" t="s">
        <v>319</v>
      </c>
      <c r="N91" t="s">
        <v>320</v>
      </c>
      <c r="O91" t="s">
        <v>110</v>
      </c>
      <c r="P91" t="s">
        <v>202</v>
      </c>
    </row>
    <row r="92" spans="1:16">
      <c r="A92">
        <v>91</v>
      </c>
      <c r="B92" t="s">
        <v>132</v>
      </c>
      <c r="C92" t="s">
        <v>321</v>
      </c>
      <c r="D92" t="s">
        <v>198</v>
      </c>
      <c r="E92" t="s">
        <v>198</v>
      </c>
      <c r="F92">
        <v>6043.39</v>
      </c>
      <c r="G92">
        <v>181.3</v>
      </c>
      <c r="H92">
        <v>5862.09</v>
      </c>
      <c r="I92" s="36">
        <v>1</v>
      </c>
      <c r="J92" t="s">
        <v>21</v>
      </c>
      <c r="K92" t="s">
        <v>163</v>
      </c>
      <c r="L92" t="s">
        <v>199</v>
      </c>
      <c r="M92" t="s">
        <v>315</v>
      </c>
      <c r="N92" t="s">
        <v>316</v>
      </c>
      <c r="O92" t="s">
        <v>110</v>
      </c>
      <c r="P92" t="s">
        <v>322</v>
      </c>
    </row>
    <row r="93" customFormat="1" spans="1:15">
      <c r="A93">
        <v>92</v>
      </c>
      <c r="B93" t="s">
        <v>132</v>
      </c>
      <c r="C93" t="s">
        <v>323</v>
      </c>
      <c r="D93" t="s">
        <v>162</v>
      </c>
      <c r="E93" t="s">
        <v>162</v>
      </c>
      <c r="F93">
        <v>6599.72</v>
      </c>
      <c r="G93">
        <v>197.99</v>
      </c>
      <c r="H93">
        <v>6401.73</v>
      </c>
      <c r="I93" s="36">
        <v>1</v>
      </c>
      <c r="J93" t="s">
        <v>21</v>
      </c>
      <c r="K93" t="s">
        <v>163</v>
      </c>
      <c r="L93" t="s">
        <v>199</v>
      </c>
      <c r="M93" t="s">
        <v>324</v>
      </c>
      <c r="N93" t="s">
        <v>325</v>
      </c>
      <c r="O93" t="s">
        <v>110</v>
      </c>
    </row>
    <row r="94" spans="1:16">
      <c r="A94">
        <v>93</v>
      </c>
      <c r="B94" t="s">
        <v>181</v>
      </c>
      <c r="C94" t="s">
        <v>326</v>
      </c>
      <c r="D94" t="s">
        <v>31</v>
      </c>
      <c r="E94" t="s">
        <v>31</v>
      </c>
      <c r="F94">
        <v>1226.95</v>
      </c>
      <c r="G94">
        <v>36.81</v>
      </c>
      <c r="H94">
        <v>1190.14</v>
      </c>
      <c r="I94" s="36">
        <v>1</v>
      </c>
      <c r="J94" t="s">
        <v>33</v>
      </c>
      <c r="K94" t="s">
        <v>112</v>
      </c>
      <c r="L94" t="s">
        <v>186</v>
      </c>
      <c r="M94" t="s">
        <v>327</v>
      </c>
      <c r="N94" t="s">
        <v>328</v>
      </c>
      <c r="O94" t="s">
        <v>110</v>
      </c>
      <c r="P94" t="s">
        <v>115</v>
      </c>
    </row>
    <row r="95" spans="1:16">
      <c r="A95">
        <v>94</v>
      </c>
      <c r="B95" t="s">
        <v>181</v>
      </c>
      <c r="C95" t="s">
        <v>329</v>
      </c>
      <c r="D95" t="s">
        <v>31</v>
      </c>
      <c r="E95" t="s">
        <v>31</v>
      </c>
      <c r="F95">
        <v>5713.29</v>
      </c>
      <c r="G95">
        <v>171.4</v>
      </c>
      <c r="H95">
        <v>5541.89</v>
      </c>
      <c r="I95" s="36">
        <v>1</v>
      </c>
      <c r="J95" t="s">
        <v>33</v>
      </c>
      <c r="K95" t="s">
        <v>112</v>
      </c>
      <c r="L95" t="s">
        <v>186</v>
      </c>
      <c r="M95" t="s">
        <v>330</v>
      </c>
      <c r="N95" t="s">
        <v>331</v>
      </c>
      <c r="O95" t="s">
        <v>110</v>
      </c>
      <c r="P95" t="s">
        <v>115</v>
      </c>
    </row>
    <row r="96" customFormat="1" spans="1:15">
      <c r="A96">
        <v>95</v>
      </c>
      <c r="B96" t="s">
        <v>181</v>
      </c>
      <c r="C96" t="s">
        <v>332</v>
      </c>
      <c r="D96" t="s">
        <v>31</v>
      </c>
      <c r="E96" t="s">
        <v>31</v>
      </c>
      <c r="F96">
        <v>8585.73</v>
      </c>
      <c r="G96">
        <v>257.57</v>
      </c>
      <c r="H96">
        <v>8328.16</v>
      </c>
      <c r="I96" s="36">
        <v>1</v>
      </c>
      <c r="J96" t="s">
        <v>33</v>
      </c>
      <c r="K96" t="s">
        <v>112</v>
      </c>
      <c r="L96" t="s">
        <v>171</v>
      </c>
      <c r="M96" t="s">
        <v>333</v>
      </c>
      <c r="N96" t="s">
        <v>334</v>
      </c>
      <c r="O96" t="s">
        <v>110</v>
      </c>
    </row>
    <row r="97" customFormat="1" spans="1:15">
      <c r="A97">
        <v>96</v>
      </c>
      <c r="B97" t="s">
        <v>181</v>
      </c>
      <c r="C97" t="s">
        <v>335</v>
      </c>
      <c r="D97" t="s">
        <v>55</v>
      </c>
      <c r="E97" t="s">
        <v>55</v>
      </c>
      <c r="F97">
        <v>5891.3</v>
      </c>
      <c r="G97">
        <v>176.74</v>
      </c>
      <c r="H97">
        <v>5714.56</v>
      </c>
      <c r="I97" s="36">
        <v>1</v>
      </c>
      <c r="J97" t="s">
        <v>33</v>
      </c>
      <c r="K97" t="s">
        <v>106</v>
      </c>
      <c r="L97" t="s">
        <v>107</v>
      </c>
      <c r="M97" t="s">
        <v>336</v>
      </c>
      <c r="N97" t="s">
        <v>337</v>
      </c>
      <c r="O97" t="s">
        <v>110</v>
      </c>
    </row>
    <row r="98" spans="1:16">
      <c r="A98">
        <v>97</v>
      </c>
      <c r="B98" t="s">
        <v>302</v>
      </c>
      <c r="C98" t="s">
        <v>338</v>
      </c>
      <c r="D98" t="s">
        <v>55</v>
      </c>
      <c r="E98" t="s">
        <v>55</v>
      </c>
      <c r="F98">
        <v>2576.57</v>
      </c>
      <c r="G98">
        <v>77.3</v>
      </c>
      <c r="H98">
        <v>2499.27</v>
      </c>
      <c r="I98" s="36">
        <v>1</v>
      </c>
      <c r="J98" t="s">
        <v>33</v>
      </c>
      <c r="K98" t="s">
        <v>106</v>
      </c>
      <c r="L98" t="s">
        <v>107</v>
      </c>
      <c r="M98" t="s">
        <v>339</v>
      </c>
      <c r="N98" t="s">
        <v>340</v>
      </c>
      <c r="O98" t="s">
        <v>110</v>
      </c>
      <c r="P98" t="s">
        <v>189</v>
      </c>
    </row>
    <row r="99" spans="1:16">
      <c r="A99">
        <v>98</v>
      </c>
      <c r="B99" t="s">
        <v>104</v>
      </c>
      <c r="C99" t="s">
        <v>341</v>
      </c>
      <c r="D99" t="s">
        <v>55</v>
      </c>
      <c r="E99" t="s">
        <v>55</v>
      </c>
      <c r="F99">
        <v>8202.35</v>
      </c>
      <c r="G99">
        <v>246.07</v>
      </c>
      <c r="H99">
        <v>7956.28</v>
      </c>
      <c r="I99" s="36">
        <v>1</v>
      </c>
      <c r="J99" t="s">
        <v>33</v>
      </c>
      <c r="K99" t="s">
        <v>106</v>
      </c>
      <c r="L99" t="s">
        <v>107</v>
      </c>
      <c r="M99" t="s">
        <v>342</v>
      </c>
      <c r="N99" t="s">
        <v>343</v>
      </c>
      <c r="O99" t="s">
        <v>110</v>
      </c>
      <c r="P99" t="s">
        <v>344</v>
      </c>
    </row>
    <row r="100" customFormat="1" spans="1:15">
      <c r="A100">
        <v>99</v>
      </c>
      <c r="B100" t="s">
        <v>104</v>
      </c>
      <c r="C100" t="s">
        <v>345</v>
      </c>
      <c r="D100" t="s">
        <v>31</v>
      </c>
      <c r="E100" t="s">
        <v>31</v>
      </c>
      <c r="F100">
        <v>5152.5</v>
      </c>
      <c r="G100">
        <v>154.58</v>
      </c>
      <c r="H100">
        <v>4997.92</v>
      </c>
      <c r="I100" s="36">
        <v>1</v>
      </c>
      <c r="J100" t="s">
        <v>33</v>
      </c>
      <c r="K100" t="s">
        <v>112</v>
      </c>
      <c r="L100" t="s">
        <v>107</v>
      </c>
      <c r="M100" t="s">
        <v>346</v>
      </c>
      <c r="N100" t="s">
        <v>347</v>
      </c>
      <c r="O100" t="s">
        <v>110</v>
      </c>
    </row>
    <row r="101" customFormat="1" spans="1:15">
      <c r="A101">
        <v>100</v>
      </c>
      <c r="B101" t="s">
        <v>181</v>
      </c>
      <c r="C101" t="s">
        <v>348</v>
      </c>
      <c r="D101" t="s">
        <v>31</v>
      </c>
      <c r="E101" t="s">
        <v>31</v>
      </c>
      <c r="F101">
        <v>7970.57</v>
      </c>
      <c r="G101">
        <v>239.12</v>
      </c>
      <c r="H101">
        <v>7731.45</v>
      </c>
      <c r="I101" s="36">
        <v>1</v>
      </c>
      <c r="J101" t="s">
        <v>33</v>
      </c>
      <c r="K101" t="s">
        <v>112</v>
      </c>
      <c r="L101" t="s">
        <v>107</v>
      </c>
      <c r="M101" t="s">
        <v>349</v>
      </c>
      <c r="N101" t="s">
        <v>350</v>
      </c>
      <c r="O101" t="s">
        <v>110</v>
      </c>
    </row>
    <row r="102" spans="1:16">
      <c r="A102">
        <v>101</v>
      </c>
      <c r="B102" t="s">
        <v>104</v>
      </c>
      <c r="C102" t="s">
        <v>351</v>
      </c>
      <c r="D102" t="s">
        <v>31</v>
      </c>
      <c r="E102" t="s">
        <v>31</v>
      </c>
      <c r="F102">
        <v>379.2</v>
      </c>
      <c r="G102">
        <v>11.38</v>
      </c>
      <c r="H102">
        <v>367.82</v>
      </c>
      <c r="I102" s="36">
        <v>1</v>
      </c>
      <c r="J102" t="s">
        <v>33</v>
      </c>
      <c r="K102" t="s">
        <v>112</v>
      </c>
      <c r="L102" t="s">
        <v>107</v>
      </c>
      <c r="M102" t="s">
        <v>352</v>
      </c>
      <c r="N102" t="s">
        <v>353</v>
      </c>
      <c r="O102" t="s">
        <v>110</v>
      </c>
      <c r="P102" t="s">
        <v>115</v>
      </c>
    </row>
    <row r="103" customFormat="1" spans="1:15">
      <c r="A103">
        <v>102</v>
      </c>
      <c r="B103" t="s">
        <v>181</v>
      </c>
      <c r="C103" t="s">
        <v>354</v>
      </c>
      <c r="D103" t="s">
        <v>31</v>
      </c>
      <c r="E103" t="s">
        <v>31</v>
      </c>
      <c r="F103">
        <v>5091.39</v>
      </c>
      <c r="G103">
        <v>152.74</v>
      </c>
      <c r="H103">
        <v>4938.65</v>
      </c>
      <c r="I103" s="36">
        <v>1</v>
      </c>
      <c r="J103" t="s">
        <v>33</v>
      </c>
      <c r="K103" t="s">
        <v>112</v>
      </c>
      <c r="L103" t="s">
        <v>117</v>
      </c>
      <c r="M103" t="s">
        <v>355</v>
      </c>
      <c r="N103" t="s">
        <v>356</v>
      </c>
      <c r="O103" t="s">
        <v>110</v>
      </c>
    </row>
    <row r="104" spans="1:16">
      <c r="A104">
        <v>103</v>
      </c>
      <c r="B104" t="s">
        <v>104</v>
      </c>
      <c r="C104" t="s">
        <v>357</v>
      </c>
      <c r="D104" t="s">
        <v>40</v>
      </c>
      <c r="E104" t="s">
        <v>40</v>
      </c>
      <c r="F104">
        <v>4362.39</v>
      </c>
      <c r="G104">
        <v>130.87</v>
      </c>
      <c r="H104">
        <v>4231.52</v>
      </c>
      <c r="I104" s="36">
        <v>1</v>
      </c>
      <c r="J104" t="s">
        <v>33</v>
      </c>
      <c r="K104" t="s">
        <v>140</v>
      </c>
      <c r="L104" t="s">
        <v>191</v>
      </c>
      <c r="M104" t="s">
        <v>358</v>
      </c>
      <c r="N104" t="s">
        <v>359</v>
      </c>
      <c r="O104" t="s">
        <v>110</v>
      </c>
      <c r="P104" t="s">
        <v>360</v>
      </c>
    </row>
    <row r="105" spans="1:16">
      <c r="A105">
        <v>104</v>
      </c>
      <c r="B105" t="s">
        <v>181</v>
      </c>
      <c r="C105" t="s">
        <v>361</v>
      </c>
      <c r="D105" t="s">
        <v>198</v>
      </c>
      <c r="E105" t="s">
        <v>198</v>
      </c>
      <c r="F105">
        <v>354.14</v>
      </c>
      <c r="G105">
        <v>10.62</v>
      </c>
      <c r="H105">
        <v>343.52</v>
      </c>
      <c r="I105" s="36">
        <v>1</v>
      </c>
      <c r="J105" t="s">
        <v>21</v>
      </c>
      <c r="K105" t="s">
        <v>163</v>
      </c>
      <c r="L105" t="s">
        <v>265</v>
      </c>
      <c r="M105" t="s">
        <v>355</v>
      </c>
      <c r="N105" t="s">
        <v>356</v>
      </c>
      <c r="O105" t="s">
        <v>110</v>
      </c>
      <c r="P105" t="s">
        <v>362</v>
      </c>
    </row>
    <row r="106" spans="1:16">
      <c r="A106">
        <v>105</v>
      </c>
      <c r="B106" t="s">
        <v>181</v>
      </c>
      <c r="C106" t="s">
        <v>363</v>
      </c>
      <c r="D106" t="s">
        <v>162</v>
      </c>
      <c r="E106" t="s">
        <v>162</v>
      </c>
      <c r="F106">
        <v>7523.69</v>
      </c>
      <c r="G106">
        <v>225.71</v>
      </c>
      <c r="H106">
        <v>7297.98</v>
      </c>
      <c r="I106" s="36">
        <v>1</v>
      </c>
      <c r="J106" t="s">
        <v>21</v>
      </c>
      <c r="K106" t="s">
        <v>163</v>
      </c>
      <c r="L106" t="s">
        <v>199</v>
      </c>
      <c r="M106" t="s">
        <v>364</v>
      </c>
      <c r="N106" t="s">
        <v>365</v>
      </c>
      <c r="O106" t="s">
        <v>110</v>
      </c>
      <c r="P106" t="s">
        <v>366</v>
      </c>
    </row>
    <row r="107" customFormat="1" spans="1:15">
      <c r="A107">
        <v>106</v>
      </c>
      <c r="B107" t="s">
        <v>104</v>
      </c>
      <c r="C107" t="s">
        <v>367</v>
      </c>
      <c r="D107" t="s">
        <v>26</v>
      </c>
      <c r="E107" t="s">
        <v>26</v>
      </c>
      <c r="F107">
        <v>4159.96</v>
      </c>
      <c r="G107">
        <v>124.8</v>
      </c>
      <c r="H107">
        <v>4035.16</v>
      </c>
      <c r="I107" s="36">
        <v>1</v>
      </c>
      <c r="J107" t="s">
        <v>28</v>
      </c>
      <c r="K107" t="s">
        <v>128</v>
      </c>
      <c r="L107" t="s">
        <v>107</v>
      </c>
      <c r="M107" t="s">
        <v>368</v>
      </c>
      <c r="N107" t="s">
        <v>369</v>
      </c>
      <c r="O107" t="s">
        <v>131</v>
      </c>
    </row>
    <row r="108" customFormat="1" spans="1:15">
      <c r="A108">
        <v>107</v>
      </c>
      <c r="B108" t="s">
        <v>104</v>
      </c>
      <c r="C108" t="s">
        <v>370</v>
      </c>
      <c r="D108" t="s">
        <v>31</v>
      </c>
      <c r="E108" t="s">
        <v>31</v>
      </c>
      <c r="F108">
        <v>1210.75</v>
      </c>
      <c r="G108">
        <v>36.32</v>
      </c>
      <c r="H108">
        <v>1174.43</v>
      </c>
      <c r="I108" s="36">
        <v>1</v>
      </c>
      <c r="J108" t="s">
        <v>33</v>
      </c>
      <c r="K108" t="s">
        <v>112</v>
      </c>
      <c r="L108" t="s">
        <v>171</v>
      </c>
      <c r="M108" t="s">
        <v>368</v>
      </c>
      <c r="N108" t="s">
        <v>369</v>
      </c>
      <c r="O108" t="s">
        <v>131</v>
      </c>
    </row>
    <row r="109" customFormat="1" spans="1:15">
      <c r="A109">
        <v>108</v>
      </c>
      <c r="B109" t="s">
        <v>104</v>
      </c>
      <c r="C109" t="s">
        <v>371</v>
      </c>
      <c r="D109" t="s">
        <v>162</v>
      </c>
      <c r="E109" t="s">
        <v>162</v>
      </c>
      <c r="F109">
        <v>2766.9</v>
      </c>
      <c r="G109">
        <v>83.01</v>
      </c>
      <c r="H109">
        <v>2683.89</v>
      </c>
      <c r="I109" s="36">
        <v>1</v>
      </c>
      <c r="J109" t="s">
        <v>21</v>
      </c>
      <c r="K109" t="s">
        <v>163</v>
      </c>
      <c r="L109" t="s">
        <v>372</v>
      </c>
      <c r="M109" t="s">
        <v>368</v>
      </c>
      <c r="N109" t="s">
        <v>369</v>
      </c>
      <c r="O109" t="s">
        <v>131</v>
      </c>
    </row>
    <row r="110" customFormat="1" spans="1:15">
      <c r="A110">
        <v>109</v>
      </c>
      <c r="B110" t="s">
        <v>104</v>
      </c>
      <c r="C110" t="s">
        <v>373</v>
      </c>
      <c r="D110" t="s">
        <v>162</v>
      </c>
      <c r="E110" t="s">
        <v>162</v>
      </c>
      <c r="F110">
        <v>6043.39</v>
      </c>
      <c r="G110">
        <v>181.3</v>
      </c>
      <c r="H110">
        <v>5862.09</v>
      </c>
      <c r="I110" s="36">
        <v>1</v>
      </c>
      <c r="J110" t="s">
        <v>21</v>
      </c>
      <c r="K110" t="s">
        <v>163</v>
      </c>
      <c r="L110" t="s">
        <v>314</v>
      </c>
      <c r="M110" t="s">
        <v>368</v>
      </c>
      <c r="N110" t="s">
        <v>369</v>
      </c>
      <c r="O110" t="s">
        <v>131</v>
      </c>
    </row>
    <row r="111" customFormat="1" spans="1:15">
      <c r="A111">
        <v>110</v>
      </c>
      <c r="B111" t="s">
        <v>126</v>
      </c>
      <c r="C111" t="s">
        <v>374</v>
      </c>
      <c r="D111" t="s">
        <v>35</v>
      </c>
      <c r="E111" t="s">
        <v>35</v>
      </c>
      <c r="F111">
        <v>168.48</v>
      </c>
      <c r="G111">
        <v>5.05</v>
      </c>
      <c r="H111">
        <v>163.43</v>
      </c>
      <c r="I111" s="36">
        <v>1</v>
      </c>
      <c r="J111" t="s">
        <v>28</v>
      </c>
      <c r="K111" t="s">
        <v>128</v>
      </c>
      <c r="L111" t="s">
        <v>107</v>
      </c>
      <c r="M111" t="s">
        <v>368</v>
      </c>
      <c r="N111" t="s">
        <v>369</v>
      </c>
      <c r="O111" t="s">
        <v>131</v>
      </c>
    </row>
    <row r="112" customFormat="1" spans="1:15">
      <c r="A112">
        <v>111</v>
      </c>
      <c r="B112" t="s">
        <v>104</v>
      </c>
      <c r="C112" t="s">
        <v>375</v>
      </c>
      <c r="D112" t="s">
        <v>53</v>
      </c>
      <c r="E112" t="s">
        <v>53</v>
      </c>
      <c r="F112">
        <v>294.82</v>
      </c>
      <c r="G112">
        <v>8.84</v>
      </c>
      <c r="H112">
        <v>285.98</v>
      </c>
      <c r="I112" s="36">
        <v>1</v>
      </c>
      <c r="J112" t="s">
        <v>28</v>
      </c>
      <c r="K112" t="s">
        <v>128</v>
      </c>
      <c r="L112" t="s">
        <v>107</v>
      </c>
      <c r="M112" t="s">
        <v>368</v>
      </c>
      <c r="N112" t="s">
        <v>369</v>
      </c>
      <c r="O112" t="s">
        <v>131</v>
      </c>
    </row>
    <row r="113" customFormat="1" spans="1:15">
      <c r="A113">
        <v>112</v>
      </c>
      <c r="B113" t="s">
        <v>104</v>
      </c>
      <c r="C113" t="s">
        <v>376</v>
      </c>
      <c r="D113" t="s">
        <v>43</v>
      </c>
      <c r="E113" t="s">
        <v>43</v>
      </c>
      <c r="F113">
        <v>424.83</v>
      </c>
      <c r="G113">
        <v>319.06</v>
      </c>
      <c r="H113">
        <v>105.77</v>
      </c>
      <c r="I113" s="36">
        <v>1</v>
      </c>
      <c r="J113" t="s">
        <v>28</v>
      </c>
      <c r="K113" t="s">
        <v>128</v>
      </c>
      <c r="L113" t="s">
        <v>107</v>
      </c>
      <c r="M113" t="s">
        <v>368</v>
      </c>
      <c r="N113" t="s">
        <v>369</v>
      </c>
      <c r="O113" t="s">
        <v>131</v>
      </c>
    </row>
    <row r="114" customFormat="1" spans="1:15">
      <c r="A114">
        <v>113</v>
      </c>
      <c r="B114" t="s">
        <v>104</v>
      </c>
      <c r="C114" t="s">
        <v>377</v>
      </c>
      <c r="D114" t="s">
        <v>44</v>
      </c>
      <c r="E114" t="s">
        <v>44</v>
      </c>
      <c r="F114">
        <v>3181.58</v>
      </c>
      <c r="G114">
        <v>1167.07</v>
      </c>
      <c r="H114">
        <v>2014.51</v>
      </c>
      <c r="I114" s="36">
        <v>1</v>
      </c>
      <c r="J114" t="s">
        <v>28</v>
      </c>
      <c r="K114" t="s">
        <v>128</v>
      </c>
      <c r="L114" t="s">
        <v>107</v>
      </c>
      <c r="M114" t="s">
        <v>368</v>
      </c>
      <c r="N114" t="s">
        <v>369</v>
      </c>
      <c r="O114" t="s">
        <v>131</v>
      </c>
    </row>
    <row r="115" customFormat="1" spans="1:15">
      <c r="A115">
        <v>114</v>
      </c>
      <c r="B115" t="s">
        <v>104</v>
      </c>
      <c r="C115" t="s">
        <v>378</v>
      </c>
      <c r="D115" t="s">
        <v>47</v>
      </c>
      <c r="E115" t="s">
        <v>47</v>
      </c>
      <c r="F115">
        <v>366.48</v>
      </c>
      <c r="G115">
        <v>139.3</v>
      </c>
      <c r="H115">
        <v>227.18</v>
      </c>
      <c r="I115" s="36">
        <v>1</v>
      </c>
      <c r="J115" t="s">
        <v>28</v>
      </c>
      <c r="K115" t="s">
        <v>128</v>
      </c>
      <c r="L115" t="s">
        <v>107</v>
      </c>
      <c r="M115" t="s">
        <v>368</v>
      </c>
      <c r="N115" t="s">
        <v>369</v>
      </c>
      <c r="O115" t="s">
        <v>131</v>
      </c>
    </row>
    <row r="116" customFormat="1" spans="1:15">
      <c r="A116">
        <v>115</v>
      </c>
      <c r="B116" t="s">
        <v>104</v>
      </c>
      <c r="C116" t="s">
        <v>379</v>
      </c>
      <c r="D116" t="s">
        <v>41</v>
      </c>
      <c r="E116" t="s">
        <v>41</v>
      </c>
      <c r="F116">
        <v>499.61</v>
      </c>
      <c r="G116">
        <v>273.37</v>
      </c>
      <c r="H116">
        <v>226.24</v>
      </c>
      <c r="I116" s="36">
        <v>1</v>
      </c>
      <c r="J116" t="s">
        <v>28</v>
      </c>
      <c r="K116" t="s">
        <v>128</v>
      </c>
      <c r="L116" t="s">
        <v>107</v>
      </c>
      <c r="M116" t="s">
        <v>368</v>
      </c>
      <c r="N116" t="s">
        <v>369</v>
      </c>
      <c r="O116" t="s">
        <v>131</v>
      </c>
    </row>
    <row r="117" customFormat="1" spans="1:15">
      <c r="A117">
        <v>116</v>
      </c>
      <c r="B117" t="s">
        <v>104</v>
      </c>
      <c r="C117" t="s">
        <v>380</v>
      </c>
      <c r="D117" t="s">
        <v>63</v>
      </c>
      <c r="E117" t="s">
        <v>63</v>
      </c>
      <c r="F117">
        <v>4245.59</v>
      </c>
      <c r="G117">
        <v>1156.88</v>
      </c>
      <c r="H117">
        <v>3088.71</v>
      </c>
      <c r="I117" s="36">
        <v>1</v>
      </c>
      <c r="J117" t="s">
        <v>28</v>
      </c>
      <c r="K117" t="s">
        <v>128</v>
      </c>
      <c r="L117" t="s">
        <v>107</v>
      </c>
      <c r="M117" t="s">
        <v>368</v>
      </c>
      <c r="N117" t="s">
        <v>369</v>
      </c>
      <c r="O117" t="s">
        <v>131</v>
      </c>
    </row>
    <row r="118" customFormat="1" spans="1:15">
      <c r="A118">
        <v>117</v>
      </c>
      <c r="B118" t="s">
        <v>181</v>
      </c>
      <c r="C118" t="s">
        <v>381</v>
      </c>
      <c r="D118" t="s">
        <v>162</v>
      </c>
      <c r="E118" t="s">
        <v>162</v>
      </c>
      <c r="F118">
        <v>6110.31</v>
      </c>
      <c r="G118">
        <v>183.31</v>
      </c>
      <c r="H118">
        <v>5927</v>
      </c>
      <c r="I118" s="36">
        <v>1</v>
      </c>
      <c r="J118" t="s">
        <v>21</v>
      </c>
      <c r="K118" t="s">
        <v>163</v>
      </c>
      <c r="L118" t="s">
        <v>107</v>
      </c>
      <c r="M118" t="s">
        <v>382</v>
      </c>
      <c r="N118" t="s">
        <v>383</v>
      </c>
      <c r="O118" t="s">
        <v>131</v>
      </c>
    </row>
    <row r="119" customFormat="1" spans="1:15">
      <c r="A119">
        <v>118</v>
      </c>
      <c r="B119" t="s">
        <v>126</v>
      </c>
      <c r="C119" t="s">
        <v>384</v>
      </c>
      <c r="D119" t="s">
        <v>35</v>
      </c>
      <c r="E119" t="s">
        <v>35</v>
      </c>
      <c r="F119">
        <v>93.6</v>
      </c>
      <c r="G119">
        <v>2.81</v>
      </c>
      <c r="H119">
        <v>90.79</v>
      </c>
      <c r="I119" s="36">
        <v>1</v>
      </c>
      <c r="J119" t="s">
        <v>28</v>
      </c>
      <c r="K119" t="s">
        <v>128</v>
      </c>
      <c r="L119" t="s">
        <v>107</v>
      </c>
      <c r="M119" t="s">
        <v>382</v>
      </c>
      <c r="N119" t="s">
        <v>383</v>
      </c>
      <c r="O119" t="s">
        <v>131</v>
      </c>
    </row>
    <row r="120" customFormat="1" spans="1:15">
      <c r="A120">
        <v>119</v>
      </c>
      <c r="B120" t="s">
        <v>181</v>
      </c>
      <c r="C120" t="s">
        <v>385</v>
      </c>
      <c r="D120" t="s">
        <v>53</v>
      </c>
      <c r="E120" t="s">
        <v>53</v>
      </c>
      <c r="F120">
        <v>292.32</v>
      </c>
      <c r="G120">
        <v>8.77</v>
      </c>
      <c r="H120">
        <v>283.55</v>
      </c>
      <c r="I120" s="36">
        <v>1</v>
      </c>
      <c r="J120" t="s">
        <v>28</v>
      </c>
      <c r="K120" t="s">
        <v>128</v>
      </c>
      <c r="L120" t="s">
        <v>107</v>
      </c>
      <c r="M120" t="s">
        <v>382</v>
      </c>
      <c r="N120" t="s">
        <v>383</v>
      </c>
      <c r="O120" t="s">
        <v>131</v>
      </c>
    </row>
    <row r="121" customFormat="1" spans="1:15">
      <c r="A121">
        <v>120</v>
      </c>
      <c r="B121" t="s">
        <v>181</v>
      </c>
      <c r="C121" t="s">
        <v>386</v>
      </c>
      <c r="D121" t="s">
        <v>37</v>
      </c>
      <c r="E121" t="s">
        <v>37</v>
      </c>
      <c r="F121">
        <v>1631.9</v>
      </c>
      <c r="G121">
        <v>48.96</v>
      </c>
      <c r="H121">
        <v>1582.94</v>
      </c>
      <c r="I121" s="36">
        <v>1</v>
      </c>
      <c r="J121" t="s">
        <v>28</v>
      </c>
      <c r="K121" t="s">
        <v>128</v>
      </c>
      <c r="L121" t="s">
        <v>107</v>
      </c>
      <c r="M121" t="s">
        <v>382</v>
      </c>
      <c r="N121" t="s">
        <v>383</v>
      </c>
      <c r="O121" t="s">
        <v>131</v>
      </c>
    </row>
    <row r="122" customFormat="1" spans="1:15">
      <c r="A122">
        <v>121</v>
      </c>
      <c r="B122" t="s">
        <v>181</v>
      </c>
      <c r="C122" t="s">
        <v>387</v>
      </c>
      <c r="D122" t="s">
        <v>47</v>
      </c>
      <c r="E122" t="s">
        <v>47</v>
      </c>
      <c r="F122">
        <v>366.48</v>
      </c>
      <c r="G122">
        <v>104.75</v>
      </c>
      <c r="H122">
        <v>261.73</v>
      </c>
      <c r="I122" s="36">
        <v>1</v>
      </c>
      <c r="J122" t="s">
        <v>28</v>
      </c>
      <c r="K122" t="s">
        <v>128</v>
      </c>
      <c r="L122" t="s">
        <v>107</v>
      </c>
      <c r="M122" t="s">
        <v>382</v>
      </c>
      <c r="N122" t="s">
        <v>383</v>
      </c>
      <c r="O122" t="s">
        <v>131</v>
      </c>
    </row>
    <row r="123" spans="1:16">
      <c r="A123">
        <v>122</v>
      </c>
      <c r="B123" t="s">
        <v>181</v>
      </c>
      <c r="C123" t="s">
        <v>388</v>
      </c>
      <c r="D123" t="s">
        <v>40</v>
      </c>
      <c r="E123" t="s">
        <v>40</v>
      </c>
      <c r="F123">
        <v>10002.69</v>
      </c>
      <c r="G123">
        <v>300.08</v>
      </c>
      <c r="H123">
        <v>9702.61</v>
      </c>
      <c r="I123" s="36">
        <v>1</v>
      </c>
      <c r="J123" t="s">
        <v>33</v>
      </c>
      <c r="K123" t="s">
        <v>140</v>
      </c>
      <c r="L123" t="s">
        <v>117</v>
      </c>
      <c r="M123" t="s">
        <v>389</v>
      </c>
      <c r="N123" t="s">
        <v>390</v>
      </c>
      <c r="O123" t="s">
        <v>131</v>
      </c>
      <c r="P123" t="s">
        <v>140</v>
      </c>
    </row>
    <row r="124" customFormat="1" spans="1:15">
      <c r="A124">
        <v>123</v>
      </c>
      <c r="B124" t="s">
        <v>181</v>
      </c>
      <c r="C124" t="s">
        <v>391</v>
      </c>
      <c r="D124" t="s">
        <v>26</v>
      </c>
      <c r="E124" t="s">
        <v>26</v>
      </c>
      <c r="F124">
        <v>3438.87</v>
      </c>
      <c r="G124">
        <v>103.17</v>
      </c>
      <c r="H124">
        <v>3335.7</v>
      </c>
      <c r="I124" s="36">
        <v>1</v>
      </c>
      <c r="J124" t="s">
        <v>28</v>
      </c>
      <c r="K124" t="s">
        <v>128</v>
      </c>
      <c r="L124" t="s">
        <v>392</v>
      </c>
      <c r="M124" t="s">
        <v>393</v>
      </c>
      <c r="N124" t="s">
        <v>394</v>
      </c>
      <c r="O124" t="s">
        <v>131</v>
      </c>
    </row>
    <row r="125" spans="1:16">
      <c r="A125">
        <v>124</v>
      </c>
      <c r="B125" t="s">
        <v>181</v>
      </c>
      <c r="C125" t="s">
        <v>395</v>
      </c>
      <c r="D125" t="s">
        <v>26</v>
      </c>
      <c r="E125" t="s">
        <v>26</v>
      </c>
      <c r="F125">
        <v>3438.87</v>
      </c>
      <c r="G125">
        <v>103.17</v>
      </c>
      <c r="H125">
        <v>3335.7</v>
      </c>
      <c r="I125" s="36">
        <v>1</v>
      </c>
      <c r="J125" t="s">
        <v>28</v>
      </c>
      <c r="K125" t="s">
        <v>128</v>
      </c>
      <c r="L125" t="s">
        <v>392</v>
      </c>
      <c r="M125" t="s">
        <v>393</v>
      </c>
      <c r="N125" t="s">
        <v>394</v>
      </c>
      <c r="O125" t="s">
        <v>131</v>
      </c>
      <c r="P125" t="s">
        <v>396</v>
      </c>
    </row>
    <row r="126" customFormat="1" spans="1:15">
      <c r="A126">
        <v>125</v>
      </c>
      <c r="B126" t="s">
        <v>181</v>
      </c>
      <c r="C126" t="s">
        <v>397</v>
      </c>
      <c r="D126" t="s">
        <v>31</v>
      </c>
      <c r="E126" t="s">
        <v>31</v>
      </c>
      <c r="F126">
        <v>382.2</v>
      </c>
      <c r="G126">
        <v>11.47</v>
      </c>
      <c r="H126">
        <v>370.73</v>
      </c>
      <c r="I126" s="36">
        <v>1</v>
      </c>
      <c r="J126" t="s">
        <v>33</v>
      </c>
      <c r="K126" t="s">
        <v>112</v>
      </c>
      <c r="L126" t="s">
        <v>160</v>
      </c>
      <c r="M126" t="s">
        <v>393</v>
      </c>
      <c r="N126" t="s">
        <v>394</v>
      </c>
      <c r="O126" t="s">
        <v>131</v>
      </c>
    </row>
    <row r="127" customFormat="1" spans="1:15">
      <c r="A127">
        <v>126</v>
      </c>
      <c r="B127" t="s">
        <v>181</v>
      </c>
      <c r="C127" t="s">
        <v>398</v>
      </c>
      <c r="D127" t="s">
        <v>43</v>
      </c>
      <c r="E127" t="s">
        <v>43</v>
      </c>
      <c r="F127">
        <v>655</v>
      </c>
      <c r="G127">
        <v>498</v>
      </c>
      <c r="H127">
        <v>157</v>
      </c>
      <c r="I127" s="36">
        <v>1</v>
      </c>
      <c r="J127" t="s">
        <v>28</v>
      </c>
      <c r="K127" t="s">
        <v>128</v>
      </c>
      <c r="L127" t="s">
        <v>107</v>
      </c>
      <c r="M127" t="s">
        <v>393</v>
      </c>
      <c r="N127" t="s">
        <v>394</v>
      </c>
      <c r="O127" t="s">
        <v>131</v>
      </c>
    </row>
    <row r="128" customFormat="1" spans="1:15">
      <c r="A128">
        <v>127</v>
      </c>
      <c r="B128" t="s">
        <v>181</v>
      </c>
      <c r="C128" t="s">
        <v>399</v>
      </c>
      <c r="D128" t="s">
        <v>47</v>
      </c>
      <c r="E128" t="s">
        <v>47</v>
      </c>
      <c r="F128">
        <v>390.98</v>
      </c>
      <c r="G128">
        <v>11.73</v>
      </c>
      <c r="H128">
        <v>379.25</v>
      </c>
      <c r="I128" s="36">
        <v>1</v>
      </c>
      <c r="J128" t="s">
        <v>28</v>
      </c>
      <c r="K128" t="s">
        <v>128</v>
      </c>
      <c r="L128" t="s">
        <v>107</v>
      </c>
      <c r="M128" t="s">
        <v>393</v>
      </c>
      <c r="N128" t="s">
        <v>394</v>
      </c>
      <c r="O128" t="s">
        <v>131</v>
      </c>
    </row>
    <row r="129" customFormat="1" spans="1:15">
      <c r="A129">
        <v>128</v>
      </c>
      <c r="B129" t="s">
        <v>181</v>
      </c>
      <c r="C129" t="s">
        <v>400</v>
      </c>
      <c r="D129" t="s">
        <v>26</v>
      </c>
      <c r="E129" t="s">
        <v>26</v>
      </c>
      <c r="F129">
        <v>2789.35</v>
      </c>
      <c r="G129">
        <v>83.68</v>
      </c>
      <c r="H129">
        <v>2705.67</v>
      </c>
      <c r="I129" s="36">
        <v>1</v>
      </c>
      <c r="J129" t="s">
        <v>28</v>
      </c>
      <c r="K129" t="s">
        <v>128</v>
      </c>
      <c r="L129" t="s">
        <v>107</v>
      </c>
      <c r="M129" t="s">
        <v>401</v>
      </c>
      <c r="N129" t="s">
        <v>402</v>
      </c>
      <c r="O129" t="s">
        <v>131</v>
      </c>
    </row>
    <row r="130" customFormat="1" spans="1:15">
      <c r="A130">
        <v>129</v>
      </c>
      <c r="B130" t="s">
        <v>181</v>
      </c>
      <c r="C130" t="s">
        <v>403</v>
      </c>
      <c r="D130" t="s">
        <v>40</v>
      </c>
      <c r="E130" t="s">
        <v>40</v>
      </c>
      <c r="F130">
        <v>7390.64</v>
      </c>
      <c r="G130">
        <v>221.72</v>
      </c>
      <c r="H130">
        <v>7168.92</v>
      </c>
      <c r="I130" s="36">
        <v>1</v>
      </c>
      <c r="J130" t="s">
        <v>33</v>
      </c>
      <c r="K130" t="s">
        <v>140</v>
      </c>
      <c r="L130" t="s">
        <v>117</v>
      </c>
      <c r="M130" t="s">
        <v>401</v>
      </c>
      <c r="N130" t="s">
        <v>402</v>
      </c>
      <c r="O130" t="s">
        <v>131</v>
      </c>
    </row>
    <row r="131" customFormat="1" spans="1:15">
      <c r="A131">
        <v>130</v>
      </c>
      <c r="B131" t="s">
        <v>181</v>
      </c>
      <c r="C131" t="s">
        <v>404</v>
      </c>
      <c r="D131" t="s">
        <v>26</v>
      </c>
      <c r="E131" t="s">
        <v>26</v>
      </c>
      <c r="F131">
        <v>2269.62</v>
      </c>
      <c r="G131">
        <v>68.09</v>
      </c>
      <c r="H131">
        <v>2201.53</v>
      </c>
      <c r="I131" s="36">
        <v>1</v>
      </c>
      <c r="J131" t="s">
        <v>28</v>
      </c>
      <c r="K131" t="s">
        <v>128</v>
      </c>
      <c r="L131" t="s">
        <v>405</v>
      </c>
      <c r="M131" t="s">
        <v>406</v>
      </c>
      <c r="N131" t="s">
        <v>407</v>
      </c>
      <c r="O131" t="s">
        <v>131</v>
      </c>
    </row>
    <row r="132" customFormat="1" spans="1:15">
      <c r="A132">
        <v>131</v>
      </c>
      <c r="B132" t="s">
        <v>181</v>
      </c>
      <c r="C132" t="s">
        <v>408</v>
      </c>
      <c r="D132" t="s">
        <v>31</v>
      </c>
      <c r="E132" t="s">
        <v>31</v>
      </c>
      <c r="F132">
        <v>654.55</v>
      </c>
      <c r="G132">
        <v>19.64</v>
      </c>
      <c r="H132">
        <v>634.91</v>
      </c>
      <c r="I132" s="36">
        <v>1</v>
      </c>
      <c r="J132" t="s">
        <v>33</v>
      </c>
      <c r="K132" t="s">
        <v>112</v>
      </c>
      <c r="L132" t="s">
        <v>171</v>
      </c>
      <c r="M132" t="s">
        <v>406</v>
      </c>
      <c r="N132" t="s">
        <v>407</v>
      </c>
      <c r="O132" t="s">
        <v>131</v>
      </c>
    </row>
    <row r="133" customFormat="1" spans="1:15">
      <c r="A133">
        <v>132</v>
      </c>
      <c r="B133" t="s">
        <v>181</v>
      </c>
      <c r="C133" t="s">
        <v>409</v>
      </c>
      <c r="D133" t="s">
        <v>162</v>
      </c>
      <c r="E133" t="s">
        <v>162</v>
      </c>
      <c r="F133">
        <v>873</v>
      </c>
      <c r="G133">
        <v>26.19</v>
      </c>
      <c r="H133">
        <v>846.81</v>
      </c>
      <c r="I133" s="36">
        <v>1</v>
      </c>
      <c r="J133" t="s">
        <v>21</v>
      </c>
      <c r="K133" t="s">
        <v>163</v>
      </c>
      <c r="L133" t="s">
        <v>210</v>
      </c>
      <c r="M133" t="s">
        <v>406</v>
      </c>
      <c r="N133" t="s">
        <v>407</v>
      </c>
      <c r="O133" t="s">
        <v>131</v>
      </c>
    </row>
    <row r="134" customFormat="1" spans="1:15">
      <c r="A134">
        <v>133</v>
      </c>
      <c r="B134" t="s">
        <v>126</v>
      </c>
      <c r="C134" t="s">
        <v>410</v>
      </c>
      <c r="D134" t="s">
        <v>35</v>
      </c>
      <c r="E134" t="s">
        <v>35</v>
      </c>
      <c r="F134">
        <v>156</v>
      </c>
      <c r="G134">
        <v>4.68</v>
      </c>
      <c r="H134">
        <v>151.32</v>
      </c>
      <c r="I134" s="36">
        <v>1</v>
      </c>
      <c r="J134" t="s">
        <v>28</v>
      </c>
      <c r="K134" t="s">
        <v>128</v>
      </c>
      <c r="L134" t="s">
        <v>107</v>
      </c>
      <c r="M134" t="s">
        <v>406</v>
      </c>
      <c r="N134" t="s">
        <v>407</v>
      </c>
      <c r="O134" t="s">
        <v>131</v>
      </c>
    </row>
    <row r="135" customFormat="1" spans="1:15">
      <c r="A135">
        <v>134</v>
      </c>
      <c r="B135" t="s">
        <v>181</v>
      </c>
      <c r="C135" t="s">
        <v>411</v>
      </c>
      <c r="D135" t="s">
        <v>53</v>
      </c>
      <c r="E135" t="s">
        <v>53</v>
      </c>
      <c r="F135">
        <v>292.32</v>
      </c>
      <c r="G135">
        <v>8.77</v>
      </c>
      <c r="H135">
        <v>283.55</v>
      </c>
      <c r="I135" s="36">
        <v>1</v>
      </c>
      <c r="J135" t="s">
        <v>28</v>
      </c>
      <c r="K135" t="s">
        <v>128</v>
      </c>
      <c r="L135" t="s">
        <v>107</v>
      </c>
      <c r="M135" t="s">
        <v>406</v>
      </c>
      <c r="N135" t="s">
        <v>407</v>
      </c>
      <c r="O135" t="s">
        <v>131</v>
      </c>
    </row>
    <row r="136" customFormat="1" spans="1:15">
      <c r="A136">
        <v>135</v>
      </c>
      <c r="B136" t="s">
        <v>181</v>
      </c>
      <c r="C136" t="s">
        <v>412</v>
      </c>
      <c r="D136" t="s">
        <v>37</v>
      </c>
      <c r="E136" t="s">
        <v>37</v>
      </c>
      <c r="F136">
        <v>1631.9</v>
      </c>
      <c r="G136">
        <v>48.96</v>
      </c>
      <c r="H136">
        <v>1582.94</v>
      </c>
      <c r="I136" s="36">
        <v>1</v>
      </c>
      <c r="J136" t="s">
        <v>28</v>
      </c>
      <c r="K136" t="s">
        <v>128</v>
      </c>
      <c r="L136" t="s">
        <v>107</v>
      </c>
      <c r="M136" t="s">
        <v>406</v>
      </c>
      <c r="N136" t="s">
        <v>407</v>
      </c>
      <c r="O136" t="s">
        <v>131</v>
      </c>
    </row>
    <row r="137" customFormat="1" spans="1:15">
      <c r="A137">
        <v>136</v>
      </c>
      <c r="B137" t="s">
        <v>181</v>
      </c>
      <c r="C137" t="s">
        <v>413</v>
      </c>
      <c r="D137" t="s">
        <v>47</v>
      </c>
      <c r="E137" t="s">
        <v>47</v>
      </c>
      <c r="F137">
        <v>366.48</v>
      </c>
      <c r="G137">
        <v>104.75</v>
      </c>
      <c r="H137">
        <v>261.73</v>
      </c>
      <c r="I137" s="36">
        <v>1</v>
      </c>
      <c r="J137" t="s">
        <v>28</v>
      </c>
      <c r="K137" t="s">
        <v>128</v>
      </c>
      <c r="L137" t="s">
        <v>107</v>
      </c>
      <c r="M137" t="s">
        <v>406</v>
      </c>
      <c r="N137" t="s">
        <v>407</v>
      </c>
      <c r="O137" t="s">
        <v>131</v>
      </c>
    </row>
    <row r="138" customFormat="1" spans="1:15">
      <c r="A138">
        <v>137</v>
      </c>
      <c r="B138" t="s">
        <v>126</v>
      </c>
      <c r="C138" t="s">
        <v>414</v>
      </c>
      <c r="D138" t="s">
        <v>35</v>
      </c>
      <c r="E138" t="s">
        <v>35</v>
      </c>
      <c r="F138">
        <v>5247.36</v>
      </c>
      <c r="G138">
        <v>157.42</v>
      </c>
      <c r="H138">
        <v>5089.94</v>
      </c>
      <c r="I138" s="36">
        <v>1</v>
      </c>
      <c r="J138" t="s">
        <v>28</v>
      </c>
      <c r="K138" t="s">
        <v>128</v>
      </c>
      <c r="L138" t="s">
        <v>107</v>
      </c>
      <c r="M138" t="s">
        <v>415</v>
      </c>
      <c r="N138" t="s">
        <v>416</v>
      </c>
      <c r="O138" t="s">
        <v>131</v>
      </c>
    </row>
    <row r="139" customFormat="1" spans="1:15">
      <c r="A139">
        <v>138</v>
      </c>
      <c r="B139" t="s">
        <v>126</v>
      </c>
      <c r="C139" t="s">
        <v>417</v>
      </c>
      <c r="D139" t="s">
        <v>35</v>
      </c>
      <c r="E139" t="s">
        <v>35</v>
      </c>
      <c r="F139">
        <v>184.28</v>
      </c>
      <c r="G139">
        <v>5.53</v>
      </c>
      <c r="H139">
        <v>178.75</v>
      </c>
      <c r="I139" s="36">
        <v>1</v>
      </c>
      <c r="J139" t="s">
        <v>28</v>
      </c>
      <c r="K139" t="s">
        <v>128</v>
      </c>
      <c r="L139" t="s">
        <v>107</v>
      </c>
      <c r="M139" t="s">
        <v>418</v>
      </c>
      <c r="N139" t="s">
        <v>419</v>
      </c>
      <c r="O139" t="s">
        <v>131</v>
      </c>
    </row>
    <row r="140" customFormat="1" spans="1:15">
      <c r="A140">
        <v>139</v>
      </c>
      <c r="B140" t="s">
        <v>126</v>
      </c>
      <c r="C140" t="s">
        <v>420</v>
      </c>
      <c r="D140" t="s">
        <v>35</v>
      </c>
      <c r="E140" t="s">
        <v>35</v>
      </c>
      <c r="F140">
        <v>493.57</v>
      </c>
      <c r="G140">
        <v>14.81</v>
      </c>
      <c r="H140">
        <v>478.76</v>
      </c>
      <c r="I140" s="36">
        <v>1</v>
      </c>
      <c r="J140" t="s">
        <v>28</v>
      </c>
      <c r="K140" t="s">
        <v>128</v>
      </c>
      <c r="L140" t="s">
        <v>107</v>
      </c>
      <c r="M140" t="s">
        <v>421</v>
      </c>
      <c r="N140" t="s">
        <v>422</v>
      </c>
      <c r="O140" t="s">
        <v>131</v>
      </c>
    </row>
    <row r="141" spans="1:16">
      <c r="A141">
        <v>140</v>
      </c>
      <c r="B141" t="s">
        <v>104</v>
      </c>
      <c r="C141" t="s">
        <v>423</v>
      </c>
      <c r="D141" t="s">
        <v>35</v>
      </c>
      <c r="E141" t="s">
        <v>35</v>
      </c>
      <c r="F141">
        <v>2668.43</v>
      </c>
      <c r="G141">
        <v>295.73</v>
      </c>
      <c r="H141">
        <v>2372.7</v>
      </c>
      <c r="I141" s="36">
        <v>1</v>
      </c>
      <c r="J141" t="s">
        <v>28</v>
      </c>
      <c r="K141" t="s">
        <v>128</v>
      </c>
      <c r="L141" t="s">
        <v>107</v>
      </c>
      <c r="M141" t="s">
        <v>424</v>
      </c>
      <c r="N141" t="s">
        <v>425</v>
      </c>
      <c r="O141" t="s">
        <v>110</v>
      </c>
      <c r="P141" t="s">
        <v>308</v>
      </c>
    </row>
    <row r="142" spans="1:16">
      <c r="A142">
        <v>141</v>
      </c>
      <c r="B142" t="s">
        <v>302</v>
      </c>
      <c r="C142" t="s">
        <v>426</v>
      </c>
      <c r="D142" t="s">
        <v>35</v>
      </c>
      <c r="E142" t="s">
        <v>35</v>
      </c>
      <c r="F142">
        <v>2762.03</v>
      </c>
      <c r="G142">
        <v>82.86</v>
      </c>
      <c r="H142">
        <v>2679.17</v>
      </c>
      <c r="I142" s="36">
        <v>1</v>
      </c>
      <c r="J142" t="s">
        <v>28</v>
      </c>
      <c r="K142" t="s">
        <v>128</v>
      </c>
      <c r="L142" t="s">
        <v>107</v>
      </c>
      <c r="M142" t="s">
        <v>427</v>
      </c>
      <c r="N142" t="s">
        <v>428</v>
      </c>
      <c r="O142" t="s">
        <v>110</v>
      </c>
      <c r="P142" t="s">
        <v>308</v>
      </c>
    </row>
    <row r="143" spans="1:16">
      <c r="A143">
        <v>142</v>
      </c>
      <c r="B143" t="s">
        <v>104</v>
      </c>
      <c r="C143" t="s">
        <v>429</v>
      </c>
      <c r="D143" t="s">
        <v>35</v>
      </c>
      <c r="E143" t="s">
        <v>35</v>
      </c>
      <c r="F143">
        <v>2855.57</v>
      </c>
      <c r="G143">
        <v>85.67</v>
      </c>
      <c r="H143">
        <v>2769.9</v>
      </c>
      <c r="I143" s="36">
        <v>1</v>
      </c>
      <c r="J143" t="s">
        <v>28</v>
      </c>
      <c r="K143" t="s">
        <v>128</v>
      </c>
      <c r="L143" t="s">
        <v>107</v>
      </c>
      <c r="M143" t="s">
        <v>430</v>
      </c>
      <c r="N143" t="s">
        <v>431</v>
      </c>
      <c r="O143" t="s">
        <v>110</v>
      </c>
      <c r="P143" t="s">
        <v>308</v>
      </c>
    </row>
    <row r="144" spans="1:16">
      <c r="A144">
        <v>143</v>
      </c>
      <c r="B144" t="s">
        <v>132</v>
      </c>
      <c r="C144" t="s">
        <v>432</v>
      </c>
      <c r="D144" t="s">
        <v>35</v>
      </c>
      <c r="E144" t="s">
        <v>35</v>
      </c>
      <c r="F144">
        <v>4080.83</v>
      </c>
      <c r="G144">
        <v>122.42</v>
      </c>
      <c r="H144">
        <v>3958.41</v>
      </c>
      <c r="I144" s="36">
        <v>1</v>
      </c>
      <c r="J144" t="s">
        <v>28</v>
      </c>
      <c r="K144" t="s">
        <v>128</v>
      </c>
      <c r="L144" t="s">
        <v>107</v>
      </c>
      <c r="M144" t="s">
        <v>433</v>
      </c>
      <c r="N144" t="s">
        <v>434</v>
      </c>
      <c r="O144" t="s">
        <v>110</v>
      </c>
      <c r="P144" t="s">
        <v>308</v>
      </c>
    </row>
    <row r="145" spans="1:16">
      <c r="A145">
        <v>144</v>
      </c>
      <c r="B145" t="s">
        <v>302</v>
      </c>
      <c r="C145" t="s">
        <v>435</v>
      </c>
      <c r="D145" t="s">
        <v>35</v>
      </c>
      <c r="E145" t="s">
        <v>35</v>
      </c>
      <c r="F145">
        <v>3050.53</v>
      </c>
      <c r="G145">
        <v>91.52</v>
      </c>
      <c r="H145">
        <v>2959.01</v>
      </c>
      <c r="I145" s="36">
        <v>1</v>
      </c>
      <c r="J145" t="s">
        <v>28</v>
      </c>
      <c r="K145" t="s">
        <v>128</v>
      </c>
      <c r="L145" t="s">
        <v>107</v>
      </c>
      <c r="M145" t="s">
        <v>436</v>
      </c>
      <c r="N145" t="s">
        <v>437</v>
      </c>
      <c r="O145" t="s">
        <v>110</v>
      </c>
      <c r="P145" t="s">
        <v>308</v>
      </c>
    </row>
    <row r="146" spans="1:16">
      <c r="A146">
        <v>145</v>
      </c>
      <c r="B146" t="s">
        <v>438</v>
      </c>
      <c r="C146" t="s">
        <v>439</v>
      </c>
      <c r="D146" t="s">
        <v>35</v>
      </c>
      <c r="E146" t="s">
        <v>35</v>
      </c>
      <c r="F146">
        <v>2861.57</v>
      </c>
      <c r="G146">
        <v>85.85</v>
      </c>
      <c r="H146">
        <v>2775.72</v>
      </c>
      <c r="I146" s="36">
        <v>1</v>
      </c>
      <c r="J146" t="s">
        <v>28</v>
      </c>
      <c r="K146" t="s">
        <v>128</v>
      </c>
      <c r="L146" t="s">
        <v>107</v>
      </c>
      <c r="M146" t="s">
        <v>440</v>
      </c>
      <c r="N146" t="s">
        <v>441</v>
      </c>
      <c r="O146" t="s">
        <v>110</v>
      </c>
      <c r="P146" t="s">
        <v>308</v>
      </c>
    </row>
    <row r="147" spans="1:16">
      <c r="A147">
        <v>146</v>
      </c>
      <c r="B147" t="s">
        <v>317</v>
      </c>
      <c r="C147" t="s">
        <v>442</v>
      </c>
      <c r="D147" t="s">
        <v>35</v>
      </c>
      <c r="E147" t="s">
        <v>35</v>
      </c>
      <c r="F147">
        <v>2778.64</v>
      </c>
      <c r="G147">
        <v>1169.26</v>
      </c>
      <c r="H147">
        <v>1609.38</v>
      </c>
      <c r="I147" s="36">
        <v>1</v>
      </c>
      <c r="J147" t="s">
        <v>28</v>
      </c>
      <c r="K147" t="s">
        <v>128</v>
      </c>
      <c r="L147" t="s">
        <v>107</v>
      </c>
      <c r="M147" t="s">
        <v>443</v>
      </c>
      <c r="N147" t="s">
        <v>444</v>
      </c>
      <c r="O147" t="s">
        <v>110</v>
      </c>
      <c r="P147" t="s">
        <v>308</v>
      </c>
    </row>
    <row r="148" spans="1:16">
      <c r="A148">
        <v>147</v>
      </c>
      <c r="B148" t="s">
        <v>302</v>
      </c>
      <c r="C148" t="s">
        <v>445</v>
      </c>
      <c r="D148" t="s">
        <v>35</v>
      </c>
      <c r="E148" t="s">
        <v>35</v>
      </c>
      <c r="F148">
        <v>2765.21</v>
      </c>
      <c r="G148">
        <v>1126.38</v>
      </c>
      <c r="H148">
        <v>1638.83</v>
      </c>
      <c r="I148" s="36">
        <v>1</v>
      </c>
      <c r="J148" t="s">
        <v>28</v>
      </c>
      <c r="K148" t="s">
        <v>128</v>
      </c>
      <c r="L148" t="s">
        <v>107</v>
      </c>
      <c r="M148" t="s">
        <v>446</v>
      </c>
      <c r="N148" t="s">
        <v>447</v>
      </c>
      <c r="O148" t="s">
        <v>110</v>
      </c>
      <c r="P148" t="s">
        <v>308</v>
      </c>
    </row>
    <row r="149" spans="1:16">
      <c r="A149">
        <v>148</v>
      </c>
      <c r="B149" t="s">
        <v>181</v>
      </c>
      <c r="C149" t="s">
        <v>448</v>
      </c>
      <c r="D149" t="s">
        <v>35</v>
      </c>
      <c r="E149" t="s">
        <v>35</v>
      </c>
      <c r="F149">
        <v>4890.42</v>
      </c>
      <c r="G149">
        <v>146.71</v>
      </c>
      <c r="H149">
        <v>4743.71</v>
      </c>
      <c r="I149" s="36">
        <v>1</v>
      </c>
      <c r="J149" t="s">
        <v>28</v>
      </c>
      <c r="K149" t="s">
        <v>128</v>
      </c>
      <c r="L149" t="s">
        <v>107</v>
      </c>
      <c r="M149" t="s">
        <v>449</v>
      </c>
      <c r="N149" t="s">
        <v>450</v>
      </c>
      <c r="O149" t="s">
        <v>110</v>
      </c>
      <c r="P149" t="s">
        <v>308</v>
      </c>
    </row>
    <row r="150" spans="1:16">
      <c r="A150">
        <v>149</v>
      </c>
      <c r="B150" t="s">
        <v>181</v>
      </c>
      <c r="C150" t="s">
        <v>451</v>
      </c>
      <c r="D150" t="s">
        <v>35</v>
      </c>
      <c r="E150" t="s">
        <v>35</v>
      </c>
      <c r="F150">
        <v>2837.54</v>
      </c>
      <c r="G150">
        <v>85.13</v>
      </c>
      <c r="H150">
        <v>2752.41</v>
      </c>
      <c r="I150" s="36">
        <v>1</v>
      </c>
      <c r="J150" t="s">
        <v>28</v>
      </c>
      <c r="K150" t="s">
        <v>128</v>
      </c>
      <c r="L150" t="s">
        <v>107</v>
      </c>
      <c r="M150" t="s">
        <v>452</v>
      </c>
      <c r="N150" t="s">
        <v>453</v>
      </c>
      <c r="O150" t="s">
        <v>110</v>
      </c>
      <c r="P150" t="s">
        <v>308</v>
      </c>
    </row>
    <row r="151" spans="1:16">
      <c r="A151">
        <v>150</v>
      </c>
      <c r="B151" t="s">
        <v>132</v>
      </c>
      <c r="C151" t="s">
        <v>454</v>
      </c>
      <c r="D151" t="s">
        <v>35</v>
      </c>
      <c r="E151" t="s">
        <v>35</v>
      </c>
      <c r="F151">
        <v>4820.23</v>
      </c>
      <c r="G151">
        <v>144.61</v>
      </c>
      <c r="H151">
        <v>4675.62</v>
      </c>
      <c r="I151" s="36">
        <v>1</v>
      </c>
      <c r="J151" t="s">
        <v>28</v>
      </c>
      <c r="K151" t="s">
        <v>128</v>
      </c>
      <c r="L151" t="s">
        <v>107</v>
      </c>
      <c r="M151" t="s">
        <v>455</v>
      </c>
      <c r="N151" t="s">
        <v>456</v>
      </c>
      <c r="O151" t="s">
        <v>110</v>
      </c>
      <c r="P151" t="s">
        <v>308</v>
      </c>
    </row>
    <row r="152" spans="1:16">
      <c r="A152">
        <v>151</v>
      </c>
      <c r="B152" t="s">
        <v>181</v>
      </c>
      <c r="C152" t="s">
        <v>457</v>
      </c>
      <c r="D152" t="s">
        <v>35</v>
      </c>
      <c r="E152" t="s">
        <v>35</v>
      </c>
      <c r="F152">
        <v>3016.92</v>
      </c>
      <c r="G152">
        <v>90.51</v>
      </c>
      <c r="H152">
        <v>2926.41</v>
      </c>
      <c r="I152" s="36">
        <v>1</v>
      </c>
      <c r="J152" t="s">
        <v>28</v>
      </c>
      <c r="K152" t="s">
        <v>128</v>
      </c>
      <c r="L152" t="s">
        <v>107</v>
      </c>
      <c r="M152" t="s">
        <v>458</v>
      </c>
      <c r="N152" t="s">
        <v>459</v>
      </c>
      <c r="O152" t="s">
        <v>110</v>
      </c>
      <c r="P152" t="s">
        <v>308</v>
      </c>
    </row>
    <row r="153" customFormat="1" spans="1:15">
      <c r="A153">
        <v>152</v>
      </c>
      <c r="B153" t="s">
        <v>181</v>
      </c>
      <c r="C153" t="s">
        <v>460</v>
      </c>
      <c r="D153" t="s">
        <v>162</v>
      </c>
      <c r="E153" t="s">
        <v>162</v>
      </c>
      <c r="F153">
        <v>231.75</v>
      </c>
      <c r="G153">
        <v>6.95</v>
      </c>
      <c r="H153">
        <v>224.8</v>
      </c>
      <c r="I153" s="36">
        <v>1</v>
      </c>
      <c r="J153" t="s">
        <v>21</v>
      </c>
      <c r="K153" t="s">
        <v>163</v>
      </c>
      <c r="L153" t="s">
        <v>265</v>
      </c>
      <c r="M153" t="s">
        <v>461</v>
      </c>
      <c r="N153" t="s">
        <v>462</v>
      </c>
      <c r="O153" t="s">
        <v>110</v>
      </c>
    </row>
    <row r="154" spans="1:16">
      <c r="A154">
        <v>153</v>
      </c>
      <c r="B154" t="s">
        <v>104</v>
      </c>
      <c r="C154" t="s">
        <v>463</v>
      </c>
      <c r="D154" t="s">
        <v>55</v>
      </c>
      <c r="E154" t="s">
        <v>55</v>
      </c>
      <c r="F154">
        <v>7157.01</v>
      </c>
      <c r="G154">
        <v>214.71</v>
      </c>
      <c r="H154">
        <v>6942.3</v>
      </c>
      <c r="I154" s="36">
        <v>1</v>
      </c>
      <c r="J154" t="s">
        <v>33</v>
      </c>
      <c r="K154" t="s">
        <v>106</v>
      </c>
      <c r="L154" t="s">
        <v>107</v>
      </c>
      <c r="M154" t="s">
        <v>464</v>
      </c>
      <c r="N154" t="s">
        <v>465</v>
      </c>
      <c r="O154" t="s">
        <v>110</v>
      </c>
      <c r="P154" t="s">
        <v>115</v>
      </c>
    </row>
    <row r="155" spans="1:16">
      <c r="A155">
        <v>154</v>
      </c>
      <c r="B155" t="s">
        <v>181</v>
      </c>
      <c r="C155" t="s">
        <v>466</v>
      </c>
      <c r="D155" t="s">
        <v>31</v>
      </c>
      <c r="E155" t="s">
        <v>31</v>
      </c>
      <c r="F155">
        <v>4166.72</v>
      </c>
      <c r="G155">
        <v>125</v>
      </c>
      <c r="H155">
        <v>4041.72</v>
      </c>
      <c r="I155" s="36">
        <v>1</v>
      </c>
      <c r="J155" t="s">
        <v>33</v>
      </c>
      <c r="K155" t="s">
        <v>112</v>
      </c>
      <c r="L155" t="s">
        <v>107</v>
      </c>
      <c r="M155" t="s">
        <v>467</v>
      </c>
      <c r="N155" t="s">
        <v>468</v>
      </c>
      <c r="O155" t="s">
        <v>110</v>
      </c>
      <c r="P155" t="s">
        <v>115</v>
      </c>
    </row>
    <row r="156" spans="1:16">
      <c r="A156">
        <v>155</v>
      </c>
      <c r="B156" t="s">
        <v>104</v>
      </c>
      <c r="C156" t="s">
        <v>469</v>
      </c>
      <c r="D156" t="s">
        <v>31</v>
      </c>
      <c r="E156" t="s">
        <v>31</v>
      </c>
      <c r="F156">
        <v>1342.37</v>
      </c>
      <c r="G156">
        <v>40.27</v>
      </c>
      <c r="H156">
        <v>1302.1</v>
      </c>
      <c r="I156" s="36">
        <v>1</v>
      </c>
      <c r="J156" t="s">
        <v>33</v>
      </c>
      <c r="K156" t="s">
        <v>112</v>
      </c>
      <c r="L156" t="s">
        <v>107</v>
      </c>
      <c r="M156" t="s">
        <v>470</v>
      </c>
      <c r="N156" t="s">
        <v>471</v>
      </c>
      <c r="O156" t="s">
        <v>110</v>
      </c>
      <c r="P156" t="s">
        <v>472</v>
      </c>
    </row>
    <row r="157" customFormat="1" spans="1:15">
      <c r="A157">
        <v>156</v>
      </c>
      <c r="B157" t="s">
        <v>104</v>
      </c>
      <c r="C157" t="s">
        <v>473</v>
      </c>
      <c r="D157" t="s">
        <v>55</v>
      </c>
      <c r="E157" t="s">
        <v>55</v>
      </c>
      <c r="F157">
        <v>5610.52</v>
      </c>
      <c r="G157">
        <v>168.32</v>
      </c>
      <c r="H157">
        <v>5442.2</v>
      </c>
      <c r="I157" s="36">
        <v>1</v>
      </c>
      <c r="J157" t="s">
        <v>33</v>
      </c>
      <c r="K157" t="s">
        <v>106</v>
      </c>
      <c r="L157" t="s">
        <v>117</v>
      </c>
      <c r="M157" t="s">
        <v>474</v>
      </c>
      <c r="N157" t="s">
        <v>475</v>
      </c>
      <c r="O157" t="s">
        <v>110</v>
      </c>
    </row>
    <row r="158" customFormat="1" spans="1:15">
      <c r="A158">
        <v>157</v>
      </c>
      <c r="B158" t="s">
        <v>181</v>
      </c>
      <c r="C158" t="s">
        <v>476</v>
      </c>
      <c r="D158" t="s">
        <v>26</v>
      </c>
      <c r="E158" t="s">
        <v>26</v>
      </c>
      <c r="F158">
        <v>2757.71</v>
      </c>
      <c r="G158">
        <v>82.73</v>
      </c>
      <c r="H158">
        <v>2674.98</v>
      </c>
      <c r="I158" s="36">
        <v>1</v>
      </c>
      <c r="J158" t="s">
        <v>28</v>
      </c>
      <c r="K158" t="s">
        <v>128</v>
      </c>
      <c r="L158" t="s">
        <v>156</v>
      </c>
      <c r="M158" t="s">
        <v>253</v>
      </c>
      <c r="N158" t="s">
        <v>254</v>
      </c>
      <c r="O158" t="s">
        <v>131</v>
      </c>
    </row>
    <row r="159" customFormat="1" spans="1:15">
      <c r="A159">
        <v>158</v>
      </c>
      <c r="B159" t="s">
        <v>104</v>
      </c>
      <c r="C159" t="s">
        <v>477</v>
      </c>
      <c r="D159" t="s">
        <v>26</v>
      </c>
      <c r="E159" t="s">
        <v>26</v>
      </c>
      <c r="F159">
        <v>2757.71</v>
      </c>
      <c r="G159">
        <v>82.73</v>
      </c>
      <c r="H159">
        <v>2674.98</v>
      </c>
      <c r="I159" s="36">
        <v>1</v>
      </c>
      <c r="J159" t="s">
        <v>28</v>
      </c>
      <c r="K159" t="s">
        <v>128</v>
      </c>
      <c r="L159" t="s">
        <v>156</v>
      </c>
      <c r="M159" t="s">
        <v>478</v>
      </c>
      <c r="N159" t="s">
        <v>479</v>
      </c>
      <c r="O159" t="s">
        <v>131</v>
      </c>
    </row>
    <row r="160" customFormat="1" spans="1:15">
      <c r="A160">
        <v>159</v>
      </c>
      <c r="B160" t="s">
        <v>104</v>
      </c>
      <c r="C160" t="s">
        <v>480</v>
      </c>
      <c r="D160" t="s">
        <v>26</v>
      </c>
      <c r="E160" t="s">
        <v>26</v>
      </c>
      <c r="F160">
        <v>2757.71</v>
      </c>
      <c r="G160">
        <v>82.73</v>
      </c>
      <c r="H160">
        <v>2674.98</v>
      </c>
      <c r="I160" s="36">
        <v>1</v>
      </c>
      <c r="J160" t="s">
        <v>28</v>
      </c>
      <c r="K160" t="s">
        <v>128</v>
      </c>
      <c r="L160" t="s">
        <v>156</v>
      </c>
      <c r="M160" t="s">
        <v>478</v>
      </c>
      <c r="N160" t="s">
        <v>479</v>
      </c>
      <c r="O160" t="s">
        <v>131</v>
      </c>
    </row>
    <row r="161" customFormat="1" spans="1:15">
      <c r="A161">
        <v>160</v>
      </c>
      <c r="B161" t="s">
        <v>104</v>
      </c>
      <c r="C161" t="s">
        <v>481</v>
      </c>
      <c r="D161" t="s">
        <v>162</v>
      </c>
      <c r="E161" t="s">
        <v>162</v>
      </c>
      <c r="F161">
        <v>7513.48</v>
      </c>
      <c r="G161">
        <v>225.4</v>
      </c>
      <c r="H161">
        <v>7288.08</v>
      </c>
      <c r="I161" s="36">
        <v>1</v>
      </c>
      <c r="J161" t="s">
        <v>21</v>
      </c>
      <c r="K161" t="s">
        <v>163</v>
      </c>
      <c r="L161" t="s">
        <v>199</v>
      </c>
      <c r="M161" t="s">
        <v>478</v>
      </c>
      <c r="N161" t="s">
        <v>479</v>
      </c>
      <c r="O161" t="s">
        <v>131</v>
      </c>
    </row>
    <row r="162" customFormat="1" spans="1:15">
      <c r="A162">
        <v>161</v>
      </c>
      <c r="B162" t="s">
        <v>104</v>
      </c>
      <c r="C162" t="s">
        <v>482</v>
      </c>
      <c r="D162" t="s">
        <v>53</v>
      </c>
      <c r="E162" t="s">
        <v>53</v>
      </c>
      <c r="F162">
        <v>294.82</v>
      </c>
      <c r="G162">
        <v>8.84</v>
      </c>
      <c r="H162">
        <v>285.98</v>
      </c>
      <c r="I162" s="36">
        <v>1</v>
      </c>
      <c r="J162" t="s">
        <v>28</v>
      </c>
      <c r="K162" t="s">
        <v>128</v>
      </c>
      <c r="L162" t="s">
        <v>107</v>
      </c>
      <c r="M162" t="s">
        <v>478</v>
      </c>
      <c r="N162" t="s">
        <v>479</v>
      </c>
      <c r="O162" t="s">
        <v>131</v>
      </c>
    </row>
    <row r="163" customFormat="1" spans="1:15">
      <c r="A163">
        <v>162</v>
      </c>
      <c r="B163" t="s">
        <v>104</v>
      </c>
      <c r="C163" t="s">
        <v>483</v>
      </c>
      <c r="D163" t="s">
        <v>42</v>
      </c>
      <c r="E163" t="s">
        <v>42</v>
      </c>
      <c r="F163">
        <v>714.43</v>
      </c>
      <c r="G163">
        <v>40.68</v>
      </c>
      <c r="H163">
        <v>673.75</v>
      </c>
      <c r="I163" s="36">
        <v>1</v>
      </c>
      <c r="J163" t="s">
        <v>28</v>
      </c>
      <c r="K163" t="s">
        <v>128</v>
      </c>
      <c r="L163" t="s">
        <v>107</v>
      </c>
      <c r="M163" t="s">
        <v>478</v>
      </c>
      <c r="N163" t="s">
        <v>479</v>
      </c>
      <c r="O163" t="s">
        <v>131</v>
      </c>
    </row>
    <row r="164" customFormat="1" spans="1:15">
      <c r="A164">
        <v>163</v>
      </c>
      <c r="B164" t="s">
        <v>126</v>
      </c>
      <c r="C164" t="s">
        <v>484</v>
      </c>
      <c r="D164" t="s">
        <v>35</v>
      </c>
      <c r="E164" t="s">
        <v>35</v>
      </c>
      <c r="F164">
        <v>2435.4</v>
      </c>
      <c r="G164">
        <v>73.06</v>
      </c>
      <c r="H164">
        <v>2362.34</v>
      </c>
      <c r="I164" s="36">
        <v>1</v>
      </c>
      <c r="J164" t="s">
        <v>28</v>
      </c>
      <c r="K164" t="s">
        <v>128</v>
      </c>
      <c r="L164" t="s">
        <v>107</v>
      </c>
      <c r="M164" t="s">
        <v>485</v>
      </c>
      <c r="N164" t="s">
        <v>486</v>
      </c>
      <c r="O164" t="s">
        <v>131</v>
      </c>
    </row>
    <row r="165" customFormat="1" spans="1:15">
      <c r="A165">
        <v>164</v>
      </c>
      <c r="B165" t="s">
        <v>126</v>
      </c>
      <c r="C165" t="s">
        <v>487</v>
      </c>
      <c r="D165" t="s">
        <v>35</v>
      </c>
      <c r="E165" t="s">
        <v>35</v>
      </c>
      <c r="F165">
        <v>2063.43</v>
      </c>
      <c r="G165">
        <v>405.92</v>
      </c>
      <c r="H165">
        <v>1657.51</v>
      </c>
      <c r="I165" s="36">
        <v>1</v>
      </c>
      <c r="J165" t="s">
        <v>28</v>
      </c>
      <c r="K165" t="s">
        <v>128</v>
      </c>
      <c r="L165" t="s">
        <v>107</v>
      </c>
      <c r="M165" t="s">
        <v>488</v>
      </c>
      <c r="N165" t="s">
        <v>489</v>
      </c>
      <c r="O165" t="s">
        <v>131</v>
      </c>
    </row>
    <row r="166" customFormat="1" spans="1:15">
      <c r="A166">
        <v>165</v>
      </c>
      <c r="B166" t="s">
        <v>104</v>
      </c>
      <c r="C166" t="s">
        <v>490</v>
      </c>
      <c r="D166" t="s">
        <v>26</v>
      </c>
      <c r="E166" t="s">
        <v>26</v>
      </c>
      <c r="F166">
        <v>2515.9</v>
      </c>
      <c r="G166">
        <v>75.48</v>
      </c>
      <c r="H166">
        <v>2440.42</v>
      </c>
      <c r="I166" s="36">
        <v>1</v>
      </c>
      <c r="J166" t="s">
        <v>28</v>
      </c>
      <c r="K166" t="s">
        <v>128</v>
      </c>
      <c r="L166" t="s">
        <v>156</v>
      </c>
      <c r="M166" t="s">
        <v>491</v>
      </c>
      <c r="N166" t="s">
        <v>492</v>
      </c>
      <c r="O166" t="s">
        <v>131</v>
      </c>
    </row>
    <row r="167" customFormat="1" spans="1:15">
      <c r="A167">
        <v>166</v>
      </c>
      <c r="B167" t="s">
        <v>104</v>
      </c>
      <c r="C167" t="s">
        <v>493</v>
      </c>
      <c r="D167" t="s">
        <v>26</v>
      </c>
      <c r="E167" t="s">
        <v>26</v>
      </c>
      <c r="F167">
        <v>450.25</v>
      </c>
      <c r="G167">
        <v>13.51</v>
      </c>
      <c r="H167">
        <v>436.74</v>
      </c>
      <c r="I167" s="36">
        <v>1</v>
      </c>
      <c r="J167" t="s">
        <v>28</v>
      </c>
      <c r="K167" t="s">
        <v>128</v>
      </c>
      <c r="L167" t="s">
        <v>158</v>
      </c>
      <c r="M167" t="s">
        <v>491</v>
      </c>
      <c r="N167" t="s">
        <v>492</v>
      </c>
      <c r="O167" t="s">
        <v>131</v>
      </c>
    </row>
    <row r="168" customFormat="1" spans="1:15">
      <c r="A168">
        <v>167</v>
      </c>
      <c r="B168" t="s">
        <v>104</v>
      </c>
      <c r="C168" t="s">
        <v>494</v>
      </c>
      <c r="D168" t="s">
        <v>31</v>
      </c>
      <c r="E168" t="s">
        <v>31</v>
      </c>
      <c r="F168">
        <v>759.6</v>
      </c>
      <c r="G168">
        <v>22.79</v>
      </c>
      <c r="H168">
        <v>736.81</v>
      </c>
      <c r="I168" s="36">
        <v>1</v>
      </c>
      <c r="J168" t="s">
        <v>33</v>
      </c>
      <c r="K168" t="s">
        <v>112</v>
      </c>
      <c r="L168" t="s">
        <v>186</v>
      </c>
      <c r="M168" t="s">
        <v>491</v>
      </c>
      <c r="N168" t="s">
        <v>492</v>
      </c>
      <c r="O168" t="s">
        <v>131</v>
      </c>
    </row>
    <row r="169" customFormat="1" spans="1:15">
      <c r="A169">
        <v>168</v>
      </c>
      <c r="B169" t="s">
        <v>104</v>
      </c>
      <c r="C169" t="s">
        <v>495</v>
      </c>
      <c r="D169" t="s">
        <v>35</v>
      </c>
      <c r="E169" t="s">
        <v>35</v>
      </c>
      <c r="F169">
        <v>3425</v>
      </c>
      <c r="G169">
        <v>102.75</v>
      </c>
      <c r="H169">
        <v>3322.25</v>
      </c>
      <c r="I169" s="36">
        <v>1</v>
      </c>
      <c r="J169" t="s">
        <v>28</v>
      </c>
      <c r="K169" t="s">
        <v>128</v>
      </c>
      <c r="L169" t="s">
        <v>107</v>
      </c>
      <c r="M169" t="s">
        <v>491</v>
      </c>
      <c r="N169" t="s">
        <v>492</v>
      </c>
      <c r="O169" t="s">
        <v>131</v>
      </c>
    </row>
    <row r="170" customFormat="1" spans="1:15">
      <c r="A170">
        <v>169</v>
      </c>
      <c r="B170" t="s">
        <v>104</v>
      </c>
      <c r="C170" t="s">
        <v>496</v>
      </c>
      <c r="D170" t="s">
        <v>43</v>
      </c>
      <c r="E170" t="s">
        <v>43</v>
      </c>
      <c r="F170">
        <v>592.06</v>
      </c>
      <c r="G170">
        <v>425.65</v>
      </c>
      <c r="H170">
        <v>166.41</v>
      </c>
      <c r="I170" s="36">
        <v>1</v>
      </c>
      <c r="J170" t="s">
        <v>28</v>
      </c>
      <c r="K170" t="s">
        <v>128</v>
      </c>
      <c r="L170" t="s">
        <v>107</v>
      </c>
      <c r="M170" t="s">
        <v>491</v>
      </c>
      <c r="N170" t="s">
        <v>492</v>
      </c>
      <c r="O170" t="s">
        <v>131</v>
      </c>
    </row>
    <row r="171" customFormat="1" spans="1:15">
      <c r="A171">
        <v>170</v>
      </c>
      <c r="B171" t="s">
        <v>104</v>
      </c>
      <c r="C171" t="s">
        <v>497</v>
      </c>
      <c r="D171" t="s">
        <v>47</v>
      </c>
      <c r="E171" t="s">
        <v>47</v>
      </c>
      <c r="F171">
        <v>390.98</v>
      </c>
      <c r="G171">
        <v>11.73</v>
      </c>
      <c r="H171">
        <v>379.25</v>
      </c>
      <c r="I171" s="36">
        <v>1</v>
      </c>
      <c r="J171" t="s">
        <v>28</v>
      </c>
      <c r="K171" t="s">
        <v>128</v>
      </c>
      <c r="L171" t="s">
        <v>107</v>
      </c>
      <c r="M171" t="s">
        <v>491</v>
      </c>
      <c r="N171" t="s">
        <v>492</v>
      </c>
      <c r="O171" t="s">
        <v>131</v>
      </c>
    </row>
    <row r="172" customFormat="1" spans="1:15">
      <c r="A172">
        <v>171</v>
      </c>
      <c r="B172" t="s">
        <v>104</v>
      </c>
      <c r="C172" t="s">
        <v>498</v>
      </c>
      <c r="D172" t="s">
        <v>41</v>
      </c>
      <c r="E172" t="s">
        <v>41</v>
      </c>
      <c r="F172">
        <v>490.72</v>
      </c>
      <c r="G172">
        <v>34.56</v>
      </c>
      <c r="H172">
        <v>456.16</v>
      </c>
      <c r="I172" s="36">
        <v>1</v>
      </c>
      <c r="J172" t="s">
        <v>28</v>
      </c>
      <c r="K172" t="s">
        <v>128</v>
      </c>
      <c r="L172" t="s">
        <v>107</v>
      </c>
      <c r="M172" t="s">
        <v>491</v>
      </c>
      <c r="N172" t="s">
        <v>492</v>
      </c>
      <c r="O172" t="s">
        <v>131</v>
      </c>
    </row>
    <row r="173" customFormat="1" spans="1:15">
      <c r="A173">
        <v>172</v>
      </c>
      <c r="B173" t="s">
        <v>104</v>
      </c>
      <c r="C173" t="s">
        <v>499</v>
      </c>
      <c r="D173" t="s">
        <v>45</v>
      </c>
      <c r="E173" t="s">
        <v>45</v>
      </c>
      <c r="F173">
        <v>459.06</v>
      </c>
      <c r="G173">
        <v>195.65</v>
      </c>
      <c r="H173">
        <v>263.41</v>
      </c>
      <c r="I173" s="36">
        <v>1</v>
      </c>
      <c r="J173" t="s">
        <v>28</v>
      </c>
      <c r="K173" t="s">
        <v>128</v>
      </c>
      <c r="L173" t="s">
        <v>107</v>
      </c>
      <c r="M173" t="s">
        <v>491</v>
      </c>
      <c r="N173" t="s">
        <v>492</v>
      </c>
      <c r="O173" t="s">
        <v>131</v>
      </c>
    </row>
    <row r="174" customFormat="1" spans="1:15">
      <c r="A174">
        <v>173</v>
      </c>
      <c r="B174" t="s">
        <v>104</v>
      </c>
      <c r="C174" t="s">
        <v>500</v>
      </c>
      <c r="D174" t="s">
        <v>62</v>
      </c>
      <c r="E174" t="s">
        <v>62</v>
      </c>
      <c r="F174">
        <v>4408.69</v>
      </c>
      <c r="G174">
        <v>1616.47</v>
      </c>
      <c r="H174">
        <v>2792.22</v>
      </c>
      <c r="I174" s="36">
        <v>3</v>
      </c>
      <c r="J174" t="s">
        <v>28</v>
      </c>
      <c r="K174" t="s">
        <v>128</v>
      </c>
      <c r="L174" t="s">
        <v>107</v>
      </c>
      <c r="M174" t="s">
        <v>501</v>
      </c>
      <c r="N174" t="s">
        <v>502</v>
      </c>
      <c r="O174" t="s">
        <v>131</v>
      </c>
    </row>
    <row r="175" customFormat="1" spans="1:15">
      <c r="A175">
        <v>174</v>
      </c>
      <c r="B175" t="s">
        <v>104</v>
      </c>
      <c r="C175" t="s">
        <v>503</v>
      </c>
      <c r="D175" t="s">
        <v>26</v>
      </c>
      <c r="E175" t="s">
        <v>26</v>
      </c>
      <c r="F175">
        <v>4220.56</v>
      </c>
      <c r="G175">
        <v>126.62</v>
      </c>
      <c r="H175">
        <v>4093.94</v>
      </c>
      <c r="I175" s="36">
        <v>1</v>
      </c>
      <c r="J175" t="s">
        <v>28</v>
      </c>
      <c r="K175" t="s">
        <v>128</v>
      </c>
      <c r="L175" t="s">
        <v>504</v>
      </c>
      <c r="M175" t="s">
        <v>501</v>
      </c>
      <c r="N175" t="s">
        <v>502</v>
      </c>
      <c r="O175" t="s">
        <v>131</v>
      </c>
    </row>
    <row r="176" customFormat="1" spans="1:15">
      <c r="A176">
        <v>175</v>
      </c>
      <c r="B176" t="s">
        <v>104</v>
      </c>
      <c r="C176" t="s">
        <v>505</v>
      </c>
      <c r="D176" t="s">
        <v>31</v>
      </c>
      <c r="E176" t="s">
        <v>31</v>
      </c>
      <c r="F176">
        <v>12680.59</v>
      </c>
      <c r="G176">
        <v>380.42</v>
      </c>
      <c r="H176">
        <v>12300.17</v>
      </c>
      <c r="I176" s="36">
        <v>1</v>
      </c>
      <c r="J176" t="s">
        <v>33</v>
      </c>
      <c r="K176" t="s">
        <v>112</v>
      </c>
      <c r="L176" t="s">
        <v>117</v>
      </c>
      <c r="M176" t="s">
        <v>501</v>
      </c>
      <c r="N176" t="s">
        <v>502</v>
      </c>
      <c r="O176" t="s">
        <v>131</v>
      </c>
    </row>
    <row r="177" customFormat="1" spans="1:15">
      <c r="A177">
        <v>176</v>
      </c>
      <c r="B177" t="s">
        <v>104</v>
      </c>
      <c r="C177" t="s">
        <v>506</v>
      </c>
      <c r="D177" t="s">
        <v>26</v>
      </c>
      <c r="E177" t="s">
        <v>26</v>
      </c>
      <c r="F177">
        <v>7889.09</v>
      </c>
      <c r="G177">
        <v>236.67</v>
      </c>
      <c r="H177">
        <v>7652.42</v>
      </c>
      <c r="I177" s="36">
        <v>1</v>
      </c>
      <c r="J177" t="s">
        <v>21</v>
      </c>
      <c r="K177" t="s">
        <v>128</v>
      </c>
      <c r="L177" t="s">
        <v>134</v>
      </c>
      <c r="M177" t="s">
        <v>501</v>
      </c>
      <c r="N177" t="s">
        <v>502</v>
      </c>
      <c r="O177" t="s">
        <v>131</v>
      </c>
    </row>
    <row r="178" customFormat="1" spans="1:15">
      <c r="A178">
        <v>177</v>
      </c>
      <c r="B178" t="s">
        <v>104</v>
      </c>
      <c r="C178" t="s">
        <v>507</v>
      </c>
      <c r="D178" t="s">
        <v>62</v>
      </c>
      <c r="E178" t="s">
        <v>62</v>
      </c>
      <c r="F178">
        <v>2092.78</v>
      </c>
      <c r="G178">
        <v>231.95</v>
      </c>
      <c r="H178">
        <v>1860.83</v>
      </c>
      <c r="I178" s="36">
        <v>2</v>
      </c>
      <c r="J178" t="s">
        <v>28</v>
      </c>
      <c r="K178" t="s">
        <v>128</v>
      </c>
      <c r="L178" t="s">
        <v>107</v>
      </c>
      <c r="M178" t="s">
        <v>501</v>
      </c>
      <c r="N178" t="s">
        <v>502</v>
      </c>
      <c r="O178" t="s">
        <v>131</v>
      </c>
    </row>
    <row r="179" customFormat="1" spans="1:15">
      <c r="A179">
        <v>178</v>
      </c>
      <c r="B179" t="s">
        <v>104</v>
      </c>
      <c r="C179" t="s">
        <v>508</v>
      </c>
      <c r="D179" t="s">
        <v>62</v>
      </c>
      <c r="E179" t="s">
        <v>62</v>
      </c>
      <c r="F179">
        <v>948.97</v>
      </c>
      <c r="G179">
        <v>424.49</v>
      </c>
      <c r="H179">
        <v>524.48</v>
      </c>
      <c r="I179" s="36">
        <v>1</v>
      </c>
      <c r="J179" t="s">
        <v>28</v>
      </c>
      <c r="K179" t="s">
        <v>128</v>
      </c>
      <c r="L179" t="s">
        <v>107</v>
      </c>
      <c r="M179" t="s">
        <v>501</v>
      </c>
      <c r="N179" t="s">
        <v>502</v>
      </c>
      <c r="O179" t="s">
        <v>131</v>
      </c>
    </row>
    <row r="180" customFormat="1" spans="1:15">
      <c r="A180">
        <v>179</v>
      </c>
      <c r="B180" t="s">
        <v>104</v>
      </c>
      <c r="C180" t="s">
        <v>509</v>
      </c>
      <c r="D180" t="s">
        <v>29</v>
      </c>
      <c r="E180" t="s">
        <v>29</v>
      </c>
      <c r="F180">
        <v>1742.73</v>
      </c>
      <c r="G180">
        <v>52.28</v>
      </c>
      <c r="H180">
        <v>1690.45</v>
      </c>
      <c r="I180" s="36">
        <v>1</v>
      </c>
      <c r="J180" t="s">
        <v>28</v>
      </c>
      <c r="K180" t="s">
        <v>128</v>
      </c>
      <c r="L180" t="s">
        <v>107</v>
      </c>
      <c r="M180" t="s">
        <v>501</v>
      </c>
      <c r="N180" t="s">
        <v>502</v>
      </c>
      <c r="O180" t="s">
        <v>131</v>
      </c>
    </row>
    <row r="181" customFormat="1" spans="1:15">
      <c r="A181">
        <v>180</v>
      </c>
      <c r="B181" t="s">
        <v>126</v>
      </c>
      <c r="C181" t="s">
        <v>510</v>
      </c>
      <c r="D181" t="s">
        <v>35</v>
      </c>
      <c r="E181" t="s">
        <v>35</v>
      </c>
      <c r="F181">
        <v>2648.45</v>
      </c>
      <c r="G181">
        <v>757.41</v>
      </c>
      <c r="H181">
        <v>1891.04</v>
      </c>
      <c r="I181" s="36">
        <v>1</v>
      </c>
      <c r="J181" t="s">
        <v>28</v>
      </c>
      <c r="K181" t="s">
        <v>128</v>
      </c>
      <c r="L181" t="s">
        <v>107</v>
      </c>
      <c r="M181" t="s">
        <v>501</v>
      </c>
      <c r="N181" t="s">
        <v>502</v>
      </c>
      <c r="O181" t="s">
        <v>131</v>
      </c>
    </row>
    <row r="182" customFormat="1" spans="1:15">
      <c r="A182">
        <v>181</v>
      </c>
      <c r="B182" t="s">
        <v>104</v>
      </c>
      <c r="C182" t="s">
        <v>511</v>
      </c>
      <c r="D182" t="s">
        <v>44</v>
      </c>
      <c r="E182" t="s">
        <v>44</v>
      </c>
      <c r="F182">
        <v>3715.27</v>
      </c>
      <c r="G182">
        <v>111.46</v>
      </c>
      <c r="H182">
        <v>3603.81</v>
      </c>
      <c r="I182" s="36">
        <v>1</v>
      </c>
      <c r="J182" t="s">
        <v>28</v>
      </c>
      <c r="K182" t="s">
        <v>128</v>
      </c>
      <c r="L182" t="s">
        <v>107</v>
      </c>
      <c r="M182" t="s">
        <v>501</v>
      </c>
      <c r="N182" t="s">
        <v>502</v>
      </c>
      <c r="O182" t="s">
        <v>131</v>
      </c>
    </row>
    <row r="183" customFormat="1" spans="1:15">
      <c r="A183">
        <v>182</v>
      </c>
      <c r="B183" t="s">
        <v>104</v>
      </c>
      <c r="C183" t="s">
        <v>512</v>
      </c>
      <c r="D183" t="s">
        <v>45</v>
      </c>
      <c r="E183" t="s">
        <v>45</v>
      </c>
      <c r="F183">
        <v>459.06</v>
      </c>
      <c r="G183">
        <v>195.65</v>
      </c>
      <c r="H183">
        <v>263.41</v>
      </c>
      <c r="I183" s="36">
        <v>1</v>
      </c>
      <c r="J183" t="s">
        <v>28</v>
      </c>
      <c r="K183" t="s">
        <v>128</v>
      </c>
      <c r="L183" t="s">
        <v>107</v>
      </c>
      <c r="M183" t="s">
        <v>501</v>
      </c>
      <c r="N183" t="s">
        <v>502</v>
      </c>
      <c r="O183" t="s">
        <v>131</v>
      </c>
    </row>
    <row r="184" spans="1:16">
      <c r="A184">
        <v>183</v>
      </c>
      <c r="B184" t="s">
        <v>104</v>
      </c>
      <c r="C184" s="83" t="s">
        <v>513</v>
      </c>
      <c r="D184" t="s">
        <v>60</v>
      </c>
      <c r="E184" t="s">
        <v>60</v>
      </c>
      <c r="F184">
        <v>744.6</v>
      </c>
      <c r="G184">
        <v>546.99</v>
      </c>
      <c r="H184">
        <v>197.61</v>
      </c>
      <c r="I184" s="36">
        <v>1</v>
      </c>
      <c r="J184" t="s">
        <v>58</v>
      </c>
      <c r="K184" t="s">
        <v>128</v>
      </c>
      <c r="L184" t="s">
        <v>107</v>
      </c>
      <c r="M184" t="s">
        <v>501</v>
      </c>
      <c r="N184" t="s">
        <v>502</v>
      </c>
      <c r="O184" t="s">
        <v>131</v>
      </c>
      <c r="P184" t="s">
        <v>514</v>
      </c>
    </row>
    <row r="185" customFormat="1" spans="1:15">
      <c r="A185">
        <v>184</v>
      </c>
      <c r="B185" t="s">
        <v>107</v>
      </c>
      <c r="C185" t="s">
        <v>515</v>
      </c>
      <c r="D185" t="s">
        <v>62</v>
      </c>
      <c r="E185" t="s">
        <v>62</v>
      </c>
      <c r="F185" t="s">
        <v>128</v>
      </c>
      <c r="G185" t="s">
        <v>128</v>
      </c>
      <c r="H185" t="s">
        <v>128</v>
      </c>
      <c r="I185" s="36">
        <v>1</v>
      </c>
      <c r="J185" t="s">
        <v>28</v>
      </c>
      <c r="K185" t="s">
        <v>128</v>
      </c>
      <c r="L185" t="s">
        <v>107</v>
      </c>
      <c r="M185" t="s">
        <v>129</v>
      </c>
      <c r="N185" t="s">
        <v>130</v>
      </c>
      <c r="O185" t="s">
        <v>131</v>
      </c>
    </row>
    <row r="186" customFormat="1" spans="1:15">
      <c r="A186">
        <v>185</v>
      </c>
      <c r="B186" t="s">
        <v>107</v>
      </c>
      <c r="C186" t="s">
        <v>516</v>
      </c>
      <c r="D186" t="s">
        <v>62</v>
      </c>
      <c r="E186" t="s">
        <v>62</v>
      </c>
      <c r="F186" t="s">
        <v>128</v>
      </c>
      <c r="G186" t="s">
        <v>128</v>
      </c>
      <c r="H186" t="s">
        <v>128</v>
      </c>
      <c r="I186" s="36">
        <v>1</v>
      </c>
      <c r="J186" t="s">
        <v>28</v>
      </c>
      <c r="K186" t="s">
        <v>128</v>
      </c>
      <c r="L186" t="s">
        <v>107</v>
      </c>
      <c r="M186" t="s">
        <v>129</v>
      </c>
      <c r="N186" t="s">
        <v>130</v>
      </c>
      <c r="O186" t="s">
        <v>131</v>
      </c>
    </row>
    <row r="187" customFormat="1" spans="1:15">
      <c r="A187">
        <v>186</v>
      </c>
      <c r="B187" t="s">
        <v>107</v>
      </c>
      <c r="C187" t="s">
        <v>517</v>
      </c>
      <c r="D187" t="s">
        <v>46</v>
      </c>
      <c r="E187" t="s">
        <v>46</v>
      </c>
      <c r="F187" t="s">
        <v>128</v>
      </c>
      <c r="G187" t="s">
        <v>128</v>
      </c>
      <c r="H187" t="s">
        <v>128</v>
      </c>
      <c r="I187" s="36">
        <v>1</v>
      </c>
      <c r="J187" t="s">
        <v>28</v>
      </c>
      <c r="K187" t="s">
        <v>128</v>
      </c>
      <c r="L187" t="s">
        <v>107</v>
      </c>
      <c r="M187" t="s">
        <v>129</v>
      </c>
      <c r="N187" t="s">
        <v>130</v>
      </c>
      <c r="O187" t="s">
        <v>131</v>
      </c>
    </row>
    <row r="188" customFormat="1" spans="1:15">
      <c r="A188">
        <v>187</v>
      </c>
      <c r="B188" t="s">
        <v>107</v>
      </c>
      <c r="C188" t="s">
        <v>518</v>
      </c>
      <c r="D188" t="s">
        <v>62</v>
      </c>
      <c r="E188" t="s">
        <v>62</v>
      </c>
      <c r="F188" t="s">
        <v>128</v>
      </c>
      <c r="G188" t="s">
        <v>128</v>
      </c>
      <c r="H188" t="s">
        <v>128</v>
      </c>
      <c r="I188" s="36">
        <v>1</v>
      </c>
      <c r="J188" t="s">
        <v>28</v>
      </c>
      <c r="K188" t="s">
        <v>128</v>
      </c>
      <c r="L188" t="s">
        <v>107</v>
      </c>
      <c r="M188" t="s">
        <v>135</v>
      </c>
      <c r="N188" t="s">
        <v>136</v>
      </c>
      <c r="O188" t="s">
        <v>131</v>
      </c>
    </row>
    <row r="189" customFormat="1" spans="1:15">
      <c r="A189">
        <v>188</v>
      </c>
      <c r="B189" t="s">
        <v>107</v>
      </c>
      <c r="C189" t="s">
        <v>519</v>
      </c>
      <c r="D189" t="s">
        <v>62</v>
      </c>
      <c r="E189" t="s">
        <v>62</v>
      </c>
      <c r="F189" t="s">
        <v>128</v>
      </c>
      <c r="G189" t="s">
        <v>128</v>
      </c>
      <c r="H189" t="s">
        <v>128</v>
      </c>
      <c r="I189" s="36">
        <v>1</v>
      </c>
      <c r="J189" t="s">
        <v>28</v>
      </c>
      <c r="K189" t="s">
        <v>128</v>
      </c>
      <c r="L189" t="s">
        <v>107</v>
      </c>
      <c r="M189" t="s">
        <v>135</v>
      </c>
      <c r="N189" t="s">
        <v>136</v>
      </c>
      <c r="O189" t="s">
        <v>131</v>
      </c>
    </row>
    <row r="190" customFormat="1" spans="1:15">
      <c r="A190">
        <v>189</v>
      </c>
      <c r="B190" t="s">
        <v>107</v>
      </c>
      <c r="C190" t="s">
        <v>520</v>
      </c>
      <c r="D190" t="s">
        <v>62</v>
      </c>
      <c r="E190" t="s">
        <v>62</v>
      </c>
      <c r="F190" t="s">
        <v>128</v>
      </c>
      <c r="G190" t="s">
        <v>128</v>
      </c>
      <c r="H190" t="s">
        <v>128</v>
      </c>
      <c r="I190" s="36">
        <v>1</v>
      </c>
      <c r="J190" t="s">
        <v>28</v>
      </c>
      <c r="K190" t="s">
        <v>128</v>
      </c>
      <c r="L190" t="s">
        <v>107</v>
      </c>
      <c r="M190" t="s">
        <v>135</v>
      </c>
      <c r="N190" t="s">
        <v>136</v>
      </c>
      <c r="O190" t="s">
        <v>131</v>
      </c>
    </row>
    <row r="191" customFormat="1" spans="1:15">
      <c r="A191">
        <v>190</v>
      </c>
      <c r="B191" t="s">
        <v>107</v>
      </c>
      <c r="C191" t="s">
        <v>521</v>
      </c>
      <c r="D191" t="s">
        <v>46</v>
      </c>
      <c r="E191" t="s">
        <v>46</v>
      </c>
      <c r="F191" t="s">
        <v>128</v>
      </c>
      <c r="G191" t="s">
        <v>128</v>
      </c>
      <c r="H191" t="s">
        <v>128</v>
      </c>
      <c r="I191" s="36">
        <v>1</v>
      </c>
      <c r="J191" t="s">
        <v>28</v>
      </c>
      <c r="K191" t="s">
        <v>128</v>
      </c>
      <c r="L191" t="s">
        <v>107</v>
      </c>
      <c r="M191" t="s">
        <v>135</v>
      </c>
      <c r="N191" t="s">
        <v>136</v>
      </c>
      <c r="O191" t="s">
        <v>131</v>
      </c>
    </row>
    <row r="192" customFormat="1" spans="1:15">
      <c r="A192">
        <v>191</v>
      </c>
      <c r="B192" t="s">
        <v>107</v>
      </c>
      <c r="C192" t="s">
        <v>522</v>
      </c>
      <c r="D192" t="s">
        <v>62</v>
      </c>
      <c r="E192" t="s">
        <v>62</v>
      </c>
      <c r="F192" t="s">
        <v>128</v>
      </c>
      <c r="G192" t="s">
        <v>128</v>
      </c>
      <c r="H192" t="s">
        <v>128</v>
      </c>
      <c r="I192" s="36">
        <v>1</v>
      </c>
      <c r="J192" t="s">
        <v>28</v>
      </c>
      <c r="K192" t="s">
        <v>128</v>
      </c>
      <c r="L192" t="s">
        <v>107</v>
      </c>
      <c r="M192" t="s">
        <v>145</v>
      </c>
      <c r="N192" t="s">
        <v>146</v>
      </c>
      <c r="O192" t="s">
        <v>131</v>
      </c>
    </row>
    <row r="193" customFormat="1" spans="1:15">
      <c r="A193">
        <v>192</v>
      </c>
      <c r="B193" t="s">
        <v>107</v>
      </c>
      <c r="C193" t="s">
        <v>523</v>
      </c>
      <c r="D193" t="s">
        <v>62</v>
      </c>
      <c r="E193" t="s">
        <v>62</v>
      </c>
      <c r="F193" t="s">
        <v>128</v>
      </c>
      <c r="G193" t="s">
        <v>128</v>
      </c>
      <c r="H193" t="s">
        <v>128</v>
      </c>
      <c r="I193" s="36">
        <v>1</v>
      </c>
      <c r="J193" t="s">
        <v>28</v>
      </c>
      <c r="K193" t="s">
        <v>128</v>
      </c>
      <c r="L193" t="s">
        <v>107</v>
      </c>
      <c r="M193" t="s">
        <v>145</v>
      </c>
      <c r="N193" t="s">
        <v>146</v>
      </c>
      <c r="O193" t="s">
        <v>131</v>
      </c>
    </row>
    <row r="194" customFormat="1" spans="1:15">
      <c r="A194">
        <v>193</v>
      </c>
      <c r="B194" t="s">
        <v>107</v>
      </c>
      <c r="C194" t="s">
        <v>524</v>
      </c>
      <c r="D194" t="s">
        <v>62</v>
      </c>
      <c r="E194" t="s">
        <v>62</v>
      </c>
      <c r="F194" t="s">
        <v>128</v>
      </c>
      <c r="G194" t="s">
        <v>128</v>
      </c>
      <c r="H194" t="s">
        <v>128</v>
      </c>
      <c r="I194" s="36">
        <v>1</v>
      </c>
      <c r="J194" t="s">
        <v>28</v>
      </c>
      <c r="K194" t="s">
        <v>128</v>
      </c>
      <c r="L194" t="s">
        <v>107</v>
      </c>
      <c r="M194" t="s">
        <v>145</v>
      </c>
      <c r="N194" t="s">
        <v>146</v>
      </c>
      <c r="O194" t="s">
        <v>131</v>
      </c>
    </row>
    <row r="195" customFormat="1" spans="1:15">
      <c r="A195">
        <v>194</v>
      </c>
      <c r="B195" t="s">
        <v>107</v>
      </c>
      <c r="C195" t="s">
        <v>525</v>
      </c>
      <c r="D195" t="s">
        <v>46</v>
      </c>
      <c r="E195" t="s">
        <v>46</v>
      </c>
      <c r="F195" t="s">
        <v>128</v>
      </c>
      <c r="G195" t="s">
        <v>128</v>
      </c>
      <c r="H195" t="s">
        <v>128</v>
      </c>
      <c r="I195" s="36">
        <v>1</v>
      </c>
      <c r="J195" t="s">
        <v>28</v>
      </c>
      <c r="K195" t="s">
        <v>128</v>
      </c>
      <c r="L195" t="s">
        <v>107</v>
      </c>
      <c r="M195" t="s">
        <v>145</v>
      </c>
      <c r="N195" t="s">
        <v>146</v>
      </c>
      <c r="O195" t="s">
        <v>131</v>
      </c>
    </row>
    <row r="196" customFormat="1" spans="1:15">
      <c r="A196">
        <v>195</v>
      </c>
      <c r="B196" t="s">
        <v>107</v>
      </c>
      <c r="C196" t="s">
        <v>526</v>
      </c>
      <c r="D196" t="s">
        <v>62</v>
      </c>
      <c r="E196" t="s">
        <v>62</v>
      </c>
      <c r="F196" t="s">
        <v>128</v>
      </c>
      <c r="G196" t="s">
        <v>128</v>
      </c>
      <c r="H196" t="s">
        <v>128</v>
      </c>
      <c r="I196" s="36">
        <v>1</v>
      </c>
      <c r="J196" t="s">
        <v>28</v>
      </c>
      <c r="K196" t="s">
        <v>128</v>
      </c>
      <c r="L196" t="s">
        <v>107</v>
      </c>
      <c r="M196" t="s">
        <v>153</v>
      </c>
      <c r="N196" t="s">
        <v>154</v>
      </c>
      <c r="O196" t="s">
        <v>131</v>
      </c>
    </row>
    <row r="197" customFormat="1" spans="1:15">
      <c r="A197">
        <v>196</v>
      </c>
      <c r="B197" t="s">
        <v>107</v>
      </c>
      <c r="C197" t="s">
        <v>527</v>
      </c>
      <c r="D197" t="s">
        <v>46</v>
      </c>
      <c r="E197" t="s">
        <v>46</v>
      </c>
      <c r="F197" t="s">
        <v>128</v>
      </c>
      <c r="G197" t="s">
        <v>128</v>
      </c>
      <c r="H197" t="s">
        <v>128</v>
      </c>
      <c r="I197" s="36">
        <v>1</v>
      </c>
      <c r="J197" t="s">
        <v>28</v>
      </c>
      <c r="K197" t="s">
        <v>128</v>
      </c>
      <c r="L197" t="s">
        <v>107</v>
      </c>
      <c r="M197" t="s">
        <v>153</v>
      </c>
      <c r="N197" t="s">
        <v>154</v>
      </c>
      <c r="O197" t="s">
        <v>131</v>
      </c>
    </row>
    <row r="198" customFormat="1" spans="1:15">
      <c r="A198">
        <v>197</v>
      </c>
      <c r="B198" t="s">
        <v>107</v>
      </c>
      <c r="C198" t="s">
        <v>528</v>
      </c>
      <c r="D198" t="s">
        <v>62</v>
      </c>
      <c r="E198" t="s">
        <v>62</v>
      </c>
      <c r="F198" t="s">
        <v>128</v>
      </c>
      <c r="G198" t="s">
        <v>128</v>
      </c>
      <c r="H198" t="s">
        <v>128</v>
      </c>
      <c r="I198" s="36">
        <v>1</v>
      </c>
      <c r="J198" t="s">
        <v>28</v>
      </c>
      <c r="K198" t="s">
        <v>128</v>
      </c>
      <c r="L198" t="s">
        <v>107</v>
      </c>
      <c r="M198" t="s">
        <v>153</v>
      </c>
      <c r="N198" t="s">
        <v>154</v>
      </c>
      <c r="O198" t="s">
        <v>131</v>
      </c>
    </row>
    <row r="199" customFormat="1" spans="1:15">
      <c r="A199">
        <v>198</v>
      </c>
      <c r="B199" t="s">
        <v>107</v>
      </c>
      <c r="C199" t="s">
        <v>529</v>
      </c>
      <c r="D199" t="s">
        <v>62</v>
      </c>
      <c r="E199" t="s">
        <v>62</v>
      </c>
      <c r="F199" t="s">
        <v>128</v>
      </c>
      <c r="G199" t="s">
        <v>128</v>
      </c>
      <c r="H199" t="s">
        <v>128</v>
      </c>
      <c r="I199" s="36">
        <v>1</v>
      </c>
      <c r="J199" t="s">
        <v>28</v>
      </c>
      <c r="K199" t="s">
        <v>128</v>
      </c>
      <c r="L199" t="s">
        <v>107</v>
      </c>
      <c r="M199" t="s">
        <v>183</v>
      </c>
      <c r="N199" t="s">
        <v>184</v>
      </c>
      <c r="O199" t="s">
        <v>110</v>
      </c>
    </row>
    <row r="200" customFormat="1" spans="1:15">
      <c r="A200">
        <v>199</v>
      </c>
      <c r="B200" t="s">
        <v>107</v>
      </c>
      <c r="C200" t="s">
        <v>530</v>
      </c>
      <c r="D200" t="s">
        <v>62</v>
      </c>
      <c r="E200" t="s">
        <v>62</v>
      </c>
      <c r="F200" t="s">
        <v>128</v>
      </c>
      <c r="G200" t="s">
        <v>128</v>
      </c>
      <c r="H200" t="s">
        <v>128</v>
      </c>
      <c r="I200" s="36">
        <v>1</v>
      </c>
      <c r="J200" t="s">
        <v>28</v>
      </c>
      <c r="K200" t="s">
        <v>128</v>
      </c>
      <c r="L200" t="s">
        <v>107</v>
      </c>
      <c r="M200" t="s">
        <v>183</v>
      </c>
      <c r="N200" t="s">
        <v>184</v>
      </c>
      <c r="O200" t="s">
        <v>110</v>
      </c>
    </row>
    <row r="201" customFormat="1" spans="1:15">
      <c r="A201">
        <v>200</v>
      </c>
      <c r="B201" t="s">
        <v>107</v>
      </c>
      <c r="C201" t="s">
        <v>531</v>
      </c>
      <c r="D201" t="s">
        <v>62</v>
      </c>
      <c r="E201" t="s">
        <v>62</v>
      </c>
      <c r="F201" t="s">
        <v>128</v>
      </c>
      <c r="G201" t="s">
        <v>128</v>
      </c>
      <c r="H201" t="s">
        <v>128</v>
      </c>
      <c r="I201" s="36">
        <v>1</v>
      </c>
      <c r="J201" t="s">
        <v>28</v>
      </c>
      <c r="K201" t="s">
        <v>128</v>
      </c>
      <c r="L201" t="s">
        <v>107</v>
      </c>
      <c r="M201" t="s">
        <v>172</v>
      </c>
      <c r="N201" t="s">
        <v>173</v>
      </c>
      <c r="O201" t="s">
        <v>110</v>
      </c>
    </row>
    <row r="202" customFormat="1" spans="1:15">
      <c r="A202">
        <v>201</v>
      </c>
      <c r="B202" t="s">
        <v>107</v>
      </c>
      <c r="C202" t="s">
        <v>532</v>
      </c>
      <c r="D202" t="s">
        <v>62</v>
      </c>
      <c r="E202" t="s">
        <v>62</v>
      </c>
      <c r="F202" t="s">
        <v>128</v>
      </c>
      <c r="G202" t="s">
        <v>128</v>
      </c>
      <c r="H202" t="s">
        <v>128</v>
      </c>
      <c r="I202" s="36">
        <v>1</v>
      </c>
      <c r="J202" t="s">
        <v>28</v>
      </c>
      <c r="K202" t="s">
        <v>128</v>
      </c>
      <c r="L202" t="s">
        <v>107</v>
      </c>
      <c r="M202" t="s">
        <v>172</v>
      </c>
      <c r="N202" t="s">
        <v>173</v>
      </c>
      <c r="O202" t="s">
        <v>110</v>
      </c>
    </row>
    <row r="203" customFormat="1" spans="1:15">
      <c r="A203">
        <v>202</v>
      </c>
      <c r="B203" t="s">
        <v>107</v>
      </c>
      <c r="C203" t="s">
        <v>533</v>
      </c>
      <c r="D203" t="s">
        <v>62</v>
      </c>
      <c r="E203" t="s">
        <v>62</v>
      </c>
      <c r="F203" t="s">
        <v>128</v>
      </c>
      <c r="G203" t="s">
        <v>128</v>
      </c>
      <c r="H203" t="s">
        <v>128</v>
      </c>
      <c r="I203" s="36">
        <v>1</v>
      </c>
      <c r="J203" t="s">
        <v>28</v>
      </c>
      <c r="K203" t="s">
        <v>128</v>
      </c>
      <c r="L203" t="s">
        <v>107</v>
      </c>
      <c r="M203" t="s">
        <v>175</v>
      </c>
      <c r="N203" t="s">
        <v>176</v>
      </c>
      <c r="O203" t="s">
        <v>110</v>
      </c>
    </row>
    <row r="204" customFormat="1" spans="1:15">
      <c r="A204">
        <v>203</v>
      </c>
      <c r="B204" t="s">
        <v>107</v>
      </c>
      <c r="C204" t="s">
        <v>534</v>
      </c>
      <c r="D204" t="s">
        <v>62</v>
      </c>
      <c r="E204" t="s">
        <v>62</v>
      </c>
      <c r="F204" t="s">
        <v>128</v>
      </c>
      <c r="G204" t="s">
        <v>128</v>
      </c>
      <c r="H204" t="s">
        <v>128</v>
      </c>
      <c r="I204" s="36">
        <v>1</v>
      </c>
      <c r="J204" t="s">
        <v>28</v>
      </c>
      <c r="K204" t="s">
        <v>128</v>
      </c>
      <c r="L204" t="s">
        <v>107</v>
      </c>
      <c r="M204" t="s">
        <v>175</v>
      </c>
      <c r="N204" t="s">
        <v>176</v>
      </c>
      <c r="O204" t="s">
        <v>110</v>
      </c>
    </row>
    <row r="205" customFormat="1" spans="1:15">
      <c r="A205">
        <v>204</v>
      </c>
      <c r="B205" t="s">
        <v>107</v>
      </c>
      <c r="C205" t="s">
        <v>535</v>
      </c>
      <c r="D205" t="s">
        <v>62</v>
      </c>
      <c r="E205" t="s">
        <v>62</v>
      </c>
      <c r="F205" t="s">
        <v>128</v>
      </c>
      <c r="G205" t="s">
        <v>128</v>
      </c>
      <c r="H205" t="s">
        <v>128</v>
      </c>
      <c r="I205" s="36">
        <v>1</v>
      </c>
      <c r="J205" t="s">
        <v>28</v>
      </c>
      <c r="K205" t="s">
        <v>128</v>
      </c>
      <c r="L205" t="s">
        <v>107</v>
      </c>
      <c r="M205" t="s">
        <v>178</v>
      </c>
      <c r="N205" t="s">
        <v>179</v>
      </c>
      <c r="O205" t="s">
        <v>110</v>
      </c>
    </row>
    <row r="206" customFormat="1" spans="1:15">
      <c r="A206">
        <v>205</v>
      </c>
      <c r="B206" t="s">
        <v>107</v>
      </c>
      <c r="C206" t="s">
        <v>536</v>
      </c>
      <c r="D206" t="s">
        <v>62</v>
      </c>
      <c r="E206" t="s">
        <v>62</v>
      </c>
      <c r="F206" t="s">
        <v>128</v>
      </c>
      <c r="G206" t="s">
        <v>128</v>
      </c>
      <c r="H206" t="s">
        <v>128</v>
      </c>
      <c r="I206" s="36">
        <v>1</v>
      </c>
      <c r="J206" t="s">
        <v>28</v>
      </c>
      <c r="K206" t="s">
        <v>128</v>
      </c>
      <c r="L206" t="s">
        <v>107</v>
      </c>
      <c r="M206" t="s">
        <v>178</v>
      </c>
      <c r="N206" t="s">
        <v>179</v>
      </c>
      <c r="O206" t="s">
        <v>110</v>
      </c>
    </row>
    <row r="207" customFormat="1" spans="1:15">
      <c r="A207">
        <v>206</v>
      </c>
      <c r="B207" t="s">
        <v>107</v>
      </c>
      <c r="C207" t="s">
        <v>537</v>
      </c>
      <c r="D207" t="s">
        <v>46</v>
      </c>
      <c r="E207" t="s">
        <v>46</v>
      </c>
      <c r="F207" t="s">
        <v>128</v>
      </c>
      <c r="G207" t="s">
        <v>128</v>
      </c>
      <c r="H207" t="s">
        <v>128</v>
      </c>
      <c r="I207" s="36">
        <v>1</v>
      </c>
      <c r="J207" t="s">
        <v>28</v>
      </c>
      <c r="K207" t="s">
        <v>128</v>
      </c>
      <c r="L207" t="s">
        <v>107</v>
      </c>
      <c r="M207" t="s">
        <v>183</v>
      </c>
      <c r="N207" t="s">
        <v>184</v>
      </c>
      <c r="O207" t="s">
        <v>110</v>
      </c>
    </row>
    <row r="208" customFormat="1" spans="1:15">
      <c r="A208">
        <v>207</v>
      </c>
      <c r="B208" t="s">
        <v>107</v>
      </c>
      <c r="C208" t="s">
        <v>538</v>
      </c>
      <c r="D208" t="s">
        <v>46</v>
      </c>
      <c r="E208" t="s">
        <v>46</v>
      </c>
      <c r="F208" t="s">
        <v>128</v>
      </c>
      <c r="G208" t="s">
        <v>128</v>
      </c>
      <c r="H208" t="s">
        <v>128</v>
      </c>
      <c r="I208" s="36">
        <v>1</v>
      </c>
      <c r="J208" t="s">
        <v>28</v>
      </c>
      <c r="K208" t="s">
        <v>128</v>
      </c>
      <c r="L208" t="s">
        <v>107</v>
      </c>
      <c r="M208" t="s">
        <v>172</v>
      </c>
      <c r="N208" t="s">
        <v>173</v>
      </c>
      <c r="O208" t="s">
        <v>110</v>
      </c>
    </row>
    <row r="209" customFormat="1" spans="1:15">
      <c r="A209">
        <v>208</v>
      </c>
      <c r="B209" t="s">
        <v>107</v>
      </c>
      <c r="C209" t="s">
        <v>539</v>
      </c>
      <c r="D209" t="s">
        <v>46</v>
      </c>
      <c r="E209" t="s">
        <v>46</v>
      </c>
      <c r="F209" t="s">
        <v>128</v>
      </c>
      <c r="G209" t="s">
        <v>128</v>
      </c>
      <c r="H209" t="s">
        <v>128</v>
      </c>
      <c r="I209" s="36">
        <v>1</v>
      </c>
      <c r="J209" t="s">
        <v>28</v>
      </c>
      <c r="K209" t="s">
        <v>128</v>
      </c>
      <c r="L209" t="s">
        <v>107</v>
      </c>
      <c r="M209" t="s">
        <v>175</v>
      </c>
      <c r="N209" t="s">
        <v>176</v>
      </c>
      <c r="O209" t="s">
        <v>110</v>
      </c>
    </row>
    <row r="210" customFormat="1" spans="1:15">
      <c r="A210">
        <v>209</v>
      </c>
      <c r="B210" t="s">
        <v>107</v>
      </c>
      <c r="C210" t="s">
        <v>540</v>
      </c>
      <c r="D210" t="s">
        <v>46</v>
      </c>
      <c r="E210" t="s">
        <v>46</v>
      </c>
      <c r="F210" t="s">
        <v>128</v>
      </c>
      <c r="G210" t="s">
        <v>128</v>
      </c>
      <c r="H210" t="s">
        <v>128</v>
      </c>
      <c r="I210" s="36">
        <v>1</v>
      </c>
      <c r="J210" t="s">
        <v>28</v>
      </c>
      <c r="K210" t="s">
        <v>128</v>
      </c>
      <c r="L210" t="s">
        <v>107</v>
      </c>
      <c r="M210" t="s">
        <v>178</v>
      </c>
      <c r="N210" t="s">
        <v>179</v>
      </c>
      <c r="O210" t="s">
        <v>110</v>
      </c>
    </row>
    <row r="211" customFormat="1" spans="1:15">
      <c r="A211">
        <v>210</v>
      </c>
      <c r="B211" t="s">
        <v>107</v>
      </c>
      <c r="C211" t="s">
        <v>541</v>
      </c>
      <c r="D211" t="s">
        <v>62</v>
      </c>
      <c r="E211" t="s">
        <v>62</v>
      </c>
      <c r="F211" t="s">
        <v>128</v>
      </c>
      <c r="G211" t="s">
        <v>128</v>
      </c>
      <c r="H211" t="s">
        <v>128</v>
      </c>
      <c r="I211" s="36">
        <v>1</v>
      </c>
      <c r="J211" t="s">
        <v>28</v>
      </c>
      <c r="K211" t="s">
        <v>128</v>
      </c>
      <c r="L211" t="s">
        <v>107</v>
      </c>
      <c r="M211" t="s">
        <v>195</v>
      </c>
      <c r="N211" t="s">
        <v>196</v>
      </c>
      <c r="O211" t="s">
        <v>110</v>
      </c>
    </row>
    <row r="212" customFormat="1" spans="1:15">
      <c r="A212">
        <v>211</v>
      </c>
      <c r="B212" t="s">
        <v>107</v>
      </c>
      <c r="C212" t="s">
        <v>542</v>
      </c>
      <c r="D212" t="s">
        <v>62</v>
      </c>
      <c r="E212" t="s">
        <v>62</v>
      </c>
      <c r="F212" t="s">
        <v>128</v>
      </c>
      <c r="G212" t="s">
        <v>128</v>
      </c>
      <c r="H212" t="s">
        <v>128</v>
      </c>
      <c r="I212" s="36">
        <v>1</v>
      </c>
      <c r="J212" t="s">
        <v>28</v>
      </c>
      <c r="K212" t="s">
        <v>128</v>
      </c>
      <c r="L212" t="s">
        <v>107</v>
      </c>
      <c r="M212" t="s">
        <v>195</v>
      </c>
      <c r="N212" t="s">
        <v>196</v>
      </c>
      <c r="O212" t="s">
        <v>110</v>
      </c>
    </row>
    <row r="213" customFormat="1" spans="1:15">
      <c r="A213">
        <v>212</v>
      </c>
      <c r="B213" t="s">
        <v>107</v>
      </c>
      <c r="C213" t="s">
        <v>543</v>
      </c>
      <c r="D213" t="s">
        <v>62</v>
      </c>
      <c r="E213" t="s">
        <v>62</v>
      </c>
      <c r="F213" t="s">
        <v>128</v>
      </c>
      <c r="G213" t="s">
        <v>128</v>
      </c>
      <c r="H213" t="s">
        <v>128</v>
      </c>
      <c r="I213" s="36">
        <v>1</v>
      </c>
      <c r="J213" t="s">
        <v>28</v>
      </c>
      <c r="K213" t="s">
        <v>128</v>
      </c>
      <c r="L213" t="s">
        <v>107</v>
      </c>
      <c r="M213" t="s">
        <v>192</v>
      </c>
      <c r="N213" t="s">
        <v>193</v>
      </c>
      <c r="O213" t="s">
        <v>110</v>
      </c>
    </row>
    <row r="214" customFormat="1" spans="1:15">
      <c r="A214">
        <v>213</v>
      </c>
      <c r="B214" t="s">
        <v>107</v>
      </c>
      <c r="C214" t="s">
        <v>544</v>
      </c>
      <c r="D214" t="s">
        <v>62</v>
      </c>
      <c r="E214" t="s">
        <v>62</v>
      </c>
      <c r="F214" t="s">
        <v>128</v>
      </c>
      <c r="G214" t="s">
        <v>128</v>
      </c>
      <c r="H214" t="s">
        <v>128</v>
      </c>
      <c r="I214" s="36">
        <v>1</v>
      </c>
      <c r="J214" t="s">
        <v>28</v>
      </c>
      <c r="K214" t="s">
        <v>128</v>
      </c>
      <c r="L214" t="s">
        <v>107</v>
      </c>
      <c r="M214" t="s">
        <v>192</v>
      </c>
      <c r="N214" t="s">
        <v>193</v>
      </c>
      <c r="O214" t="s">
        <v>110</v>
      </c>
    </row>
    <row r="215" customFormat="1" spans="1:15">
      <c r="A215">
        <v>214</v>
      </c>
      <c r="B215" t="s">
        <v>107</v>
      </c>
      <c r="C215" t="s">
        <v>545</v>
      </c>
      <c r="D215" t="s">
        <v>62</v>
      </c>
      <c r="E215" t="s">
        <v>62</v>
      </c>
      <c r="F215" t="s">
        <v>128</v>
      </c>
      <c r="G215" t="s">
        <v>128</v>
      </c>
      <c r="H215" t="s">
        <v>128</v>
      </c>
      <c r="I215" s="36">
        <v>1</v>
      </c>
      <c r="J215" t="s">
        <v>28</v>
      </c>
      <c r="K215" t="s">
        <v>128</v>
      </c>
      <c r="L215" t="s">
        <v>107</v>
      </c>
      <c r="M215" t="s">
        <v>187</v>
      </c>
      <c r="N215" t="s">
        <v>188</v>
      </c>
      <c r="O215" t="s">
        <v>110</v>
      </c>
    </row>
    <row r="216" customFormat="1" spans="1:15">
      <c r="A216">
        <v>215</v>
      </c>
      <c r="B216" t="s">
        <v>107</v>
      </c>
      <c r="C216" t="s">
        <v>546</v>
      </c>
      <c r="D216" t="s">
        <v>62</v>
      </c>
      <c r="E216" t="s">
        <v>62</v>
      </c>
      <c r="F216" t="s">
        <v>128</v>
      </c>
      <c r="G216" t="s">
        <v>128</v>
      </c>
      <c r="H216" t="s">
        <v>128</v>
      </c>
      <c r="I216" s="36">
        <v>1</v>
      </c>
      <c r="J216" t="s">
        <v>28</v>
      </c>
      <c r="K216" t="s">
        <v>128</v>
      </c>
      <c r="L216" t="s">
        <v>107</v>
      </c>
      <c r="M216" t="s">
        <v>187</v>
      </c>
      <c r="N216" t="s">
        <v>188</v>
      </c>
      <c r="O216" t="s">
        <v>110</v>
      </c>
    </row>
    <row r="217" customFormat="1" spans="1:15">
      <c r="A217">
        <v>216</v>
      </c>
      <c r="B217" t="s">
        <v>107</v>
      </c>
      <c r="C217" t="s">
        <v>547</v>
      </c>
      <c r="D217" t="s">
        <v>46</v>
      </c>
      <c r="E217" t="s">
        <v>46</v>
      </c>
      <c r="F217" t="s">
        <v>128</v>
      </c>
      <c r="G217" t="s">
        <v>128</v>
      </c>
      <c r="H217" t="s">
        <v>128</v>
      </c>
      <c r="I217" s="36">
        <v>1</v>
      </c>
      <c r="J217" t="s">
        <v>28</v>
      </c>
      <c r="K217" t="s">
        <v>128</v>
      </c>
      <c r="L217" t="s">
        <v>107</v>
      </c>
      <c r="M217" t="s">
        <v>195</v>
      </c>
      <c r="N217" t="s">
        <v>196</v>
      </c>
      <c r="O217" t="s">
        <v>110</v>
      </c>
    </row>
    <row r="218" customFormat="1" spans="1:15">
      <c r="A218">
        <v>217</v>
      </c>
      <c r="B218" t="s">
        <v>107</v>
      </c>
      <c r="C218" t="s">
        <v>548</v>
      </c>
      <c r="D218" t="s">
        <v>46</v>
      </c>
      <c r="E218" t="s">
        <v>46</v>
      </c>
      <c r="F218" t="s">
        <v>128</v>
      </c>
      <c r="G218" t="s">
        <v>128</v>
      </c>
      <c r="H218" t="s">
        <v>128</v>
      </c>
      <c r="I218" s="36">
        <v>1</v>
      </c>
      <c r="J218" t="s">
        <v>28</v>
      </c>
      <c r="K218" t="s">
        <v>128</v>
      </c>
      <c r="L218" t="s">
        <v>107</v>
      </c>
      <c r="M218" t="s">
        <v>192</v>
      </c>
      <c r="N218" t="s">
        <v>193</v>
      </c>
      <c r="O218" t="s">
        <v>110</v>
      </c>
    </row>
    <row r="219" customFormat="1" spans="1:15">
      <c r="A219">
        <v>218</v>
      </c>
      <c r="B219" t="s">
        <v>107</v>
      </c>
      <c r="C219" t="s">
        <v>549</v>
      </c>
      <c r="D219" t="s">
        <v>46</v>
      </c>
      <c r="E219" t="s">
        <v>46</v>
      </c>
      <c r="F219" t="s">
        <v>128</v>
      </c>
      <c r="G219" t="s">
        <v>128</v>
      </c>
      <c r="H219" t="s">
        <v>128</v>
      </c>
      <c r="I219" s="36">
        <v>1</v>
      </c>
      <c r="J219" t="s">
        <v>28</v>
      </c>
      <c r="K219" t="s">
        <v>128</v>
      </c>
      <c r="L219" t="s">
        <v>107</v>
      </c>
      <c r="M219" t="s">
        <v>187</v>
      </c>
      <c r="N219" t="s">
        <v>188</v>
      </c>
      <c r="O219" t="s">
        <v>110</v>
      </c>
    </row>
    <row r="220" customFormat="1" spans="1:15">
      <c r="A220">
        <v>219</v>
      </c>
      <c r="B220" t="s">
        <v>107</v>
      </c>
      <c r="C220" t="s">
        <v>550</v>
      </c>
      <c r="D220" t="s">
        <v>62</v>
      </c>
      <c r="E220" t="s">
        <v>62</v>
      </c>
      <c r="F220" t="s">
        <v>128</v>
      </c>
      <c r="G220" t="s">
        <v>128</v>
      </c>
      <c r="H220" t="s">
        <v>128</v>
      </c>
      <c r="I220" s="36">
        <v>1</v>
      </c>
      <c r="J220" t="s">
        <v>28</v>
      </c>
      <c r="K220" t="s">
        <v>128</v>
      </c>
      <c r="L220" t="s">
        <v>107</v>
      </c>
      <c r="M220" t="s">
        <v>205</v>
      </c>
      <c r="N220" t="s">
        <v>206</v>
      </c>
      <c r="O220" t="s">
        <v>131</v>
      </c>
    </row>
    <row r="221" customFormat="1" spans="1:15">
      <c r="A221">
        <v>220</v>
      </c>
      <c r="B221" t="s">
        <v>107</v>
      </c>
      <c r="C221" t="s">
        <v>551</v>
      </c>
      <c r="D221" t="s">
        <v>62</v>
      </c>
      <c r="E221" t="s">
        <v>62</v>
      </c>
      <c r="F221" t="s">
        <v>128</v>
      </c>
      <c r="G221" t="s">
        <v>128</v>
      </c>
      <c r="H221" t="s">
        <v>128</v>
      </c>
      <c r="I221" s="36">
        <v>1</v>
      </c>
      <c r="J221" t="s">
        <v>28</v>
      </c>
      <c r="K221" t="s">
        <v>128</v>
      </c>
      <c r="L221" t="s">
        <v>107</v>
      </c>
      <c r="M221" t="s">
        <v>205</v>
      </c>
      <c r="N221" t="s">
        <v>206</v>
      </c>
      <c r="O221" t="s">
        <v>131</v>
      </c>
    </row>
    <row r="222" customFormat="1" spans="1:15">
      <c r="A222">
        <v>221</v>
      </c>
      <c r="B222" t="s">
        <v>107</v>
      </c>
      <c r="C222" t="s">
        <v>552</v>
      </c>
      <c r="D222" t="s">
        <v>62</v>
      </c>
      <c r="E222" t="s">
        <v>62</v>
      </c>
      <c r="F222" t="s">
        <v>128</v>
      </c>
      <c r="G222" t="s">
        <v>128</v>
      </c>
      <c r="H222" t="s">
        <v>128</v>
      </c>
      <c r="I222" s="36">
        <v>1</v>
      </c>
      <c r="J222" t="s">
        <v>28</v>
      </c>
      <c r="K222" t="s">
        <v>128</v>
      </c>
      <c r="L222" t="s">
        <v>107</v>
      </c>
      <c r="M222" t="s">
        <v>205</v>
      </c>
      <c r="N222" t="s">
        <v>206</v>
      </c>
      <c r="O222" t="s">
        <v>131</v>
      </c>
    </row>
    <row r="223" customFormat="1" spans="1:15">
      <c r="A223">
        <v>222</v>
      </c>
      <c r="B223" t="s">
        <v>107</v>
      </c>
      <c r="C223" t="s">
        <v>553</v>
      </c>
      <c r="D223" t="s">
        <v>62</v>
      </c>
      <c r="E223" t="s">
        <v>62</v>
      </c>
      <c r="F223" t="s">
        <v>128</v>
      </c>
      <c r="G223" t="s">
        <v>128</v>
      </c>
      <c r="H223" t="s">
        <v>128</v>
      </c>
      <c r="I223" s="36">
        <v>1</v>
      </c>
      <c r="J223" t="s">
        <v>28</v>
      </c>
      <c r="K223" t="s">
        <v>128</v>
      </c>
      <c r="L223" t="s">
        <v>107</v>
      </c>
      <c r="M223" t="s">
        <v>205</v>
      </c>
      <c r="N223" t="s">
        <v>206</v>
      </c>
      <c r="O223" t="s">
        <v>131</v>
      </c>
    </row>
    <row r="224" customFormat="1" spans="1:15">
      <c r="A224">
        <v>223</v>
      </c>
      <c r="B224" t="s">
        <v>107</v>
      </c>
      <c r="C224" t="s">
        <v>554</v>
      </c>
      <c r="D224" t="s">
        <v>46</v>
      </c>
      <c r="E224" t="s">
        <v>46</v>
      </c>
      <c r="F224" t="s">
        <v>128</v>
      </c>
      <c r="G224" t="s">
        <v>128</v>
      </c>
      <c r="H224" t="s">
        <v>128</v>
      </c>
      <c r="I224" s="36">
        <v>1</v>
      </c>
      <c r="J224" t="s">
        <v>28</v>
      </c>
      <c r="K224" t="s">
        <v>128</v>
      </c>
      <c r="L224" t="s">
        <v>107</v>
      </c>
      <c r="M224" t="s">
        <v>205</v>
      </c>
      <c r="N224" t="s">
        <v>206</v>
      </c>
      <c r="O224" t="s">
        <v>131</v>
      </c>
    </row>
    <row r="225" customFormat="1" spans="1:15">
      <c r="A225">
        <v>224</v>
      </c>
      <c r="B225" t="s">
        <v>107</v>
      </c>
      <c r="C225" t="s">
        <v>555</v>
      </c>
      <c r="D225" t="s">
        <v>62</v>
      </c>
      <c r="E225" t="s">
        <v>62</v>
      </c>
      <c r="F225" t="s">
        <v>128</v>
      </c>
      <c r="G225" t="s">
        <v>128</v>
      </c>
      <c r="H225" t="s">
        <v>128</v>
      </c>
      <c r="I225" s="36">
        <v>1</v>
      </c>
      <c r="J225" t="s">
        <v>28</v>
      </c>
      <c r="K225" t="s">
        <v>128</v>
      </c>
      <c r="L225" t="s">
        <v>107</v>
      </c>
      <c r="M225" t="s">
        <v>217</v>
      </c>
      <c r="N225" t="s">
        <v>218</v>
      </c>
      <c r="O225" t="s">
        <v>131</v>
      </c>
    </row>
    <row r="226" customFormat="1" spans="1:15">
      <c r="A226">
        <v>225</v>
      </c>
      <c r="B226" t="s">
        <v>107</v>
      </c>
      <c r="C226" t="s">
        <v>556</v>
      </c>
      <c r="D226" t="s">
        <v>62</v>
      </c>
      <c r="E226" t="s">
        <v>62</v>
      </c>
      <c r="F226" t="s">
        <v>128</v>
      </c>
      <c r="G226" t="s">
        <v>128</v>
      </c>
      <c r="H226" t="s">
        <v>128</v>
      </c>
      <c r="I226" s="36">
        <v>1</v>
      </c>
      <c r="J226" t="s">
        <v>28</v>
      </c>
      <c r="K226" t="s">
        <v>128</v>
      </c>
      <c r="L226" t="s">
        <v>107</v>
      </c>
      <c r="M226" t="s">
        <v>217</v>
      </c>
      <c r="N226" t="s">
        <v>218</v>
      </c>
      <c r="O226" t="s">
        <v>131</v>
      </c>
    </row>
    <row r="227" customFormat="1" spans="1:15">
      <c r="A227">
        <v>226</v>
      </c>
      <c r="B227" t="s">
        <v>107</v>
      </c>
      <c r="C227" t="s">
        <v>557</v>
      </c>
      <c r="D227" t="s">
        <v>46</v>
      </c>
      <c r="E227" t="s">
        <v>46</v>
      </c>
      <c r="F227" t="s">
        <v>128</v>
      </c>
      <c r="G227" t="s">
        <v>128</v>
      </c>
      <c r="H227" t="s">
        <v>128</v>
      </c>
      <c r="I227" s="36">
        <v>1</v>
      </c>
      <c r="J227" t="s">
        <v>28</v>
      </c>
      <c r="K227" t="s">
        <v>128</v>
      </c>
      <c r="L227" t="s">
        <v>107</v>
      </c>
      <c r="M227" t="s">
        <v>217</v>
      </c>
      <c r="N227" t="s">
        <v>218</v>
      </c>
      <c r="O227" t="s">
        <v>131</v>
      </c>
    </row>
    <row r="228" customFormat="1" spans="1:15">
      <c r="A228">
        <v>227</v>
      </c>
      <c r="B228" t="s">
        <v>107</v>
      </c>
      <c r="C228" t="s">
        <v>558</v>
      </c>
      <c r="D228" t="s">
        <v>46</v>
      </c>
      <c r="E228" t="s">
        <v>46</v>
      </c>
      <c r="F228" t="s">
        <v>128</v>
      </c>
      <c r="G228" t="s">
        <v>128</v>
      </c>
      <c r="H228" t="s">
        <v>128</v>
      </c>
      <c r="I228" s="36">
        <v>1</v>
      </c>
      <c r="J228" t="s">
        <v>28</v>
      </c>
      <c r="K228" t="s">
        <v>128</v>
      </c>
      <c r="L228" t="s">
        <v>107</v>
      </c>
      <c r="M228" t="s">
        <v>559</v>
      </c>
      <c r="N228" t="s">
        <v>560</v>
      </c>
      <c r="O228" t="s">
        <v>131</v>
      </c>
    </row>
    <row r="229" customFormat="1" spans="1:15">
      <c r="A229">
        <v>228</v>
      </c>
      <c r="B229" t="s">
        <v>107</v>
      </c>
      <c r="C229" t="s">
        <v>561</v>
      </c>
      <c r="D229" t="s">
        <v>62</v>
      </c>
      <c r="E229" t="s">
        <v>62</v>
      </c>
      <c r="F229" t="s">
        <v>128</v>
      </c>
      <c r="G229" t="s">
        <v>128</v>
      </c>
      <c r="H229" t="s">
        <v>128</v>
      </c>
      <c r="I229" s="36">
        <v>1</v>
      </c>
      <c r="J229" t="s">
        <v>28</v>
      </c>
      <c r="K229" t="s">
        <v>128</v>
      </c>
      <c r="L229" t="s">
        <v>107</v>
      </c>
      <c r="M229" t="s">
        <v>239</v>
      </c>
      <c r="N229" t="s">
        <v>240</v>
      </c>
      <c r="O229" t="s">
        <v>131</v>
      </c>
    </row>
    <row r="230" customFormat="1" spans="1:15">
      <c r="A230">
        <v>229</v>
      </c>
      <c r="B230" t="s">
        <v>107</v>
      </c>
      <c r="C230" t="s">
        <v>562</v>
      </c>
      <c r="D230" t="s">
        <v>62</v>
      </c>
      <c r="E230" t="s">
        <v>62</v>
      </c>
      <c r="F230" t="s">
        <v>128</v>
      </c>
      <c r="G230" t="s">
        <v>128</v>
      </c>
      <c r="H230" t="s">
        <v>128</v>
      </c>
      <c r="I230" s="36">
        <v>1</v>
      </c>
      <c r="J230" t="s">
        <v>28</v>
      </c>
      <c r="K230" t="s">
        <v>128</v>
      </c>
      <c r="L230" t="s">
        <v>107</v>
      </c>
      <c r="M230" t="s">
        <v>239</v>
      </c>
      <c r="N230" t="s">
        <v>240</v>
      </c>
      <c r="O230" t="s">
        <v>131</v>
      </c>
    </row>
    <row r="231" customFormat="1" spans="1:15">
      <c r="A231">
        <v>230</v>
      </c>
      <c r="B231" t="s">
        <v>107</v>
      </c>
      <c r="C231" t="s">
        <v>563</v>
      </c>
      <c r="D231" t="s">
        <v>46</v>
      </c>
      <c r="E231" t="s">
        <v>46</v>
      </c>
      <c r="F231" t="s">
        <v>128</v>
      </c>
      <c r="G231" t="s">
        <v>128</v>
      </c>
      <c r="H231" t="s">
        <v>128</v>
      </c>
      <c r="I231" s="36">
        <v>1</v>
      </c>
      <c r="J231" t="s">
        <v>28</v>
      </c>
      <c r="K231" t="s">
        <v>128</v>
      </c>
      <c r="L231" t="s">
        <v>107</v>
      </c>
      <c r="M231" t="s">
        <v>239</v>
      </c>
      <c r="N231" t="s">
        <v>240</v>
      </c>
      <c r="O231" t="s">
        <v>131</v>
      </c>
    </row>
    <row r="232" customFormat="1" spans="1:15">
      <c r="A232">
        <v>231</v>
      </c>
      <c r="B232" t="s">
        <v>107</v>
      </c>
      <c r="C232" t="s">
        <v>564</v>
      </c>
      <c r="D232" t="s">
        <v>62</v>
      </c>
      <c r="E232" t="s">
        <v>62</v>
      </c>
      <c r="F232" t="s">
        <v>128</v>
      </c>
      <c r="G232" t="s">
        <v>128</v>
      </c>
      <c r="H232" t="s">
        <v>128</v>
      </c>
      <c r="I232" s="36">
        <v>1</v>
      </c>
      <c r="J232" t="s">
        <v>28</v>
      </c>
      <c r="K232" t="s">
        <v>128</v>
      </c>
      <c r="L232" t="s">
        <v>107</v>
      </c>
      <c r="M232" t="s">
        <v>253</v>
      </c>
      <c r="N232" t="s">
        <v>254</v>
      </c>
      <c r="O232" t="s">
        <v>131</v>
      </c>
    </row>
    <row r="233" customFormat="1" spans="1:15">
      <c r="A233">
        <v>232</v>
      </c>
      <c r="B233" t="s">
        <v>107</v>
      </c>
      <c r="C233" t="s">
        <v>565</v>
      </c>
      <c r="D233" t="s">
        <v>62</v>
      </c>
      <c r="E233" t="s">
        <v>62</v>
      </c>
      <c r="F233" t="s">
        <v>128</v>
      </c>
      <c r="G233" t="s">
        <v>128</v>
      </c>
      <c r="H233" t="s">
        <v>128</v>
      </c>
      <c r="I233" s="36">
        <v>1</v>
      </c>
      <c r="J233" t="s">
        <v>28</v>
      </c>
      <c r="K233" t="s">
        <v>128</v>
      </c>
      <c r="L233" t="s">
        <v>107</v>
      </c>
      <c r="M233" t="s">
        <v>253</v>
      </c>
      <c r="N233" t="s">
        <v>254</v>
      </c>
      <c r="O233" t="s">
        <v>131</v>
      </c>
    </row>
    <row r="234" customFormat="1" spans="1:15">
      <c r="A234">
        <v>233</v>
      </c>
      <c r="B234" t="s">
        <v>107</v>
      </c>
      <c r="C234" t="s">
        <v>566</v>
      </c>
      <c r="D234" t="s">
        <v>46</v>
      </c>
      <c r="E234" t="s">
        <v>46</v>
      </c>
      <c r="F234" t="s">
        <v>128</v>
      </c>
      <c r="G234" t="s">
        <v>128</v>
      </c>
      <c r="H234" t="s">
        <v>128</v>
      </c>
      <c r="I234" s="36">
        <v>1</v>
      </c>
      <c r="J234" t="s">
        <v>28</v>
      </c>
      <c r="K234" t="s">
        <v>128</v>
      </c>
      <c r="L234" t="s">
        <v>107</v>
      </c>
      <c r="M234" t="s">
        <v>253</v>
      </c>
      <c r="N234" t="s">
        <v>254</v>
      </c>
      <c r="O234" t="s">
        <v>131</v>
      </c>
    </row>
    <row r="235" customFormat="1" spans="1:15">
      <c r="A235">
        <v>234</v>
      </c>
      <c r="B235" t="s">
        <v>107</v>
      </c>
      <c r="C235" t="s">
        <v>567</v>
      </c>
      <c r="D235" t="s">
        <v>46</v>
      </c>
      <c r="E235" t="s">
        <v>46</v>
      </c>
      <c r="F235" t="s">
        <v>128</v>
      </c>
      <c r="G235" t="s">
        <v>128</v>
      </c>
      <c r="H235" t="s">
        <v>128</v>
      </c>
      <c r="I235" s="36">
        <v>1</v>
      </c>
      <c r="J235" t="s">
        <v>28</v>
      </c>
      <c r="K235" t="s">
        <v>128</v>
      </c>
      <c r="L235" t="s">
        <v>107</v>
      </c>
      <c r="M235" t="s">
        <v>260</v>
      </c>
      <c r="N235" t="s">
        <v>261</v>
      </c>
      <c r="O235" t="s">
        <v>131</v>
      </c>
    </row>
    <row r="236" customFormat="1" spans="1:15">
      <c r="A236">
        <v>235</v>
      </c>
      <c r="B236" t="s">
        <v>107</v>
      </c>
      <c r="C236" t="s">
        <v>568</v>
      </c>
      <c r="D236" t="s">
        <v>62</v>
      </c>
      <c r="E236" t="s">
        <v>62</v>
      </c>
      <c r="F236" t="s">
        <v>128</v>
      </c>
      <c r="G236" t="s">
        <v>128</v>
      </c>
      <c r="H236" t="s">
        <v>128</v>
      </c>
      <c r="I236" s="36">
        <v>1</v>
      </c>
      <c r="J236" t="s">
        <v>28</v>
      </c>
      <c r="K236" t="s">
        <v>128</v>
      </c>
      <c r="L236" t="s">
        <v>107</v>
      </c>
      <c r="M236" t="s">
        <v>275</v>
      </c>
      <c r="N236" t="s">
        <v>276</v>
      </c>
      <c r="O236" t="s">
        <v>110</v>
      </c>
    </row>
    <row r="237" customFormat="1" spans="1:15">
      <c r="A237">
        <v>236</v>
      </c>
      <c r="B237" t="s">
        <v>107</v>
      </c>
      <c r="C237" t="s">
        <v>569</v>
      </c>
      <c r="D237" t="s">
        <v>62</v>
      </c>
      <c r="E237" t="s">
        <v>62</v>
      </c>
      <c r="F237" t="s">
        <v>128</v>
      </c>
      <c r="G237" t="s">
        <v>128</v>
      </c>
      <c r="H237" t="s">
        <v>128</v>
      </c>
      <c r="I237" s="36">
        <v>1</v>
      </c>
      <c r="J237" t="s">
        <v>28</v>
      </c>
      <c r="K237" t="s">
        <v>128</v>
      </c>
      <c r="L237" t="s">
        <v>107</v>
      </c>
      <c r="M237" t="s">
        <v>275</v>
      </c>
      <c r="N237" t="s">
        <v>276</v>
      </c>
      <c r="O237" t="s">
        <v>110</v>
      </c>
    </row>
    <row r="238" customFormat="1" spans="1:15">
      <c r="A238">
        <v>237</v>
      </c>
      <c r="B238" t="s">
        <v>107</v>
      </c>
      <c r="C238" t="s">
        <v>570</v>
      </c>
      <c r="D238" t="s">
        <v>62</v>
      </c>
      <c r="E238" t="s">
        <v>62</v>
      </c>
      <c r="F238" t="s">
        <v>128</v>
      </c>
      <c r="G238" t="s">
        <v>128</v>
      </c>
      <c r="H238" t="s">
        <v>128</v>
      </c>
      <c r="I238" s="36">
        <v>1</v>
      </c>
      <c r="J238" t="s">
        <v>28</v>
      </c>
      <c r="K238" t="s">
        <v>128</v>
      </c>
      <c r="L238" t="s">
        <v>107</v>
      </c>
      <c r="M238" t="s">
        <v>571</v>
      </c>
      <c r="N238" t="s">
        <v>572</v>
      </c>
      <c r="O238" t="s">
        <v>110</v>
      </c>
    </row>
    <row r="239" customFormat="1" spans="1:15">
      <c r="A239">
        <v>238</v>
      </c>
      <c r="B239" t="s">
        <v>107</v>
      </c>
      <c r="C239" t="s">
        <v>573</v>
      </c>
      <c r="D239" t="s">
        <v>62</v>
      </c>
      <c r="E239" t="s">
        <v>62</v>
      </c>
      <c r="F239" t="s">
        <v>128</v>
      </c>
      <c r="G239" t="s">
        <v>128</v>
      </c>
      <c r="H239" t="s">
        <v>128</v>
      </c>
      <c r="I239" s="36">
        <v>1</v>
      </c>
      <c r="J239" t="s">
        <v>28</v>
      </c>
      <c r="K239" t="s">
        <v>128</v>
      </c>
      <c r="L239" t="s">
        <v>107</v>
      </c>
      <c r="M239" t="s">
        <v>571</v>
      </c>
      <c r="N239" t="s">
        <v>572</v>
      </c>
      <c r="O239" t="s">
        <v>110</v>
      </c>
    </row>
    <row r="240" customFormat="1" spans="1:15">
      <c r="A240">
        <v>239</v>
      </c>
      <c r="B240" t="s">
        <v>107</v>
      </c>
      <c r="C240" t="s">
        <v>574</v>
      </c>
      <c r="D240" t="s">
        <v>62</v>
      </c>
      <c r="E240" t="s">
        <v>62</v>
      </c>
      <c r="F240" t="s">
        <v>128</v>
      </c>
      <c r="G240" t="s">
        <v>128</v>
      </c>
      <c r="H240" t="s">
        <v>128</v>
      </c>
      <c r="I240" s="36">
        <v>1</v>
      </c>
      <c r="J240" t="s">
        <v>28</v>
      </c>
      <c r="K240" t="s">
        <v>128</v>
      </c>
      <c r="L240" t="s">
        <v>107</v>
      </c>
      <c r="M240" t="s">
        <v>269</v>
      </c>
      <c r="N240" t="s">
        <v>270</v>
      </c>
      <c r="O240" t="s">
        <v>110</v>
      </c>
    </row>
    <row r="241" customFormat="1" spans="1:15">
      <c r="A241">
        <v>240</v>
      </c>
      <c r="B241" t="s">
        <v>107</v>
      </c>
      <c r="C241" t="s">
        <v>575</v>
      </c>
      <c r="D241" t="s">
        <v>62</v>
      </c>
      <c r="E241" t="s">
        <v>62</v>
      </c>
      <c r="F241" t="s">
        <v>128</v>
      </c>
      <c r="G241" t="s">
        <v>128</v>
      </c>
      <c r="H241" t="s">
        <v>128</v>
      </c>
      <c r="I241" s="36">
        <v>1</v>
      </c>
      <c r="J241" t="s">
        <v>28</v>
      </c>
      <c r="K241" t="s">
        <v>128</v>
      </c>
      <c r="L241" t="s">
        <v>107</v>
      </c>
      <c r="M241" t="s">
        <v>269</v>
      </c>
      <c r="N241" t="s">
        <v>270</v>
      </c>
      <c r="O241" t="s">
        <v>110</v>
      </c>
    </row>
    <row r="242" customFormat="1" spans="1:15">
      <c r="A242">
        <v>241</v>
      </c>
      <c r="B242" t="s">
        <v>107</v>
      </c>
      <c r="C242" t="s">
        <v>576</v>
      </c>
      <c r="D242" t="s">
        <v>62</v>
      </c>
      <c r="E242" t="s">
        <v>62</v>
      </c>
      <c r="F242" t="s">
        <v>128</v>
      </c>
      <c r="G242" t="s">
        <v>128</v>
      </c>
      <c r="H242" t="s">
        <v>128</v>
      </c>
      <c r="I242" s="36">
        <v>1</v>
      </c>
      <c r="J242" t="s">
        <v>28</v>
      </c>
      <c r="K242" t="s">
        <v>128</v>
      </c>
      <c r="L242" t="s">
        <v>107</v>
      </c>
      <c r="M242" t="s">
        <v>272</v>
      </c>
      <c r="N242" t="s">
        <v>273</v>
      </c>
      <c r="O242" t="s">
        <v>110</v>
      </c>
    </row>
    <row r="243" customFormat="1" spans="1:15">
      <c r="A243">
        <v>242</v>
      </c>
      <c r="B243" t="s">
        <v>107</v>
      </c>
      <c r="C243" t="s">
        <v>577</v>
      </c>
      <c r="D243" t="s">
        <v>62</v>
      </c>
      <c r="E243" t="s">
        <v>62</v>
      </c>
      <c r="F243" t="s">
        <v>128</v>
      </c>
      <c r="G243" t="s">
        <v>128</v>
      </c>
      <c r="H243" t="s">
        <v>128</v>
      </c>
      <c r="I243" s="36">
        <v>1</v>
      </c>
      <c r="J243" t="s">
        <v>28</v>
      </c>
      <c r="K243" t="s">
        <v>128</v>
      </c>
      <c r="L243" t="s">
        <v>107</v>
      </c>
      <c r="M243" t="s">
        <v>272</v>
      </c>
      <c r="N243" t="s">
        <v>273</v>
      </c>
      <c r="O243" t="s">
        <v>110</v>
      </c>
    </row>
    <row r="244" customFormat="1" spans="1:15">
      <c r="A244">
        <v>243</v>
      </c>
      <c r="B244" t="s">
        <v>107</v>
      </c>
      <c r="C244" t="s">
        <v>578</v>
      </c>
      <c r="D244" t="s">
        <v>62</v>
      </c>
      <c r="E244" t="s">
        <v>62</v>
      </c>
      <c r="F244" t="s">
        <v>128</v>
      </c>
      <c r="G244" t="s">
        <v>128</v>
      </c>
      <c r="H244" t="s">
        <v>128</v>
      </c>
      <c r="I244" s="36">
        <v>1</v>
      </c>
      <c r="J244" t="s">
        <v>28</v>
      </c>
      <c r="K244" t="s">
        <v>128</v>
      </c>
      <c r="L244" t="s">
        <v>107</v>
      </c>
      <c r="M244" t="s">
        <v>278</v>
      </c>
      <c r="N244" t="s">
        <v>279</v>
      </c>
      <c r="O244" t="s">
        <v>110</v>
      </c>
    </row>
    <row r="245" customFormat="1" spans="1:15">
      <c r="A245">
        <v>244</v>
      </c>
      <c r="B245" t="s">
        <v>107</v>
      </c>
      <c r="C245" t="s">
        <v>579</v>
      </c>
      <c r="D245" t="s">
        <v>62</v>
      </c>
      <c r="E245" t="s">
        <v>62</v>
      </c>
      <c r="F245" t="s">
        <v>128</v>
      </c>
      <c r="G245" t="s">
        <v>128</v>
      </c>
      <c r="H245" t="s">
        <v>128</v>
      </c>
      <c r="I245" s="36">
        <v>1</v>
      </c>
      <c r="J245" t="s">
        <v>28</v>
      </c>
      <c r="K245" t="s">
        <v>128</v>
      </c>
      <c r="L245" t="s">
        <v>107</v>
      </c>
      <c r="M245" t="s">
        <v>278</v>
      </c>
      <c r="N245" t="s">
        <v>279</v>
      </c>
      <c r="O245" t="s">
        <v>110</v>
      </c>
    </row>
    <row r="246" customFormat="1" spans="1:15">
      <c r="A246">
        <v>245</v>
      </c>
      <c r="B246" t="s">
        <v>107</v>
      </c>
      <c r="C246" t="s">
        <v>580</v>
      </c>
      <c r="D246" t="s">
        <v>46</v>
      </c>
      <c r="E246" t="s">
        <v>46</v>
      </c>
      <c r="F246" t="s">
        <v>128</v>
      </c>
      <c r="G246" t="s">
        <v>128</v>
      </c>
      <c r="H246" t="s">
        <v>128</v>
      </c>
      <c r="I246" s="36">
        <v>1</v>
      </c>
      <c r="J246" t="s">
        <v>28</v>
      </c>
      <c r="K246" t="s">
        <v>128</v>
      </c>
      <c r="L246" t="s">
        <v>107</v>
      </c>
      <c r="M246" t="s">
        <v>275</v>
      </c>
      <c r="N246" t="s">
        <v>276</v>
      </c>
      <c r="O246" t="s">
        <v>110</v>
      </c>
    </row>
    <row r="247" customFormat="1" spans="1:15">
      <c r="A247">
        <v>246</v>
      </c>
      <c r="B247" t="s">
        <v>107</v>
      </c>
      <c r="C247" t="s">
        <v>581</v>
      </c>
      <c r="D247" t="s">
        <v>46</v>
      </c>
      <c r="E247" t="s">
        <v>46</v>
      </c>
      <c r="F247" t="s">
        <v>128</v>
      </c>
      <c r="G247" t="s">
        <v>128</v>
      </c>
      <c r="H247" t="s">
        <v>128</v>
      </c>
      <c r="I247" s="36">
        <v>1</v>
      </c>
      <c r="J247" t="s">
        <v>28</v>
      </c>
      <c r="K247" t="s">
        <v>128</v>
      </c>
      <c r="L247" t="s">
        <v>107</v>
      </c>
      <c r="M247" t="s">
        <v>571</v>
      </c>
      <c r="N247" t="s">
        <v>572</v>
      </c>
      <c r="O247" t="s">
        <v>110</v>
      </c>
    </row>
    <row r="248" customFormat="1" spans="1:15">
      <c r="A248">
        <v>247</v>
      </c>
      <c r="B248" t="s">
        <v>107</v>
      </c>
      <c r="C248" t="s">
        <v>582</v>
      </c>
      <c r="D248" t="s">
        <v>46</v>
      </c>
      <c r="E248" t="s">
        <v>46</v>
      </c>
      <c r="F248" t="s">
        <v>128</v>
      </c>
      <c r="G248" t="s">
        <v>128</v>
      </c>
      <c r="H248" t="s">
        <v>128</v>
      </c>
      <c r="I248" s="36">
        <v>1</v>
      </c>
      <c r="J248" t="s">
        <v>28</v>
      </c>
      <c r="K248" t="s">
        <v>128</v>
      </c>
      <c r="L248" t="s">
        <v>107</v>
      </c>
      <c r="M248" t="s">
        <v>269</v>
      </c>
      <c r="N248" t="s">
        <v>270</v>
      </c>
      <c r="O248" t="s">
        <v>110</v>
      </c>
    </row>
    <row r="249" customFormat="1" spans="1:15">
      <c r="A249">
        <v>248</v>
      </c>
      <c r="B249" t="s">
        <v>107</v>
      </c>
      <c r="C249" t="s">
        <v>583</v>
      </c>
      <c r="D249" t="s">
        <v>46</v>
      </c>
      <c r="E249" t="s">
        <v>46</v>
      </c>
      <c r="F249" t="s">
        <v>128</v>
      </c>
      <c r="G249" t="s">
        <v>128</v>
      </c>
      <c r="H249" t="s">
        <v>128</v>
      </c>
      <c r="I249" s="36">
        <v>1</v>
      </c>
      <c r="J249" t="s">
        <v>28</v>
      </c>
      <c r="K249" t="s">
        <v>128</v>
      </c>
      <c r="L249" t="s">
        <v>107</v>
      </c>
      <c r="M249" t="s">
        <v>272</v>
      </c>
      <c r="N249" t="s">
        <v>273</v>
      </c>
      <c r="O249" t="s">
        <v>110</v>
      </c>
    </row>
    <row r="250" customFormat="1" spans="1:15">
      <c r="A250">
        <v>249</v>
      </c>
      <c r="B250" t="s">
        <v>107</v>
      </c>
      <c r="C250" t="s">
        <v>584</v>
      </c>
      <c r="D250" t="s">
        <v>46</v>
      </c>
      <c r="E250" t="s">
        <v>46</v>
      </c>
      <c r="F250" t="s">
        <v>128</v>
      </c>
      <c r="G250" t="s">
        <v>128</v>
      </c>
      <c r="H250" t="s">
        <v>128</v>
      </c>
      <c r="I250" s="36">
        <v>1</v>
      </c>
      <c r="J250" t="s">
        <v>28</v>
      </c>
      <c r="K250" t="s">
        <v>128</v>
      </c>
      <c r="L250" t="s">
        <v>107</v>
      </c>
      <c r="M250" t="s">
        <v>278</v>
      </c>
      <c r="N250" t="s">
        <v>279</v>
      </c>
      <c r="O250" t="s">
        <v>110</v>
      </c>
    </row>
    <row r="251" customFormat="1" spans="1:15">
      <c r="A251">
        <v>250</v>
      </c>
      <c r="B251" t="s">
        <v>107</v>
      </c>
      <c r="C251" t="s">
        <v>585</v>
      </c>
      <c r="D251" t="s">
        <v>62</v>
      </c>
      <c r="E251" t="s">
        <v>62</v>
      </c>
      <c r="F251" t="s">
        <v>128</v>
      </c>
      <c r="G251" t="s">
        <v>128</v>
      </c>
      <c r="H251" t="s">
        <v>128</v>
      </c>
      <c r="I251" s="36">
        <v>1</v>
      </c>
      <c r="J251" t="s">
        <v>28</v>
      </c>
      <c r="K251" t="s">
        <v>128</v>
      </c>
      <c r="L251" t="s">
        <v>107</v>
      </c>
      <c r="M251" t="s">
        <v>285</v>
      </c>
      <c r="N251" t="s">
        <v>286</v>
      </c>
      <c r="O251" t="s">
        <v>110</v>
      </c>
    </row>
    <row r="252" customFormat="1" spans="1:15">
      <c r="A252">
        <v>251</v>
      </c>
      <c r="B252" t="s">
        <v>107</v>
      </c>
      <c r="C252" t="s">
        <v>586</v>
      </c>
      <c r="D252" t="s">
        <v>46</v>
      </c>
      <c r="E252" t="s">
        <v>46</v>
      </c>
      <c r="F252" t="s">
        <v>128</v>
      </c>
      <c r="G252" t="s">
        <v>128</v>
      </c>
      <c r="H252" t="s">
        <v>128</v>
      </c>
      <c r="I252" s="36">
        <v>1</v>
      </c>
      <c r="J252" t="s">
        <v>28</v>
      </c>
      <c r="K252" t="s">
        <v>128</v>
      </c>
      <c r="L252" t="s">
        <v>107</v>
      </c>
      <c r="M252" t="s">
        <v>285</v>
      </c>
      <c r="N252" t="s">
        <v>286</v>
      </c>
      <c r="O252" t="s">
        <v>110</v>
      </c>
    </row>
    <row r="253" customFormat="1" spans="1:15">
      <c r="A253">
        <v>252</v>
      </c>
      <c r="B253" t="s">
        <v>107</v>
      </c>
      <c r="C253" t="s">
        <v>587</v>
      </c>
      <c r="D253" t="s">
        <v>62</v>
      </c>
      <c r="E253" t="s">
        <v>62</v>
      </c>
      <c r="F253" t="s">
        <v>128</v>
      </c>
      <c r="G253" t="s">
        <v>128</v>
      </c>
      <c r="H253" t="s">
        <v>128</v>
      </c>
      <c r="I253" s="36">
        <v>1</v>
      </c>
      <c r="J253" t="s">
        <v>28</v>
      </c>
      <c r="K253" t="s">
        <v>128</v>
      </c>
      <c r="L253" t="s">
        <v>107</v>
      </c>
      <c r="M253" t="s">
        <v>588</v>
      </c>
      <c r="N253" t="s">
        <v>589</v>
      </c>
      <c r="O253" t="s">
        <v>110</v>
      </c>
    </row>
    <row r="254" customFormat="1" spans="1:15">
      <c r="A254">
        <v>253</v>
      </c>
      <c r="B254" t="s">
        <v>107</v>
      </c>
      <c r="C254" t="s">
        <v>590</v>
      </c>
      <c r="D254" t="s">
        <v>62</v>
      </c>
      <c r="E254" t="s">
        <v>62</v>
      </c>
      <c r="F254" t="s">
        <v>128</v>
      </c>
      <c r="G254" t="s">
        <v>128</v>
      </c>
      <c r="H254" t="s">
        <v>128</v>
      </c>
      <c r="I254" s="36">
        <v>1</v>
      </c>
      <c r="J254" t="s">
        <v>28</v>
      </c>
      <c r="K254" t="s">
        <v>128</v>
      </c>
      <c r="L254" t="s">
        <v>107</v>
      </c>
      <c r="M254" t="s">
        <v>349</v>
      </c>
      <c r="N254" t="s">
        <v>350</v>
      </c>
      <c r="O254" t="s">
        <v>110</v>
      </c>
    </row>
    <row r="255" customFormat="1" spans="1:15">
      <c r="A255">
        <v>254</v>
      </c>
      <c r="B255" t="s">
        <v>107</v>
      </c>
      <c r="C255" t="s">
        <v>591</v>
      </c>
      <c r="D255" t="s">
        <v>62</v>
      </c>
      <c r="E255" t="s">
        <v>62</v>
      </c>
      <c r="F255" t="s">
        <v>128</v>
      </c>
      <c r="G255" t="s">
        <v>128</v>
      </c>
      <c r="H255" t="s">
        <v>128</v>
      </c>
      <c r="I255" s="36">
        <v>1</v>
      </c>
      <c r="J255" t="s">
        <v>28</v>
      </c>
      <c r="K255" t="s">
        <v>128</v>
      </c>
      <c r="L255" t="s">
        <v>107</v>
      </c>
      <c r="M255" t="s">
        <v>349</v>
      </c>
      <c r="N255" t="s">
        <v>350</v>
      </c>
      <c r="O255" t="s">
        <v>110</v>
      </c>
    </row>
    <row r="256" customFormat="1" spans="1:15">
      <c r="A256">
        <v>255</v>
      </c>
      <c r="B256" t="s">
        <v>107</v>
      </c>
      <c r="C256" t="s">
        <v>592</v>
      </c>
      <c r="D256" t="s">
        <v>62</v>
      </c>
      <c r="E256" t="s">
        <v>62</v>
      </c>
      <c r="F256" t="s">
        <v>128</v>
      </c>
      <c r="G256" t="s">
        <v>128</v>
      </c>
      <c r="H256" t="s">
        <v>128</v>
      </c>
      <c r="I256" s="36">
        <v>1</v>
      </c>
      <c r="J256" t="s">
        <v>28</v>
      </c>
      <c r="K256" t="s">
        <v>128</v>
      </c>
      <c r="L256" t="s">
        <v>107</v>
      </c>
      <c r="M256" t="s">
        <v>352</v>
      </c>
      <c r="N256" t="s">
        <v>353</v>
      </c>
      <c r="O256" t="s">
        <v>110</v>
      </c>
    </row>
    <row r="257" customFormat="1" spans="1:15">
      <c r="A257">
        <v>256</v>
      </c>
      <c r="B257" t="s">
        <v>107</v>
      </c>
      <c r="C257" t="s">
        <v>593</v>
      </c>
      <c r="D257" t="s">
        <v>62</v>
      </c>
      <c r="E257" t="s">
        <v>62</v>
      </c>
      <c r="F257" t="s">
        <v>128</v>
      </c>
      <c r="G257" t="s">
        <v>128</v>
      </c>
      <c r="H257" t="s">
        <v>128</v>
      </c>
      <c r="I257" s="36">
        <v>1</v>
      </c>
      <c r="J257" t="s">
        <v>28</v>
      </c>
      <c r="K257" t="s">
        <v>128</v>
      </c>
      <c r="L257" t="s">
        <v>107</v>
      </c>
      <c r="M257" t="s">
        <v>336</v>
      </c>
      <c r="N257" t="s">
        <v>337</v>
      </c>
      <c r="O257" t="s">
        <v>110</v>
      </c>
    </row>
    <row r="258" customFormat="1" spans="1:15">
      <c r="A258">
        <v>257</v>
      </c>
      <c r="B258" t="s">
        <v>107</v>
      </c>
      <c r="C258" t="s">
        <v>594</v>
      </c>
      <c r="D258" t="s">
        <v>62</v>
      </c>
      <c r="E258" t="s">
        <v>62</v>
      </c>
      <c r="F258" t="s">
        <v>128</v>
      </c>
      <c r="G258" t="s">
        <v>128</v>
      </c>
      <c r="H258" t="s">
        <v>128</v>
      </c>
      <c r="I258" s="36">
        <v>1</v>
      </c>
      <c r="J258" t="s">
        <v>28</v>
      </c>
      <c r="K258" t="s">
        <v>128</v>
      </c>
      <c r="L258" t="s">
        <v>107</v>
      </c>
      <c r="M258" t="s">
        <v>333</v>
      </c>
      <c r="N258" t="s">
        <v>334</v>
      </c>
      <c r="O258" t="s">
        <v>110</v>
      </c>
    </row>
    <row r="259" customFormat="1" spans="1:15">
      <c r="A259">
        <v>258</v>
      </c>
      <c r="B259" t="s">
        <v>107</v>
      </c>
      <c r="C259" t="s">
        <v>595</v>
      </c>
      <c r="D259" t="s">
        <v>62</v>
      </c>
      <c r="E259" t="s">
        <v>62</v>
      </c>
      <c r="F259" t="s">
        <v>128</v>
      </c>
      <c r="G259" t="s">
        <v>128</v>
      </c>
      <c r="H259" t="s">
        <v>128</v>
      </c>
      <c r="I259" s="36">
        <v>1</v>
      </c>
      <c r="J259" t="s">
        <v>28</v>
      </c>
      <c r="K259" t="s">
        <v>128</v>
      </c>
      <c r="L259" t="s">
        <v>107</v>
      </c>
      <c r="M259" t="s">
        <v>333</v>
      </c>
      <c r="N259" t="s">
        <v>334</v>
      </c>
      <c r="O259" t="s">
        <v>110</v>
      </c>
    </row>
    <row r="260" customFormat="1" spans="1:15">
      <c r="A260">
        <v>259</v>
      </c>
      <c r="B260" t="s">
        <v>107</v>
      </c>
      <c r="C260" t="s">
        <v>596</v>
      </c>
      <c r="D260" t="s">
        <v>62</v>
      </c>
      <c r="E260" t="s">
        <v>62</v>
      </c>
      <c r="F260" t="s">
        <v>128</v>
      </c>
      <c r="G260" t="s">
        <v>128</v>
      </c>
      <c r="H260" t="s">
        <v>128</v>
      </c>
      <c r="I260" s="36">
        <v>1</v>
      </c>
      <c r="J260" t="s">
        <v>28</v>
      </c>
      <c r="K260" t="s">
        <v>128</v>
      </c>
      <c r="L260" t="s">
        <v>107</v>
      </c>
      <c r="M260" t="s">
        <v>327</v>
      </c>
      <c r="N260" t="s">
        <v>328</v>
      </c>
      <c r="O260" t="s">
        <v>110</v>
      </c>
    </row>
    <row r="261" customFormat="1" spans="1:15">
      <c r="A261">
        <v>260</v>
      </c>
      <c r="B261" t="s">
        <v>107</v>
      </c>
      <c r="C261" t="s">
        <v>597</v>
      </c>
      <c r="D261" t="s">
        <v>62</v>
      </c>
      <c r="E261" t="s">
        <v>62</v>
      </c>
      <c r="F261" t="s">
        <v>128</v>
      </c>
      <c r="G261" t="s">
        <v>128</v>
      </c>
      <c r="H261" t="s">
        <v>128</v>
      </c>
      <c r="I261" s="36">
        <v>1</v>
      </c>
      <c r="J261" t="s">
        <v>28</v>
      </c>
      <c r="K261" t="s">
        <v>128</v>
      </c>
      <c r="L261" t="s">
        <v>107</v>
      </c>
      <c r="M261" t="s">
        <v>355</v>
      </c>
      <c r="N261" t="s">
        <v>356</v>
      </c>
      <c r="O261" t="s">
        <v>110</v>
      </c>
    </row>
    <row r="262" customFormat="1" spans="1:15">
      <c r="A262">
        <v>261</v>
      </c>
      <c r="B262" t="s">
        <v>107</v>
      </c>
      <c r="C262" t="s">
        <v>598</v>
      </c>
      <c r="D262" t="s">
        <v>62</v>
      </c>
      <c r="E262" t="s">
        <v>62</v>
      </c>
      <c r="F262" t="s">
        <v>128</v>
      </c>
      <c r="G262" t="s">
        <v>128</v>
      </c>
      <c r="H262" t="s">
        <v>128</v>
      </c>
      <c r="I262" s="36">
        <v>1</v>
      </c>
      <c r="J262" t="s">
        <v>28</v>
      </c>
      <c r="K262" t="s">
        <v>128</v>
      </c>
      <c r="L262" t="s">
        <v>107</v>
      </c>
      <c r="M262" t="s">
        <v>355</v>
      </c>
      <c r="N262" t="s">
        <v>356</v>
      </c>
      <c r="O262" t="s">
        <v>110</v>
      </c>
    </row>
    <row r="263" customFormat="1" spans="1:15">
      <c r="A263">
        <v>262</v>
      </c>
      <c r="B263" t="s">
        <v>107</v>
      </c>
      <c r="C263" t="s">
        <v>599</v>
      </c>
      <c r="D263" t="s">
        <v>62</v>
      </c>
      <c r="E263" t="s">
        <v>62</v>
      </c>
      <c r="F263" t="s">
        <v>128</v>
      </c>
      <c r="G263" t="s">
        <v>128</v>
      </c>
      <c r="H263" t="s">
        <v>128</v>
      </c>
      <c r="I263" s="36">
        <v>1</v>
      </c>
      <c r="J263" t="s">
        <v>28</v>
      </c>
      <c r="K263" t="s">
        <v>128</v>
      </c>
      <c r="L263" t="s">
        <v>107</v>
      </c>
      <c r="M263" t="s">
        <v>330</v>
      </c>
      <c r="N263" t="s">
        <v>331</v>
      </c>
      <c r="O263" t="s">
        <v>110</v>
      </c>
    </row>
    <row r="264" customFormat="1" spans="1:15">
      <c r="A264">
        <v>263</v>
      </c>
      <c r="B264" t="s">
        <v>107</v>
      </c>
      <c r="C264" t="s">
        <v>600</v>
      </c>
      <c r="D264" t="s">
        <v>62</v>
      </c>
      <c r="E264" t="s">
        <v>62</v>
      </c>
      <c r="F264" t="s">
        <v>128</v>
      </c>
      <c r="G264" t="s">
        <v>128</v>
      </c>
      <c r="H264" t="s">
        <v>128</v>
      </c>
      <c r="I264" s="36">
        <v>1</v>
      </c>
      <c r="J264" t="s">
        <v>28</v>
      </c>
      <c r="K264" t="s">
        <v>128</v>
      </c>
      <c r="L264" t="s">
        <v>107</v>
      </c>
      <c r="M264" t="s">
        <v>330</v>
      </c>
      <c r="N264" t="s">
        <v>331</v>
      </c>
      <c r="O264" t="s">
        <v>110</v>
      </c>
    </row>
    <row r="265" customFormat="1" spans="1:15">
      <c r="A265">
        <v>264</v>
      </c>
      <c r="B265" t="s">
        <v>107</v>
      </c>
      <c r="C265" t="s">
        <v>601</v>
      </c>
      <c r="D265" t="s">
        <v>62</v>
      </c>
      <c r="E265" t="s">
        <v>62</v>
      </c>
      <c r="F265" t="s">
        <v>128</v>
      </c>
      <c r="G265" t="s">
        <v>128</v>
      </c>
      <c r="H265" t="s">
        <v>128</v>
      </c>
      <c r="I265" s="36">
        <v>1</v>
      </c>
      <c r="J265" t="s">
        <v>28</v>
      </c>
      <c r="K265" t="s">
        <v>128</v>
      </c>
      <c r="L265" t="s">
        <v>107</v>
      </c>
      <c r="M265" t="s">
        <v>602</v>
      </c>
      <c r="N265" t="s">
        <v>603</v>
      </c>
      <c r="O265" t="s">
        <v>110</v>
      </c>
    </row>
    <row r="266" customFormat="1" spans="1:15">
      <c r="A266">
        <v>265</v>
      </c>
      <c r="B266" t="s">
        <v>107</v>
      </c>
      <c r="C266" t="s">
        <v>604</v>
      </c>
      <c r="D266" t="s">
        <v>62</v>
      </c>
      <c r="E266" t="s">
        <v>62</v>
      </c>
      <c r="F266" t="s">
        <v>128</v>
      </c>
      <c r="G266" t="s">
        <v>128</v>
      </c>
      <c r="H266" t="s">
        <v>128</v>
      </c>
      <c r="I266" s="36">
        <v>1</v>
      </c>
      <c r="J266" t="s">
        <v>28</v>
      </c>
      <c r="K266" t="s">
        <v>128</v>
      </c>
      <c r="L266" t="s">
        <v>107</v>
      </c>
      <c r="M266" t="s">
        <v>602</v>
      </c>
      <c r="N266" t="s">
        <v>603</v>
      </c>
      <c r="O266" t="s">
        <v>110</v>
      </c>
    </row>
    <row r="267" customFormat="1" spans="1:15">
      <c r="A267">
        <v>266</v>
      </c>
      <c r="B267" t="s">
        <v>107</v>
      </c>
      <c r="C267" t="s">
        <v>605</v>
      </c>
      <c r="D267" t="s">
        <v>62</v>
      </c>
      <c r="E267" t="s">
        <v>62</v>
      </c>
      <c r="F267" t="s">
        <v>128</v>
      </c>
      <c r="G267" t="s">
        <v>128</v>
      </c>
      <c r="H267" t="s">
        <v>128</v>
      </c>
      <c r="I267" s="36">
        <v>1</v>
      </c>
      <c r="J267" t="s">
        <v>28</v>
      </c>
      <c r="K267" t="s">
        <v>128</v>
      </c>
      <c r="L267" t="s">
        <v>107</v>
      </c>
      <c r="M267" t="s">
        <v>602</v>
      </c>
      <c r="N267" t="s">
        <v>603</v>
      </c>
      <c r="O267" t="s">
        <v>110</v>
      </c>
    </row>
    <row r="268" customFormat="1" spans="1:15">
      <c r="A268">
        <v>267</v>
      </c>
      <c r="B268" t="s">
        <v>107</v>
      </c>
      <c r="C268" t="s">
        <v>606</v>
      </c>
      <c r="D268" t="s">
        <v>62</v>
      </c>
      <c r="E268" t="s">
        <v>62</v>
      </c>
      <c r="F268" t="s">
        <v>128</v>
      </c>
      <c r="G268" t="s">
        <v>128</v>
      </c>
      <c r="H268" t="s">
        <v>128</v>
      </c>
      <c r="I268" s="36">
        <v>1</v>
      </c>
      <c r="J268" t="s">
        <v>28</v>
      </c>
      <c r="K268" t="s">
        <v>128</v>
      </c>
      <c r="L268" t="s">
        <v>107</v>
      </c>
      <c r="M268" t="s">
        <v>602</v>
      </c>
      <c r="N268" t="s">
        <v>603</v>
      </c>
      <c r="O268" t="s">
        <v>110</v>
      </c>
    </row>
    <row r="269" customFormat="1" spans="1:15">
      <c r="A269">
        <v>268</v>
      </c>
      <c r="B269" t="s">
        <v>107</v>
      </c>
      <c r="C269" t="s">
        <v>607</v>
      </c>
      <c r="D269" t="s">
        <v>46</v>
      </c>
      <c r="E269" t="s">
        <v>46</v>
      </c>
      <c r="F269" t="s">
        <v>128</v>
      </c>
      <c r="G269" t="s">
        <v>128</v>
      </c>
      <c r="H269" t="s">
        <v>128</v>
      </c>
      <c r="I269" s="36">
        <v>1</v>
      </c>
      <c r="J269" t="s">
        <v>28</v>
      </c>
      <c r="K269" t="s">
        <v>128</v>
      </c>
      <c r="L269" t="s">
        <v>107</v>
      </c>
      <c r="M269" t="s">
        <v>588</v>
      </c>
      <c r="N269" t="s">
        <v>589</v>
      </c>
      <c r="O269" t="s">
        <v>110</v>
      </c>
    </row>
    <row r="270" customFormat="1" spans="1:15">
      <c r="A270">
        <v>269</v>
      </c>
      <c r="B270" t="s">
        <v>107</v>
      </c>
      <c r="C270" t="s">
        <v>608</v>
      </c>
      <c r="D270" t="s">
        <v>46</v>
      </c>
      <c r="E270" t="s">
        <v>46</v>
      </c>
      <c r="F270" t="s">
        <v>128</v>
      </c>
      <c r="G270" t="s">
        <v>128</v>
      </c>
      <c r="H270" t="s">
        <v>128</v>
      </c>
      <c r="I270" s="36">
        <v>1</v>
      </c>
      <c r="J270" t="s">
        <v>28</v>
      </c>
      <c r="K270" t="s">
        <v>128</v>
      </c>
      <c r="L270" t="s">
        <v>107</v>
      </c>
      <c r="M270" t="s">
        <v>349</v>
      </c>
      <c r="N270" t="s">
        <v>350</v>
      </c>
      <c r="O270" t="s">
        <v>110</v>
      </c>
    </row>
    <row r="271" customFormat="1" spans="1:15">
      <c r="A271">
        <v>270</v>
      </c>
      <c r="B271" t="s">
        <v>107</v>
      </c>
      <c r="C271" t="s">
        <v>609</v>
      </c>
      <c r="D271" t="s">
        <v>46</v>
      </c>
      <c r="E271" t="s">
        <v>46</v>
      </c>
      <c r="F271" t="s">
        <v>128</v>
      </c>
      <c r="G271" t="s">
        <v>128</v>
      </c>
      <c r="H271" t="s">
        <v>128</v>
      </c>
      <c r="I271" s="36">
        <v>1</v>
      </c>
      <c r="J271" t="s">
        <v>28</v>
      </c>
      <c r="K271" t="s">
        <v>128</v>
      </c>
      <c r="L271" t="s">
        <v>107</v>
      </c>
      <c r="M271" t="s">
        <v>352</v>
      </c>
      <c r="N271" t="s">
        <v>353</v>
      </c>
      <c r="O271" t="s">
        <v>110</v>
      </c>
    </row>
    <row r="272" customFormat="1" spans="1:15">
      <c r="A272">
        <v>271</v>
      </c>
      <c r="B272" t="s">
        <v>107</v>
      </c>
      <c r="C272" t="s">
        <v>610</v>
      </c>
      <c r="D272" t="s">
        <v>46</v>
      </c>
      <c r="E272" t="s">
        <v>46</v>
      </c>
      <c r="F272" t="s">
        <v>128</v>
      </c>
      <c r="G272" t="s">
        <v>128</v>
      </c>
      <c r="H272" t="s">
        <v>128</v>
      </c>
      <c r="I272" s="36">
        <v>1</v>
      </c>
      <c r="J272" t="s">
        <v>28</v>
      </c>
      <c r="K272" t="s">
        <v>128</v>
      </c>
      <c r="L272" t="s">
        <v>107</v>
      </c>
      <c r="M272" t="s">
        <v>336</v>
      </c>
      <c r="N272" t="s">
        <v>337</v>
      </c>
      <c r="O272" t="s">
        <v>110</v>
      </c>
    </row>
    <row r="273" customFormat="1" spans="1:15">
      <c r="A273">
        <v>272</v>
      </c>
      <c r="B273" t="s">
        <v>107</v>
      </c>
      <c r="C273" t="s">
        <v>611</v>
      </c>
      <c r="D273" t="s">
        <v>46</v>
      </c>
      <c r="E273" t="s">
        <v>46</v>
      </c>
      <c r="F273" t="s">
        <v>128</v>
      </c>
      <c r="G273" t="s">
        <v>128</v>
      </c>
      <c r="H273" t="s">
        <v>128</v>
      </c>
      <c r="I273" s="36">
        <v>1</v>
      </c>
      <c r="J273" t="s">
        <v>28</v>
      </c>
      <c r="K273" t="s">
        <v>128</v>
      </c>
      <c r="L273" t="s">
        <v>107</v>
      </c>
      <c r="M273" t="s">
        <v>333</v>
      </c>
      <c r="N273" t="s">
        <v>334</v>
      </c>
      <c r="O273" t="s">
        <v>110</v>
      </c>
    </row>
    <row r="274" customFormat="1" spans="1:15">
      <c r="A274">
        <v>273</v>
      </c>
      <c r="B274" t="s">
        <v>107</v>
      </c>
      <c r="C274" t="s">
        <v>612</v>
      </c>
      <c r="D274" t="s">
        <v>46</v>
      </c>
      <c r="E274" t="s">
        <v>46</v>
      </c>
      <c r="F274" t="s">
        <v>128</v>
      </c>
      <c r="G274" t="s">
        <v>128</v>
      </c>
      <c r="H274" t="s">
        <v>128</v>
      </c>
      <c r="I274" s="36">
        <v>1</v>
      </c>
      <c r="J274" t="s">
        <v>28</v>
      </c>
      <c r="K274" t="s">
        <v>128</v>
      </c>
      <c r="L274" t="s">
        <v>107</v>
      </c>
      <c r="M274" t="s">
        <v>327</v>
      </c>
      <c r="N274" t="s">
        <v>328</v>
      </c>
      <c r="O274" t="s">
        <v>110</v>
      </c>
    </row>
    <row r="275" customFormat="1" spans="1:15">
      <c r="A275">
        <v>274</v>
      </c>
      <c r="B275" t="s">
        <v>107</v>
      </c>
      <c r="C275" t="s">
        <v>613</v>
      </c>
      <c r="D275" t="s">
        <v>46</v>
      </c>
      <c r="E275" t="s">
        <v>46</v>
      </c>
      <c r="F275" t="s">
        <v>128</v>
      </c>
      <c r="G275" t="s">
        <v>128</v>
      </c>
      <c r="H275" t="s">
        <v>128</v>
      </c>
      <c r="I275" s="36">
        <v>1</v>
      </c>
      <c r="J275" t="s">
        <v>28</v>
      </c>
      <c r="K275" t="s">
        <v>128</v>
      </c>
      <c r="L275" t="s">
        <v>107</v>
      </c>
      <c r="M275" t="s">
        <v>355</v>
      </c>
      <c r="N275" t="s">
        <v>356</v>
      </c>
      <c r="O275" t="s">
        <v>110</v>
      </c>
    </row>
    <row r="276" customFormat="1" spans="1:15">
      <c r="A276">
        <v>275</v>
      </c>
      <c r="B276" t="s">
        <v>107</v>
      </c>
      <c r="C276" t="s">
        <v>614</v>
      </c>
      <c r="D276" t="s">
        <v>46</v>
      </c>
      <c r="E276" t="s">
        <v>46</v>
      </c>
      <c r="F276" t="s">
        <v>128</v>
      </c>
      <c r="G276" t="s">
        <v>128</v>
      </c>
      <c r="H276" t="s">
        <v>128</v>
      </c>
      <c r="I276" s="36">
        <v>1</v>
      </c>
      <c r="J276" t="s">
        <v>28</v>
      </c>
      <c r="K276" t="s">
        <v>128</v>
      </c>
      <c r="L276" t="s">
        <v>107</v>
      </c>
      <c r="M276" t="s">
        <v>330</v>
      </c>
      <c r="N276" t="s">
        <v>331</v>
      </c>
      <c r="O276" t="s">
        <v>110</v>
      </c>
    </row>
    <row r="277" customFormat="1" spans="1:15">
      <c r="A277">
        <v>276</v>
      </c>
      <c r="B277" t="s">
        <v>107</v>
      </c>
      <c r="C277" t="s">
        <v>615</v>
      </c>
      <c r="D277" t="s">
        <v>46</v>
      </c>
      <c r="E277" t="s">
        <v>46</v>
      </c>
      <c r="F277" t="s">
        <v>128</v>
      </c>
      <c r="G277" t="s">
        <v>128</v>
      </c>
      <c r="H277" t="s">
        <v>128</v>
      </c>
      <c r="I277" s="36">
        <v>1</v>
      </c>
      <c r="J277" t="s">
        <v>28</v>
      </c>
      <c r="K277" t="s">
        <v>128</v>
      </c>
      <c r="L277" t="s">
        <v>107</v>
      </c>
      <c r="M277" t="s">
        <v>602</v>
      </c>
      <c r="N277" t="s">
        <v>603</v>
      </c>
      <c r="O277" t="s">
        <v>110</v>
      </c>
    </row>
    <row r="278" customFormat="1" spans="1:15">
      <c r="A278">
        <v>277</v>
      </c>
      <c r="B278" t="s">
        <v>107</v>
      </c>
      <c r="C278" t="s">
        <v>616</v>
      </c>
      <c r="D278" t="s">
        <v>62</v>
      </c>
      <c r="E278" t="s">
        <v>62</v>
      </c>
      <c r="F278" t="s">
        <v>128</v>
      </c>
      <c r="G278" t="s">
        <v>128</v>
      </c>
      <c r="H278" t="s">
        <v>128</v>
      </c>
      <c r="I278" s="36">
        <v>1</v>
      </c>
      <c r="J278" t="s">
        <v>28</v>
      </c>
      <c r="K278" t="s">
        <v>128</v>
      </c>
      <c r="L278" t="s">
        <v>107</v>
      </c>
      <c r="M278" t="s">
        <v>617</v>
      </c>
      <c r="N278" t="s">
        <v>618</v>
      </c>
      <c r="O278" t="s">
        <v>131</v>
      </c>
    </row>
    <row r="279" customFormat="1" spans="1:15">
      <c r="A279">
        <v>278</v>
      </c>
      <c r="B279" t="s">
        <v>107</v>
      </c>
      <c r="C279" t="s">
        <v>619</v>
      </c>
      <c r="D279" t="s">
        <v>46</v>
      </c>
      <c r="E279" t="s">
        <v>46</v>
      </c>
      <c r="F279" t="s">
        <v>128</v>
      </c>
      <c r="G279" t="s">
        <v>128</v>
      </c>
      <c r="H279" t="s">
        <v>128</v>
      </c>
      <c r="I279" s="36">
        <v>1</v>
      </c>
      <c r="J279" t="s">
        <v>28</v>
      </c>
      <c r="K279" t="s">
        <v>128</v>
      </c>
      <c r="L279" t="s">
        <v>107</v>
      </c>
      <c r="M279" t="s">
        <v>617</v>
      </c>
      <c r="N279" t="s">
        <v>618</v>
      </c>
      <c r="O279" t="s">
        <v>131</v>
      </c>
    </row>
    <row r="280" customFormat="1" spans="1:15">
      <c r="A280">
        <v>279</v>
      </c>
      <c r="B280" t="s">
        <v>107</v>
      </c>
      <c r="C280" t="s">
        <v>620</v>
      </c>
      <c r="D280" t="s">
        <v>62</v>
      </c>
      <c r="E280" t="s">
        <v>62</v>
      </c>
      <c r="F280" t="s">
        <v>128</v>
      </c>
      <c r="G280" t="s">
        <v>128</v>
      </c>
      <c r="H280" t="s">
        <v>128</v>
      </c>
      <c r="I280" s="36">
        <v>1</v>
      </c>
      <c r="J280" t="s">
        <v>28</v>
      </c>
      <c r="K280" t="s">
        <v>128</v>
      </c>
      <c r="L280" t="s">
        <v>107</v>
      </c>
      <c r="M280" t="s">
        <v>389</v>
      </c>
      <c r="N280" t="s">
        <v>390</v>
      </c>
      <c r="O280" t="s">
        <v>131</v>
      </c>
    </row>
    <row r="281" customFormat="1" spans="1:15">
      <c r="A281">
        <v>280</v>
      </c>
      <c r="B281" t="s">
        <v>107</v>
      </c>
      <c r="C281" t="s">
        <v>621</v>
      </c>
      <c r="D281" t="s">
        <v>62</v>
      </c>
      <c r="E281" t="s">
        <v>62</v>
      </c>
      <c r="F281" t="s">
        <v>128</v>
      </c>
      <c r="G281" t="s">
        <v>128</v>
      </c>
      <c r="H281" t="s">
        <v>128</v>
      </c>
      <c r="I281" s="36">
        <v>1</v>
      </c>
      <c r="J281" t="s">
        <v>28</v>
      </c>
      <c r="K281" t="s">
        <v>128</v>
      </c>
      <c r="L281" t="s">
        <v>107</v>
      </c>
      <c r="M281" t="s">
        <v>389</v>
      </c>
      <c r="N281" t="s">
        <v>390</v>
      </c>
      <c r="O281" t="s">
        <v>131</v>
      </c>
    </row>
    <row r="282" customFormat="1" spans="1:15">
      <c r="A282">
        <v>281</v>
      </c>
      <c r="B282" t="s">
        <v>107</v>
      </c>
      <c r="C282" t="s">
        <v>622</v>
      </c>
      <c r="D282" t="s">
        <v>62</v>
      </c>
      <c r="E282" t="s">
        <v>62</v>
      </c>
      <c r="F282" t="s">
        <v>128</v>
      </c>
      <c r="G282" t="s">
        <v>128</v>
      </c>
      <c r="H282" t="s">
        <v>128</v>
      </c>
      <c r="I282" s="36">
        <v>1</v>
      </c>
      <c r="J282" t="s">
        <v>28</v>
      </c>
      <c r="K282" t="s">
        <v>128</v>
      </c>
      <c r="L282" t="s">
        <v>107</v>
      </c>
      <c r="M282" t="s">
        <v>389</v>
      </c>
      <c r="N282" t="s">
        <v>390</v>
      </c>
      <c r="O282" t="s">
        <v>131</v>
      </c>
    </row>
    <row r="283" customFormat="1" spans="1:15">
      <c r="A283">
        <v>282</v>
      </c>
      <c r="B283" t="s">
        <v>107</v>
      </c>
      <c r="C283" t="s">
        <v>623</v>
      </c>
      <c r="D283" t="s">
        <v>46</v>
      </c>
      <c r="E283" t="s">
        <v>46</v>
      </c>
      <c r="F283" t="s">
        <v>128</v>
      </c>
      <c r="G283" t="s">
        <v>128</v>
      </c>
      <c r="H283" t="s">
        <v>128</v>
      </c>
      <c r="I283" s="36">
        <v>1</v>
      </c>
      <c r="J283" t="s">
        <v>28</v>
      </c>
      <c r="K283" t="s">
        <v>128</v>
      </c>
      <c r="L283" t="s">
        <v>107</v>
      </c>
      <c r="M283" t="s">
        <v>389</v>
      </c>
      <c r="N283" t="s">
        <v>390</v>
      </c>
      <c r="O283" t="s">
        <v>131</v>
      </c>
    </row>
    <row r="284" customFormat="1" spans="1:15">
      <c r="A284">
        <v>283</v>
      </c>
      <c r="B284" t="s">
        <v>107</v>
      </c>
      <c r="C284" t="s">
        <v>624</v>
      </c>
      <c r="D284" t="s">
        <v>62</v>
      </c>
      <c r="E284" t="s">
        <v>62</v>
      </c>
      <c r="F284" t="s">
        <v>128</v>
      </c>
      <c r="G284" t="s">
        <v>128</v>
      </c>
      <c r="H284" t="s">
        <v>128</v>
      </c>
      <c r="I284" s="36">
        <v>1</v>
      </c>
      <c r="J284" t="s">
        <v>28</v>
      </c>
      <c r="K284" t="s">
        <v>128</v>
      </c>
      <c r="L284" t="s">
        <v>107</v>
      </c>
      <c r="M284" t="s">
        <v>393</v>
      </c>
      <c r="N284" t="s">
        <v>394</v>
      </c>
      <c r="O284" t="s">
        <v>131</v>
      </c>
    </row>
    <row r="285" customFormat="1" spans="1:15">
      <c r="A285">
        <v>284</v>
      </c>
      <c r="B285" t="s">
        <v>107</v>
      </c>
      <c r="C285" t="s">
        <v>625</v>
      </c>
      <c r="D285" t="s">
        <v>62</v>
      </c>
      <c r="E285" t="s">
        <v>62</v>
      </c>
      <c r="F285" t="s">
        <v>128</v>
      </c>
      <c r="G285" t="s">
        <v>128</v>
      </c>
      <c r="H285" t="s">
        <v>128</v>
      </c>
      <c r="I285" s="36">
        <v>1</v>
      </c>
      <c r="J285" t="s">
        <v>28</v>
      </c>
      <c r="K285" t="s">
        <v>128</v>
      </c>
      <c r="L285" t="s">
        <v>107</v>
      </c>
      <c r="M285" t="s">
        <v>393</v>
      </c>
      <c r="N285" t="s">
        <v>394</v>
      </c>
      <c r="O285" t="s">
        <v>131</v>
      </c>
    </row>
    <row r="286" customFormat="1" spans="1:15">
      <c r="A286">
        <v>285</v>
      </c>
      <c r="B286" t="s">
        <v>107</v>
      </c>
      <c r="C286" t="s">
        <v>626</v>
      </c>
      <c r="D286" t="s">
        <v>46</v>
      </c>
      <c r="E286" t="s">
        <v>46</v>
      </c>
      <c r="F286" t="s">
        <v>128</v>
      </c>
      <c r="G286" t="s">
        <v>128</v>
      </c>
      <c r="H286" t="s">
        <v>128</v>
      </c>
      <c r="I286" s="36">
        <v>1</v>
      </c>
      <c r="J286" t="s">
        <v>28</v>
      </c>
      <c r="K286" t="s">
        <v>128</v>
      </c>
      <c r="L286" t="s">
        <v>107</v>
      </c>
      <c r="M286" t="s">
        <v>393</v>
      </c>
      <c r="N286" t="s">
        <v>394</v>
      </c>
      <c r="O286" t="s">
        <v>131</v>
      </c>
    </row>
    <row r="287" customFormat="1" spans="1:15">
      <c r="A287">
        <v>286</v>
      </c>
      <c r="B287" t="s">
        <v>107</v>
      </c>
      <c r="C287" t="s">
        <v>627</v>
      </c>
      <c r="D287" t="s">
        <v>62</v>
      </c>
      <c r="E287" t="s">
        <v>62</v>
      </c>
      <c r="F287" t="s">
        <v>128</v>
      </c>
      <c r="G287" t="s">
        <v>128</v>
      </c>
      <c r="H287" t="s">
        <v>128</v>
      </c>
      <c r="I287" s="36">
        <v>1</v>
      </c>
      <c r="J287" t="s">
        <v>28</v>
      </c>
      <c r="K287" t="s">
        <v>128</v>
      </c>
      <c r="L287" t="s">
        <v>107</v>
      </c>
      <c r="M287" t="s">
        <v>401</v>
      </c>
      <c r="N287" t="s">
        <v>402</v>
      </c>
      <c r="O287" t="s">
        <v>131</v>
      </c>
    </row>
    <row r="288" customFormat="1" spans="1:15">
      <c r="A288">
        <v>287</v>
      </c>
      <c r="B288" t="s">
        <v>107</v>
      </c>
      <c r="C288" t="s">
        <v>628</v>
      </c>
      <c r="D288" t="s">
        <v>46</v>
      </c>
      <c r="E288" t="s">
        <v>46</v>
      </c>
      <c r="F288" t="s">
        <v>128</v>
      </c>
      <c r="G288" t="s">
        <v>128</v>
      </c>
      <c r="H288" t="s">
        <v>128</v>
      </c>
      <c r="I288" s="36">
        <v>1</v>
      </c>
      <c r="J288" t="s">
        <v>28</v>
      </c>
      <c r="K288" t="s">
        <v>128</v>
      </c>
      <c r="L288" t="s">
        <v>107</v>
      </c>
      <c r="M288" t="s">
        <v>401</v>
      </c>
      <c r="N288" t="s">
        <v>402</v>
      </c>
      <c r="O288" t="s">
        <v>131</v>
      </c>
    </row>
    <row r="289" customFormat="1" spans="1:15">
      <c r="A289">
        <v>288</v>
      </c>
      <c r="B289" t="s">
        <v>107</v>
      </c>
      <c r="C289" t="s">
        <v>629</v>
      </c>
      <c r="D289" t="s">
        <v>62</v>
      </c>
      <c r="E289" t="s">
        <v>62</v>
      </c>
      <c r="F289" t="s">
        <v>128</v>
      </c>
      <c r="G289" t="s">
        <v>128</v>
      </c>
      <c r="H289" t="s">
        <v>128</v>
      </c>
      <c r="I289" s="36">
        <v>1</v>
      </c>
      <c r="J289" t="s">
        <v>28</v>
      </c>
      <c r="K289" t="s">
        <v>128</v>
      </c>
      <c r="L289" t="s">
        <v>107</v>
      </c>
      <c r="M289" t="s">
        <v>630</v>
      </c>
      <c r="N289" t="s">
        <v>631</v>
      </c>
      <c r="O289" t="s">
        <v>131</v>
      </c>
    </row>
    <row r="290" customFormat="1" spans="1:15">
      <c r="A290">
        <v>289</v>
      </c>
      <c r="B290" t="s">
        <v>107</v>
      </c>
      <c r="C290" t="s">
        <v>632</v>
      </c>
      <c r="D290" t="s">
        <v>62</v>
      </c>
      <c r="E290" t="s">
        <v>62</v>
      </c>
      <c r="F290" t="s">
        <v>128</v>
      </c>
      <c r="G290" t="s">
        <v>128</v>
      </c>
      <c r="H290" t="s">
        <v>128</v>
      </c>
      <c r="I290" s="36">
        <v>1</v>
      </c>
      <c r="J290" t="s">
        <v>28</v>
      </c>
      <c r="K290" t="s">
        <v>128</v>
      </c>
      <c r="L290" t="s">
        <v>107</v>
      </c>
      <c r="M290" t="s">
        <v>630</v>
      </c>
      <c r="N290" t="s">
        <v>631</v>
      </c>
      <c r="O290" t="s">
        <v>131</v>
      </c>
    </row>
    <row r="291" customFormat="1" spans="1:15">
      <c r="A291">
        <v>290</v>
      </c>
      <c r="B291" t="s">
        <v>107</v>
      </c>
      <c r="C291" t="s">
        <v>633</v>
      </c>
      <c r="D291" t="s">
        <v>62</v>
      </c>
      <c r="E291" t="s">
        <v>62</v>
      </c>
      <c r="F291" t="s">
        <v>128</v>
      </c>
      <c r="G291" t="s">
        <v>128</v>
      </c>
      <c r="H291" t="s">
        <v>128</v>
      </c>
      <c r="I291" s="36">
        <v>1</v>
      </c>
      <c r="J291" t="s">
        <v>28</v>
      </c>
      <c r="K291" t="s">
        <v>128</v>
      </c>
      <c r="L291" t="s">
        <v>107</v>
      </c>
      <c r="M291" t="s">
        <v>630</v>
      </c>
      <c r="N291" t="s">
        <v>631</v>
      </c>
      <c r="O291" t="s">
        <v>131</v>
      </c>
    </row>
    <row r="292" customFormat="1" spans="1:15">
      <c r="A292">
        <v>291</v>
      </c>
      <c r="B292" t="s">
        <v>107</v>
      </c>
      <c r="C292" t="s">
        <v>634</v>
      </c>
      <c r="D292" t="s">
        <v>46</v>
      </c>
      <c r="E292" t="s">
        <v>46</v>
      </c>
      <c r="F292" t="s">
        <v>128</v>
      </c>
      <c r="G292" t="s">
        <v>128</v>
      </c>
      <c r="H292" t="s">
        <v>128</v>
      </c>
      <c r="I292" s="36">
        <v>1</v>
      </c>
      <c r="J292" t="s">
        <v>28</v>
      </c>
      <c r="K292" t="s">
        <v>128</v>
      </c>
      <c r="L292" t="s">
        <v>107</v>
      </c>
      <c r="M292" t="s">
        <v>630</v>
      </c>
      <c r="N292" t="s">
        <v>631</v>
      </c>
      <c r="O292" t="s">
        <v>131</v>
      </c>
    </row>
    <row r="293" customFormat="1" spans="1:15">
      <c r="A293">
        <v>292</v>
      </c>
      <c r="B293" t="s">
        <v>107</v>
      </c>
      <c r="C293" t="s">
        <v>635</v>
      </c>
      <c r="D293" t="s">
        <v>62</v>
      </c>
      <c r="E293" t="s">
        <v>62</v>
      </c>
      <c r="F293" t="s">
        <v>128</v>
      </c>
      <c r="G293" t="s">
        <v>128</v>
      </c>
      <c r="H293" t="s">
        <v>128</v>
      </c>
      <c r="I293" s="36">
        <v>1</v>
      </c>
      <c r="J293" t="s">
        <v>28</v>
      </c>
      <c r="K293" t="s">
        <v>128</v>
      </c>
      <c r="L293" t="s">
        <v>107</v>
      </c>
      <c r="M293" t="s">
        <v>406</v>
      </c>
      <c r="N293" t="s">
        <v>407</v>
      </c>
      <c r="O293" t="s">
        <v>131</v>
      </c>
    </row>
    <row r="294" customFormat="1" spans="1:15">
      <c r="A294">
        <v>293</v>
      </c>
      <c r="B294" t="s">
        <v>107</v>
      </c>
      <c r="C294" t="s">
        <v>636</v>
      </c>
      <c r="D294" t="s">
        <v>62</v>
      </c>
      <c r="E294" t="s">
        <v>62</v>
      </c>
      <c r="F294" t="s">
        <v>128</v>
      </c>
      <c r="G294" t="s">
        <v>128</v>
      </c>
      <c r="H294" t="s">
        <v>128</v>
      </c>
      <c r="I294" s="36">
        <v>1</v>
      </c>
      <c r="J294" t="s">
        <v>28</v>
      </c>
      <c r="K294" t="s">
        <v>128</v>
      </c>
      <c r="L294" t="s">
        <v>107</v>
      </c>
      <c r="M294" t="s">
        <v>406</v>
      </c>
      <c r="N294" t="s">
        <v>407</v>
      </c>
      <c r="O294" t="s">
        <v>131</v>
      </c>
    </row>
    <row r="295" customFormat="1" spans="1:15">
      <c r="A295">
        <v>294</v>
      </c>
      <c r="B295" t="s">
        <v>107</v>
      </c>
      <c r="C295" t="s">
        <v>637</v>
      </c>
      <c r="D295" t="s">
        <v>62</v>
      </c>
      <c r="E295" t="s">
        <v>62</v>
      </c>
      <c r="F295" t="s">
        <v>128</v>
      </c>
      <c r="G295" t="s">
        <v>128</v>
      </c>
      <c r="H295" t="s">
        <v>128</v>
      </c>
      <c r="I295" s="36">
        <v>1</v>
      </c>
      <c r="J295" t="s">
        <v>28</v>
      </c>
      <c r="K295" t="s">
        <v>128</v>
      </c>
      <c r="L295" t="s">
        <v>107</v>
      </c>
      <c r="M295" t="s">
        <v>406</v>
      </c>
      <c r="N295" t="s">
        <v>407</v>
      </c>
      <c r="O295" t="s">
        <v>131</v>
      </c>
    </row>
    <row r="296" customFormat="1" spans="1:15">
      <c r="A296">
        <v>295</v>
      </c>
      <c r="B296" t="s">
        <v>107</v>
      </c>
      <c r="C296" t="s">
        <v>638</v>
      </c>
      <c r="D296" t="s">
        <v>46</v>
      </c>
      <c r="E296" t="s">
        <v>46</v>
      </c>
      <c r="F296" t="s">
        <v>128</v>
      </c>
      <c r="G296" t="s">
        <v>128</v>
      </c>
      <c r="H296" t="s">
        <v>128</v>
      </c>
      <c r="I296" s="36">
        <v>1</v>
      </c>
      <c r="J296" t="s">
        <v>28</v>
      </c>
      <c r="K296" t="s">
        <v>128</v>
      </c>
      <c r="L296" t="s">
        <v>107</v>
      </c>
      <c r="M296" t="s">
        <v>406</v>
      </c>
      <c r="N296" t="s">
        <v>407</v>
      </c>
      <c r="O296" t="s">
        <v>131</v>
      </c>
    </row>
    <row r="297" customFormat="1" spans="1:15">
      <c r="A297">
        <v>296</v>
      </c>
      <c r="B297" t="s">
        <v>107</v>
      </c>
      <c r="C297" t="s">
        <v>639</v>
      </c>
      <c r="D297" t="s">
        <v>62</v>
      </c>
      <c r="E297" t="s">
        <v>62</v>
      </c>
      <c r="F297" t="s">
        <v>128</v>
      </c>
      <c r="G297" t="s">
        <v>128</v>
      </c>
      <c r="H297" t="s">
        <v>128</v>
      </c>
      <c r="I297" s="36">
        <v>1</v>
      </c>
      <c r="J297" t="s">
        <v>28</v>
      </c>
      <c r="K297" t="s">
        <v>128</v>
      </c>
      <c r="L297" t="s">
        <v>107</v>
      </c>
      <c r="M297" t="s">
        <v>415</v>
      </c>
      <c r="N297" t="s">
        <v>416</v>
      </c>
      <c r="O297" t="s">
        <v>131</v>
      </c>
    </row>
    <row r="298" customFormat="1" spans="1:15">
      <c r="A298">
        <v>297</v>
      </c>
      <c r="B298" t="s">
        <v>107</v>
      </c>
      <c r="C298" t="s">
        <v>640</v>
      </c>
      <c r="D298" t="s">
        <v>62</v>
      </c>
      <c r="E298" t="s">
        <v>62</v>
      </c>
      <c r="F298" t="s">
        <v>128</v>
      </c>
      <c r="G298" t="s">
        <v>128</v>
      </c>
      <c r="H298" t="s">
        <v>128</v>
      </c>
      <c r="I298" s="36">
        <v>1</v>
      </c>
      <c r="J298" t="s">
        <v>28</v>
      </c>
      <c r="K298" t="s">
        <v>128</v>
      </c>
      <c r="L298" t="s">
        <v>107</v>
      </c>
      <c r="M298" t="s">
        <v>415</v>
      </c>
      <c r="N298" t="s">
        <v>416</v>
      </c>
      <c r="O298" t="s">
        <v>131</v>
      </c>
    </row>
    <row r="299" customFormat="1" spans="1:15">
      <c r="A299">
        <v>298</v>
      </c>
      <c r="B299" t="s">
        <v>107</v>
      </c>
      <c r="C299" t="s">
        <v>641</v>
      </c>
      <c r="D299" t="s">
        <v>62</v>
      </c>
      <c r="E299" t="s">
        <v>62</v>
      </c>
      <c r="F299" t="s">
        <v>128</v>
      </c>
      <c r="G299" t="s">
        <v>128</v>
      </c>
      <c r="H299" t="s">
        <v>128</v>
      </c>
      <c r="I299" s="36">
        <v>1</v>
      </c>
      <c r="J299" t="s">
        <v>28</v>
      </c>
      <c r="K299" t="s">
        <v>128</v>
      </c>
      <c r="L299" t="s">
        <v>107</v>
      </c>
      <c r="M299" t="s">
        <v>415</v>
      </c>
      <c r="N299" t="s">
        <v>416</v>
      </c>
      <c r="O299" t="s">
        <v>131</v>
      </c>
    </row>
    <row r="300" customFormat="1" spans="1:15">
      <c r="A300">
        <v>299</v>
      </c>
      <c r="B300" t="s">
        <v>107</v>
      </c>
      <c r="C300" t="s">
        <v>642</v>
      </c>
      <c r="D300" t="s">
        <v>62</v>
      </c>
      <c r="E300" t="s">
        <v>62</v>
      </c>
      <c r="F300" t="s">
        <v>128</v>
      </c>
      <c r="G300" t="s">
        <v>128</v>
      </c>
      <c r="H300" t="s">
        <v>128</v>
      </c>
      <c r="I300" s="36">
        <v>1</v>
      </c>
      <c r="J300" t="s">
        <v>28</v>
      </c>
      <c r="K300" t="s">
        <v>128</v>
      </c>
      <c r="L300" t="s">
        <v>107</v>
      </c>
      <c r="M300" t="s">
        <v>415</v>
      </c>
      <c r="N300" t="s">
        <v>416</v>
      </c>
      <c r="O300" t="s">
        <v>131</v>
      </c>
    </row>
    <row r="301" customFormat="1" spans="1:15">
      <c r="A301">
        <v>300</v>
      </c>
      <c r="B301" t="s">
        <v>107</v>
      </c>
      <c r="C301" t="s">
        <v>643</v>
      </c>
      <c r="D301" t="s">
        <v>62</v>
      </c>
      <c r="E301" t="s">
        <v>62</v>
      </c>
      <c r="F301" t="s">
        <v>128</v>
      </c>
      <c r="G301" t="s">
        <v>128</v>
      </c>
      <c r="H301" t="s">
        <v>128</v>
      </c>
      <c r="I301" s="36">
        <v>1</v>
      </c>
      <c r="J301" t="s">
        <v>28</v>
      </c>
      <c r="K301" t="s">
        <v>128</v>
      </c>
      <c r="L301" t="s">
        <v>107</v>
      </c>
      <c r="M301" t="s">
        <v>415</v>
      </c>
      <c r="N301" t="s">
        <v>416</v>
      </c>
      <c r="O301" t="s">
        <v>131</v>
      </c>
    </row>
    <row r="302" customFormat="1" spans="1:15">
      <c r="A302">
        <v>301</v>
      </c>
      <c r="B302" t="s">
        <v>107</v>
      </c>
      <c r="C302" t="s">
        <v>644</v>
      </c>
      <c r="D302" t="s">
        <v>62</v>
      </c>
      <c r="E302" t="s">
        <v>62</v>
      </c>
      <c r="F302" t="s">
        <v>128</v>
      </c>
      <c r="G302" t="s">
        <v>128</v>
      </c>
      <c r="H302" t="s">
        <v>128</v>
      </c>
      <c r="I302" s="36">
        <v>1</v>
      </c>
      <c r="J302" t="s">
        <v>28</v>
      </c>
      <c r="K302" t="s">
        <v>128</v>
      </c>
      <c r="L302" t="s">
        <v>107</v>
      </c>
      <c r="M302" t="s">
        <v>415</v>
      </c>
      <c r="N302" t="s">
        <v>416</v>
      </c>
      <c r="O302" t="s">
        <v>131</v>
      </c>
    </row>
    <row r="303" customFormat="1" spans="1:15">
      <c r="A303">
        <v>302</v>
      </c>
      <c r="B303" t="s">
        <v>107</v>
      </c>
      <c r="C303" t="s">
        <v>645</v>
      </c>
      <c r="D303" t="s">
        <v>62</v>
      </c>
      <c r="E303" t="s">
        <v>62</v>
      </c>
      <c r="F303" t="s">
        <v>128</v>
      </c>
      <c r="G303" t="s">
        <v>128</v>
      </c>
      <c r="H303" t="s">
        <v>128</v>
      </c>
      <c r="I303" s="36">
        <v>1</v>
      </c>
      <c r="J303" t="s">
        <v>28</v>
      </c>
      <c r="K303" t="s">
        <v>128</v>
      </c>
      <c r="L303" t="s">
        <v>107</v>
      </c>
      <c r="M303" t="s">
        <v>415</v>
      </c>
      <c r="N303" t="s">
        <v>416</v>
      </c>
      <c r="O303" t="s">
        <v>131</v>
      </c>
    </row>
    <row r="304" customFormat="1" spans="1:15">
      <c r="A304">
        <v>303</v>
      </c>
      <c r="B304" t="s">
        <v>107</v>
      </c>
      <c r="C304" t="s">
        <v>646</v>
      </c>
      <c r="D304" t="s">
        <v>62</v>
      </c>
      <c r="E304" t="s">
        <v>62</v>
      </c>
      <c r="F304" t="s">
        <v>128</v>
      </c>
      <c r="G304" t="s">
        <v>128</v>
      </c>
      <c r="H304" t="s">
        <v>128</v>
      </c>
      <c r="I304" s="36">
        <v>1</v>
      </c>
      <c r="J304" t="s">
        <v>28</v>
      </c>
      <c r="K304" t="s">
        <v>128</v>
      </c>
      <c r="L304" t="s">
        <v>107</v>
      </c>
      <c r="M304" t="s">
        <v>415</v>
      </c>
      <c r="N304" t="s">
        <v>416</v>
      </c>
      <c r="O304" t="s">
        <v>131</v>
      </c>
    </row>
    <row r="305" customFormat="1" spans="1:15">
      <c r="A305">
        <v>304</v>
      </c>
      <c r="B305" t="s">
        <v>107</v>
      </c>
      <c r="C305" t="s">
        <v>647</v>
      </c>
      <c r="D305" t="s">
        <v>62</v>
      </c>
      <c r="E305" t="s">
        <v>62</v>
      </c>
      <c r="F305" t="s">
        <v>128</v>
      </c>
      <c r="G305" t="s">
        <v>128</v>
      </c>
      <c r="H305" t="s">
        <v>128</v>
      </c>
      <c r="I305" s="36">
        <v>1</v>
      </c>
      <c r="J305" t="s">
        <v>28</v>
      </c>
      <c r="K305" t="s">
        <v>128</v>
      </c>
      <c r="L305" t="s">
        <v>107</v>
      </c>
      <c r="M305" t="s">
        <v>415</v>
      </c>
      <c r="N305" t="s">
        <v>416</v>
      </c>
      <c r="O305" t="s">
        <v>131</v>
      </c>
    </row>
    <row r="306" customFormat="1" spans="1:15">
      <c r="A306">
        <v>305</v>
      </c>
      <c r="B306" t="s">
        <v>107</v>
      </c>
      <c r="C306" t="s">
        <v>648</v>
      </c>
      <c r="D306" t="s">
        <v>62</v>
      </c>
      <c r="E306" t="s">
        <v>62</v>
      </c>
      <c r="F306" t="s">
        <v>128</v>
      </c>
      <c r="G306" t="s">
        <v>128</v>
      </c>
      <c r="H306" t="s">
        <v>128</v>
      </c>
      <c r="I306" s="36">
        <v>1</v>
      </c>
      <c r="J306" t="s">
        <v>28</v>
      </c>
      <c r="K306" t="s">
        <v>128</v>
      </c>
      <c r="L306" t="s">
        <v>107</v>
      </c>
      <c r="M306" t="s">
        <v>415</v>
      </c>
      <c r="N306" t="s">
        <v>416</v>
      </c>
      <c r="O306" t="s">
        <v>131</v>
      </c>
    </row>
    <row r="307" customFormat="1" spans="1:15">
      <c r="A307">
        <v>306</v>
      </c>
      <c r="B307" t="s">
        <v>107</v>
      </c>
      <c r="C307" t="s">
        <v>649</v>
      </c>
      <c r="D307" t="s">
        <v>46</v>
      </c>
      <c r="E307" t="s">
        <v>46</v>
      </c>
      <c r="F307" t="s">
        <v>128</v>
      </c>
      <c r="G307" t="s">
        <v>128</v>
      </c>
      <c r="H307" t="s">
        <v>128</v>
      </c>
      <c r="I307" s="36">
        <v>1</v>
      </c>
      <c r="J307" t="s">
        <v>28</v>
      </c>
      <c r="K307" t="s">
        <v>128</v>
      </c>
      <c r="L307" t="s">
        <v>107</v>
      </c>
      <c r="M307" t="s">
        <v>415</v>
      </c>
      <c r="N307" t="s">
        <v>416</v>
      </c>
      <c r="O307" t="s">
        <v>131</v>
      </c>
    </row>
    <row r="308" customFormat="1" spans="1:15">
      <c r="A308">
        <v>307</v>
      </c>
      <c r="B308" t="s">
        <v>107</v>
      </c>
      <c r="C308" t="s">
        <v>650</v>
      </c>
      <c r="D308" t="s">
        <v>62</v>
      </c>
      <c r="E308" t="s">
        <v>62</v>
      </c>
      <c r="F308" t="s">
        <v>128</v>
      </c>
      <c r="G308" t="s">
        <v>128</v>
      </c>
      <c r="H308" t="s">
        <v>128</v>
      </c>
      <c r="I308" s="36">
        <v>1</v>
      </c>
      <c r="J308" t="s">
        <v>28</v>
      </c>
      <c r="K308" t="s">
        <v>128</v>
      </c>
      <c r="L308" t="s">
        <v>107</v>
      </c>
      <c r="M308" t="s">
        <v>418</v>
      </c>
      <c r="N308" t="s">
        <v>419</v>
      </c>
      <c r="O308" t="s">
        <v>131</v>
      </c>
    </row>
    <row r="309" customFormat="1" spans="1:15">
      <c r="A309">
        <v>308</v>
      </c>
      <c r="B309" t="s">
        <v>107</v>
      </c>
      <c r="C309" t="s">
        <v>651</v>
      </c>
      <c r="D309" t="s">
        <v>62</v>
      </c>
      <c r="E309" t="s">
        <v>62</v>
      </c>
      <c r="F309" t="s">
        <v>128</v>
      </c>
      <c r="G309" t="s">
        <v>128</v>
      </c>
      <c r="H309" t="s">
        <v>128</v>
      </c>
      <c r="I309" s="36">
        <v>1</v>
      </c>
      <c r="J309" t="s">
        <v>28</v>
      </c>
      <c r="K309" t="s">
        <v>128</v>
      </c>
      <c r="L309" t="s">
        <v>107</v>
      </c>
      <c r="M309" t="s">
        <v>418</v>
      </c>
      <c r="N309" t="s">
        <v>419</v>
      </c>
      <c r="O309" t="s">
        <v>131</v>
      </c>
    </row>
    <row r="310" customFormat="1" spans="1:15">
      <c r="A310">
        <v>309</v>
      </c>
      <c r="B310" t="s">
        <v>107</v>
      </c>
      <c r="C310" t="s">
        <v>652</v>
      </c>
      <c r="D310" t="s">
        <v>46</v>
      </c>
      <c r="E310" t="s">
        <v>46</v>
      </c>
      <c r="F310" t="s">
        <v>128</v>
      </c>
      <c r="G310" t="s">
        <v>128</v>
      </c>
      <c r="H310" t="s">
        <v>128</v>
      </c>
      <c r="I310" s="36">
        <v>1</v>
      </c>
      <c r="J310" t="s">
        <v>28</v>
      </c>
      <c r="K310" t="s">
        <v>128</v>
      </c>
      <c r="L310" t="s">
        <v>107</v>
      </c>
      <c r="M310" t="s">
        <v>418</v>
      </c>
      <c r="N310" t="s">
        <v>419</v>
      </c>
      <c r="O310" t="s">
        <v>131</v>
      </c>
    </row>
    <row r="311" customFormat="1" spans="1:15">
      <c r="A311">
        <v>310</v>
      </c>
      <c r="B311" t="s">
        <v>107</v>
      </c>
      <c r="C311" t="s">
        <v>653</v>
      </c>
      <c r="D311" t="s">
        <v>62</v>
      </c>
      <c r="E311" t="s">
        <v>62</v>
      </c>
      <c r="F311" t="s">
        <v>128</v>
      </c>
      <c r="G311" t="s">
        <v>128</v>
      </c>
      <c r="H311" t="s">
        <v>128</v>
      </c>
      <c r="I311" s="36">
        <v>1</v>
      </c>
      <c r="J311" t="s">
        <v>28</v>
      </c>
      <c r="K311" t="s">
        <v>128</v>
      </c>
      <c r="L311" t="s">
        <v>107</v>
      </c>
      <c r="M311" t="s">
        <v>654</v>
      </c>
      <c r="N311" t="s">
        <v>655</v>
      </c>
      <c r="O311" t="s">
        <v>131</v>
      </c>
    </row>
    <row r="312" customFormat="1" spans="1:15">
      <c r="A312">
        <v>311</v>
      </c>
      <c r="B312" t="s">
        <v>107</v>
      </c>
      <c r="C312" t="s">
        <v>656</v>
      </c>
      <c r="D312" t="s">
        <v>46</v>
      </c>
      <c r="E312" t="s">
        <v>46</v>
      </c>
      <c r="F312" t="s">
        <v>128</v>
      </c>
      <c r="G312" t="s">
        <v>128</v>
      </c>
      <c r="H312" t="s">
        <v>128</v>
      </c>
      <c r="I312" s="36">
        <v>1</v>
      </c>
      <c r="J312" t="s">
        <v>28</v>
      </c>
      <c r="K312" t="s">
        <v>128</v>
      </c>
      <c r="L312" t="s">
        <v>107</v>
      </c>
      <c r="M312" t="s">
        <v>654</v>
      </c>
      <c r="N312" t="s">
        <v>655</v>
      </c>
      <c r="O312" t="s">
        <v>131</v>
      </c>
    </row>
    <row r="313" customFormat="1" spans="1:15">
      <c r="A313">
        <v>312</v>
      </c>
      <c r="B313" t="s">
        <v>107</v>
      </c>
      <c r="C313" t="s">
        <v>657</v>
      </c>
      <c r="D313" t="s">
        <v>62</v>
      </c>
      <c r="E313" t="s">
        <v>62</v>
      </c>
      <c r="F313" t="s">
        <v>128</v>
      </c>
      <c r="G313" t="s">
        <v>128</v>
      </c>
      <c r="H313" t="s">
        <v>128</v>
      </c>
      <c r="I313" s="36">
        <v>1</v>
      </c>
      <c r="J313" t="s">
        <v>28</v>
      </c>
      <c r="K313" t="s">
        <v>128</v>
      </c>
      <c r="L313" t="s">
        <v>107</v>
      </c>
      <c r="M313" t="s">
        <v>421</v>
      </c>
      <c r="N313" t="s">
        <v>422</v>
      </c>
      <c r="O313" t="s">
        <v>131</v>
      </c>
    </row>
    <row r="314" customFormat="1" spans="1:15">
      <c r="A314">
        <v>313</v>
      </c>
      <c r="B314" t="s">
        <v>107</v>
      </c>
      <c r="C314" t="s">
        <v>658</v>
      </c>
      <c r="D314" t="s">
        <v>62</v>
      </c>
      <c r="E314" t="s">
        <v>62</v>
      </c>
      <c r="F314" t="s">
        <v>128</v>
      </c>
      <c r="G314" t="s">
        <v>128</v>
      </c>
      <c r="H314" t="s">
        <v>128</v>
      </c>
      <c r="I314" s="36">
        <v>1</v>
      </c>
      <c r="J314" t="s">
        <v>28</v>
      </c>
      <c r="K314" t="s">
        <v>128</v>
      </c>
      <c r="L314" t="s">
        <v>107</v>
      </c>
      <c r="M314" t="s">
        <v>421</v>
      </c>
      <c r="N314" t="s">
        <v>422</v>
      </c>
      <c r="O314" t="s">
        <v>131</v>
      </c>
    </row>
    <row r="315" customFormat="1" spans="1:15">
      <c r="A315">
        <v>314</v>
      </c>
      <c r="B315" t="s">
        <v>107</v>
      </c>
      <c r="C315" t="s">
        <v>659</v>
      </c>
      <c r="D315" t="s">
        <v>62</v>
      </c>
      <c r="E315" t="s">
        <v>62</v>
      </c>
      <c r="F315" t="s">
        <v>128</v>
      </c>
      <c r="G315" t="s">
        <v>128</v>
      </c>
      <c r="H315" t="s">
        <v>128</v>
      </c>
      <c r="I315" s="36">
        <v>1</v>
      </c>
      <c r="J315" t="s">
        <v>28</v>
      </c>
      <c r="K315" t="s">
        <v>128</v>
      </c>
      <c r="L315" t="s">
        <v>107</v>
      </c>
      <c r="M315" t="s">
        <v>421</v>
      </c>
      <c r="N315" t="s">
        <v>422</v>
      </c>
      <c r="O315" t="s">
        <v>131</v>
      </c>
    </row>
    <row r="316" customFormat="1" spans="1:15">
      <c r="A316">
        <v>315</v>
      </c>
      <c r="B316" t="s">
        <v>107</v>
      </c>
      <c r="C316" t="s">
        <v>660</v>
      </c>
      <c r="D316" t="s">
        <v>62</v>
      </c>
      <c r="E316" t="s">
        <v>62</v>
      </c>
      <c r="F316" t="s">
        <v>128</v>
      </c>
      <c r="G316" t="s">
        <v>128</v>
      </c>
      <c r="H316" t="s">
        <v>128</v>
      </c>
      <c r="I316" s="36">
        <v>1</v>
      </c>
      <c r="J316" t="s">
        <v>28</v>
      </c>
      <c r="K316" t="s">
        <v>128</v>
      </c>
      <c r="L316" t="s">
        <v>107</v>
      </c>
      <c r="M316" t="s">
        <v>421</v>
      </c>
      <c r="N316" t="s">
        <v>422</v>
      </c>
      <c r="O316" t="s">
        <v>131</v>
      </c>
    </row>
    <row r="317" customFormat="1" spans="1:15">
      <c r="A317">
        <v>316</v>
      </c>
      <c r="B317" t="s">
        <v>107</v>
      </c>
      <c r="C317" t="s">
        <v>661</v>
      </c>
      <c r="D317" t="s">
        <v>46</v>
      </c>
      <c r="E317" t="s">
        <v>46</v>
      </c>
      <c r="F317" t="s">
        <v>128</v>
      </c>
      <c r="G317" t="s">
        <v>128</v>
      </c>
      <c r="H317" t="s">
        <v>128</v>
      </c>
      <c r="I317" s="36">
        <v>1</v>
      </c>
      <c r="J317" t="s">
        <v>28</v>
      </c>
      <c r="K317" t="s">
        <v>128</v>
      </c>
      <c r="L317" t="s">
        <v>107</v>
      </c>
      <c r="M317" t="s">
        <v>421</v>
      </c>
      <c r="N317" t="s">
        <v>422</v>
      </c>
      <c r="O317" t="s">
        <v>131</v>
      </c>
    </row>
    <row r="318" customFormat="1" spans="1:15">
      <c r="A318">
        <v>317</v>
      </c>
      <c r="B318" t="s">
        <v>107</v>
      </c>
      <c r="C318" t="s">
        <v>662</v>
      </c>
      <c r="D318" t="s">
        <v>62</v>
      </c>
      <c r="E318" t="s">
        <v>62</v>
      </c>
      <c r="F318" t="s">
        <v>128</v>
      </c>
      <c r="G318" t="s">
        <v>128</v>
      </c>
      <c r="H318" t="s">
        <v>128</v>
      </c>
      <c r="I318" s="36">
        <v>1</v>
      </c>
      <c r="J318" t="s">
        <v>28</v>
      </c>
      <c r="K318" t="s">
        <v>128</v>
      </c>
      <c r="L318" t="s">
        <v>107</v>
      </c>
      <c r="M318" t="s">
        <v>663</v>
      </c>
      <c r="N318" t="s">
        <v>664</v>
      </c>
      <c r="O318" t="s">
        <v>110</v>
      </c>
    </row>
    <row r="319" customFormat="1" spans="1:15">
      <c r="A319">
        <v>318</v>
      </c>
      <c r="B319" t="s">
        <v>107</v>
      </c>
      <c r="C319" t="s">
        <v>665</v>
      </c>
      <c r="D319" t="s">
        <v>62</v>
      </c>
      <c r="E319" t="s">
        <v>62</v>
      </c>
      <c r="F319" t="s">
        <v>128</v>
      </c>
      <c r="G319" t="s">
        <v>128</v>
      </c>
      <c r="H319" t="s">
        <v>128</v>
      </c>
      <c r="I319" s="36">
        <v>1</v>
      </c>
      <c r="J319" t="s">
        <v>28</v>
      </c>
      <c r="K319" t="s">
        <v>128</v>
      </c>
      <c r="L319" t="s">
        <v>107</v>
      </c>
      <c r="M319" t="s">
        <v>663</v>
      </c>
      <c r="N319" t="s">
        <v>664</v>
      </c>
      <c r="O319" t="s">
        <v>110</v>
      </c>
    </row>
    <row r="320" customFormat="1" spans="1:15">
      <c r="A320">
        <v>319</v>
      </c>
      <c r="B320" t="s">
        <v>107</v>
      </c>
      <c r="C320" t="s">
        <v>666</v>
      </c>
      <c r="D320" t="s">
        <v>62</v>
      </c>
      <c r="E320" t="s">
        <v>62</v>
      </c>
      <c r="F320" t="s">
        <v>128</v>
      </c>
      <c r="G320" t="s">
        <v>128</v>
      </c>
      <c r="H320" t="s">
        <v>128</v>
      </c>
      <c r="I320" s="36">
        <v>1</v>
      </c>
      <c r="J320" t="s">
        <v>28</v>
      </c>
      <c r="K320" t="s">
        <v>128</v>
      </c>
      <c r="L320" t="s">
        <v>107</v>
      </c>
      <c r="M320" t="s">
        <v>667</v>
      </c>
      <c r="N320" t="s">
        <v>668</v>
      </c>
      <c r="O320" t="s">
        <v>110</v>
      </c>
    </row>
    <row r="321" customFormat="1" spans="1:15">
      <c r="A321">
        <v>320</v>
      </c>
      <c r="B321" t="s">
        <v>107</v>
      </c>
      <c r="C321" t="s">
        <v>669</v>
      </c>
      <c r="D321" t="s">
        <v>62</v>
      </c>
      <c r="E321" t="s">
        <v>62</v>
      </c>
      <c r="F321" t="s">
        <v>128</v>
      </c>
      <c r="G321" t="s">
        <v>128</v>
      </c>
      <c r="H321" t="s">
        <v>128</v>
      </c>
      <c r="I321" s="36">
        <v>1</v>
      </c>
      <c r="J321" t="s">
        <v>28</v>
      </c>
      <c r="K321" t="s">
        <v>128</v>
      </c>
      <c r="L321" t="s">
        <v>107</v>
      </c>
      <c r="M321" t="s">
        <v>667</v>
      </c>
      <c r="N321" t="s">
        <v>668</v>
      </c>
      <c r="O321" t="s">
        <v>110</v>
      </c>
    </row>
    <row r="322" customFormat="1" spans="1:15">
      <c r="A322">
        <v>321</v>
      </c>
      <c r="B322" t="s">
        <v>107</v>
      </c>
      <c r="C322" t="s">
        <v>670</v>
      </c>
      <c r="D322" t="s">
        <v>62</v>
      </c>
      <c r="E322" t="s">
        <v>62</v>
      </c>
      <c r="F322" t="s">
        <v>128</v>
      </c>
      <c r="G322" t="s">
        <v>128</v>
      </c>
      <c r="H322" t="s">
        <v>128</v>
      </c>
      <c r="I322" s="36">
        <v>1</v>
      </c>
      <c r="J322" t="s">
        <v>28</v>
      </c>
      <c r="K322" t="s">
        <v>128</v>
      </c>
      <c r="L322" t="s">
        <v>107</v>
      </c>
      <c r="M322" t="s">
        <v>671</v>
      </c>
      <c r="N322" t="s">
        <v>672</v>
      </c>
      <c r="O322" t="s">
        <v>110</v>
      </c>
    </row>
    <row r="323" customFormat="1" spans="1:15">
      <c r="A323">
        <v>322</v>
      </c>
      <c r="B323" t="s">
        <v>107</v>
      </c>
      <c r="C323" t="s">
        <v>673</v>
      </c>
      <c r="D323" t="s">
        <v>62</v>
      </c>
      <c r="E323" t="s">
        <v>62</v>
      </c>
      <c r="F323" t="s">
        <v>128</v>
      </c>
      <c r="G323" t="s">
        <v>128</v>
      </c>
      <c r="H323" t="s">
        <v>128</v>
      </c>
      <c r="I323" s="36">
        <v>1</v>
      </c>
      <c r="J323" t="s">
        <v>28</v>
      </c>
      <c r="K323" t="s">
        <v>128</v>
      </c>
      <c r="L323" t="s">
        <v>107</v>
      </c>
      <c r="M323" t="s">
        <v>671</v>
      </c>
      <c r="N323" t="s">
        <v>672</v>
      </c>
      <c r="O323" t="s">
        <v>110</v>
      </c>
    </row>
    <row r="324" customFormat="1" spans="1:15">
      <c r="A324">
        <v>323</v>
      </c>
      <c r="B324" t="s">
        <v>107</v>
      </c>
      <c r="C324" t="s">
        <v>674</v>
      </c>
      <c r="D324" t="s">
        <v>62</v>
      </c>
      <c r="E324" t="s">
        <v>62</v>
      </c>
      <c r="F324" t="s">
        <v>128</v>
      </c>
      <c r="G324" t="s">
        <v>128</v>
      </c>
      <c r="H324" t="s">
        <v>128</v>
      </c>
      <c r="I324" s="36">
        <v>1</v>
      </c>
      <c r="J324" t="s">
        <v>28</v>
      </c>
      <c r="K324" t="s">
        <v>128</v>
      </c>
      <c r="L324" t="s">
        <v>107</v>
      </c>
      <c r="M324" t="s">
        <v>467</v>
      </c>
      <c r="N324" t="s">
        <v>468</v>
      </c>
      <c r="O324" t="s">
        <v>110</v>
      </c>
    </row>
    <row r="325" customFormat="1" spans="1:15">
      <c r="A325">
        <v>324</v>
      </c>
      <c r="B325" t="s">
        <v>107</v>
      </c>
      <c r="C325" t="s">
        <v>675</v>
      </c>
      <c r="D325" t="s">
        <v>62</v>
      </c>
      <c r="E325" t="s">
        <v>62</v>
      </c>
      <c r="F325" t="s">
        <v>128</v>
      </c>
      <c r="G325" t="s">
        <v>128</v>
      </c>
      <c r="H325" t="s">
        <v>128</v>
      </c>
      <c r="I325" s="36">
        <v>1</v>
      </c>
      <c r="J325" t="s">
        <v>28</v>
      </c>
      <c r="K325" t="s">
        <v>128</v>
      </c>
      <c r="L325" t="s">
        <v>107</v>
      </c>
      <c r="M325" t="s">
        <v>467</v>
      </c>
      <c r="N325" t="s">
        <v>468</v>
      </c>
      <c r="O325" t="s">
        <v>110</v>
      </c>
    </row>
    <row r="326" customFormat="1" spans="1:15">
      <c r="A326">
        <v>325</v>
      </c>
      <c r="B326" t="s">
        <v>107</v>
      </c>
      <c r="C326" t="s">
        <v>676</v>
      </c>
      <c r="D326" t="s">
        <v>62</v>
      </c>
      <c r="E326" t="s">
        <v>62</v>
      </c>
      <c r="F326" t="s">
        <v>128</v>
      </c>
      <c r="G326" t="s">
        <v>128</v>
      </c>
      <c r="H326" t="s">
        <v>128</v>
      </c>
      <c r="I326" s="36">
        <v>1</v>
      </c>
      <c r="J326" t="s">
        <v>28</v>
      </c>
      <c r="K326" t="s">
        <v>128</v>
      </c>
      <c r="L326" t="s">
        <v>107</v>
      </c>
      <c r="M326" t="s">
        <v>464</v>
      </c>
      <c r="N326" t="s">
        <v>465</v>
      </c>
      <c r="O326" t="s">
        <v>110</v>
      </c>
    </row>
    <row r="327" customFormat="1" spans="1:15">
      <c r="A327">
        <v>326</v>
      </c>
      <c r="B327" t="s">
        <v>107</v>
      </c>
      <c r="C327" t="s">
        <v>677</v>
      </c>
      <c r="D327" t="s">
        <v>62</v>
      </c>
      <c r="E327" t="s">
        <v>62</v>
      </c>
      <c r="F327" t="s">
        <v>128</v>
      </c>
      <c r="G327" t="s">
        <v>128</v>
      </c>
      <c r="H327" t="s">
        <v>128</v>
      </c>
      <c r="I327" s="36">
        <v>1</v>
      </c>
      <c r="J327" t="s">
        <v>28</v>
      </c>
      <c r="K327" t="s">
        <v>128</v>
      </c>
      <c r="L327" t="s">
        <v>107</v>
      </c>
      <c r="M327" t="s">
        <v>464</v>
      </c>
      <c r="N327" t="s">
        <v>465</v>
      </c>
      <c r="O327" t="s">
        <v>110</v>
      </c>
    </row>
    <row r="328" customFormat="1" spans="1:15">
      <c r="A328">
        <v>327</v>
      </c>
      <c r="B328" t="s">
        <v>107</v>
      </c>
      <c r="C328" t="s">
        <v>678</v>
      </c>
      <c r="D328" t="s">
        <v>62</v>
      </c>
      <c r="E328" t="s">
        <v>62</v>
      </c>
      <c r="F328" t="s">
        <v>128</v>
      </c>
      <c r="G328" t="s">
        <v>128</v>
      </c>
      <c r="H328" t="s">
        <v>128</v>
      </c>
      <c r="I328" s="36">
        <v>1</v>
      </c>
      <c r="J328" t="s">
        <v>28</v>
      </c>
      <c r="K328" t="s">
        <v>128</v>
      </c>
      <c r="L328" t="s">
        <v>107</v>
      </c>
      <c r="M328" t="s">
        <v>679</v>
      </c>
      <c r="N328" t="s">
        <v>680</v>
      </c>
      <c r="O328" t="s">
        <v>110</v>
      </c>
    </row>
    <row r="329" customFormat="1" spans="1:15">
      <c r="A329">
        <v>328</v>
      </c>
      <c r="B329" t="s">
        <v>107</v>
      </c>
      <c r="C329" t="s">
        <v>681</v>
      </c>
      <c r="D329" t="s">
        <v>62</v>
      </c>
      <c r="E329" t="s">
        <v>62</v>
      </c>
      <c r="F329" t="s">
        <v>128</v>
      </c>
      <c r="G329" t="s">
        <v>128</v>
      </c>
      <c r="H329" t="s">
        <v>128</v>
      </c>
      <c r="I329" s="36">
        <v>1</v>
      </c>
      <c r="J329" t="s">
        <v>28</v>
      </c>
      <c r="K329" t="s">
        <v>128</v>
      </c>
      <c r="L329" t="s">
        <v>107</v>
      </c>
      <c r="M329" t="s">
        <v>679</v>
      </c>
      <c r="N329" t="s">
        <v>680</v>
      </c>
      <c r="O329" t="s">
        <v>110</v>
      </c>
    </row>
    <row r="330" customFormat="1" spans="1:15">
      <c r="A330">
        <v>329</v>
      </c>
      <c r="B330" t="s">
        <v>107</v>
      </c>
      <c r="C330" t="s">
        <v>682</v>
      </c>
      <c r="D330" t="s">
        <v>62</v>
      </c>
      <c r="E330" t="s">
        <v>62</v>
      </c>
      <c r="F330" t="s">
        <v>128</v>
      </c>
      <c r="G330" t="s">
        <v>128</v>
      </c>
      <c r="H330" t="s">
        <v>128</v>
      </c>
      <c r="I330" s="36">
        <v>1</v>
      </c>
      <c r="J330" t="s">
        <v>28</v>
      </c>
      <c r="K330" t="s">
        <v>128</v>
      </c>
      <c r="L330" t="s">
        <v>107</v>
      </c>
      <c r="M330" t="s">
        <v>470</v>
      </c>
      <c r="N330" t="s">
        <v>471</v>
      </c>
      <c r="O330" t="s">
        <v>110</v>
      </c>
    </row>
    <row r="331" customFormat="1" spans="1:15">
      <c r="A331">
        <v>330</v>
      </c>
      <c r="B331" t="s">
        <v>107</v>
      </c>
      <c r="C331" t="s">
        <v>683</v>
      </c>
      <c r="D331" t="s">
        <v>62</v>
      </c>
      <c r="E331" t="s">
        <v>62</v>
      </c>
      <c r="F331" t="s">
        <v>128</v>
      </c>
      <c r="G331" t="s">
        <v>128</v>
      </c>
      <c r="H331" t="s">
        <v>128</v>
      </c>
      <c r="I331" s="36">
        <v>1</v>
      </c>
      <c r="J331" t="s">
        <v>28</v>
      </c>
      <c r="K331" t="s">
        <v>128</v>
      </c>
      <c r="L331" t="s">
        <v>107</v>
      </c>
      <c r="M331" t="s">
        <v>470</v>
      </c>
      <c r="N331" t="s">
        <v>471</v>
      </c>
      <c r="O331" t="s">
        <v>110</v>
      </c>
    </row>
    <row r="332" customFormat="1" spans="1:15">
      <c r="A332">
        <v>331</v>
      </c>
      <c r="B332" t="s">
        <v>107</v>
      </c>
      <c r="C332" t="s">
        <v>684</v>
      </c>
      <c r="D332" t="s">
        <v>62</v>
      </c>
      <c r="E332" t="s">
        <v>62</v>
      </c>
      <c r="F332" t="s">
        <v>128</v>
      </c>
      <c r="G332" t="s">
        <v>128</v>
      </c>
      <c r="H332" t="s">
        <v>128</v>
      </c>
      <c r="I332" s="36">
        <v>1</v>
      </c>
      <c r="J332" t="s">
        <v>28</v>
      </c>
      <c r="K332" t="s">
        <v>128</v>
      </c>
      <c r="L332" t="s">
        <v>107</v>
      </c>
      <c r="M332" t="s">
        <v>685</v>
      </c>
      <c r="N332" t="s">
        <v>686</v>
      </c>
      <c r="O332" t="s">
        <v>110</v>
      </c>
    </row>
    <row r="333" customFormat="1" spans="1:15">
      <c r="A333">
        <v>332</v>
      </c>
      <c r="B333" t="s">
        <v>107</v>
      </c>
      <c r="C333" t="s">
        <v>687</v>
      </c>
      <c r="D333" t="s">
        <v>62</v>
      </c>
      <c r="E333" t="s">
        <v>62</v>
      </c>
      <c r="F333" t="s">
        <v>128</v>
      </c>
      <c r="G333" t="s">
        <v>128</v>
      </c>
      <c r="H333" t="s">
        <v>128</v>
      </c>
      <c r="I333" s="36">
        <v>1</v>
      </c>
      <c r="J333" t="s">
        <v>28</v>
      </c>
      <c r="K333" t="s">
        <v>128</v>
      </c>
      <c r="L333" t="s">
        <v>107</v>
      </c>
      <c r="M333" t="s">
        <v>685</v>
      </c>
      <c r="N333" t="s">
        <v>686</v>
      </c>
      <c r="O333" t="s">
        <v>110</v>
      </c>
    </row>
    <row r="334" customFormat="1" spans="1:15">
      <c r="A334">
        <v>333</v>
      </c>
      <c r="B334" t="s">
        <v>107</v>
      </c>
      <c r="C334" t="s">
        <v>688</v>
      </c>
      <c r="D334" t="s">
        <v>62</v>
      </c>
      <c r="E334" t="s">
        <v>62</v>
      </c>
      <c r="F334" t="s">
        <v>128</v>
      </c>
      <c r="G334" t="s">
        <v>128</v>
      </c>
      <c r="H334" t="s">
        <v>128</v>
      </c>
      <c r="I334" s="36">
        <v>1</v>
      </c>
      <c r="J334" t="s">
        <v>28</v>
      </c>
      <c r="K334" t="s">
        <v>128</v>
      </c>
      <c r="L334" t="s">
        <v>107</v>
      </c>
      <c r="M334" t="s">
        <v>689</v>
      </c>
      <c r="N334" t="s">
        <v>690</v>
      </c>
      <c r="O334" t="s">
        <v>110</v>
      </c>
    </row>
    <row r="335" customFormat="1" spans="1:15">
      <c r="A335">
        <v>334</v>
      </c>
      <c r="B335" t="s">
        <v>107</v>
      </c>
      <c r="C335" t="s">
        <v>691</v>
      </c>
      <c r="D335" t="s">
        <v>62</v>
      </c>
      <c r="E335" t="s">
        <v>62</v>
      </c>
      <c r="F335" t="s">
        <v>128</v>
      </c>
      <c r="G335" t="s">
        <v>128</v>
      </c>
      <c r="H335" t="s">
        <v>128</v>
      </c>
      <c r="I335" s="36">
        <v>1</v>
      </c>
      <c r="J335" t="s">
        <v>28</v>
      </c>
      <c r="K335" t="s">
        <v>128</v>
      </c>
      <c r="L335" t="s">
        <v>107</v>
      </c>
      <c r="M335" t="s">
        <v>689</v>
      </c>
      <c r="N335" t="s">
        <v>690</v>
      </c>
      <c r="O335" t="s">
        <v>110</v>
      </c>
    </row>
    <row r="336" customFormat="1" spans="1:15">
      <c r="A336">
        <v>335</v>
      </c>
      <c r="B336" t="s">
        <v>107</v>
      </c>
      <c r="C336" t="s">
        <v>692</v>
      </c>
      <c r="D336" t="s">
        <v>62</v>
      </c>
      <c r="E336" t="s">
        <v>62</v>
      </c>
      <c r="F336" t="s">
        <v>128</v>
      </c>
      <c r="G336" t="s">
        <v>128</v>
      </c>
      <c r="H336" t="s">
        <v>128</v>
      </c>
      <c r="I336" s="36">
        <v>1</v>
      </c>
      <c r="J336" t="s">
        <v>28</v>
      </c>
      <c r="K336" t="s">
        <v>128</v>
      </c>
      <c r="L336" t="s">
        <v>107</v>
      </c>
      <c r="M336" t="s">
        <v>693</v>
      </c>
      <c r="N336" t="s">
        <v>694</v>
      </c>
      <c r="O336" t="s">
        <v>110</v>
      </c>
    </row>
    <row r="337" customFormat="1" spans="1:15">
      <c r="A337">
        <v>336</v>
      </c>
      <c r="B337" t="s">
        <v>107</v>
      </c>
      <c r="C337" t="s">
        <v>695</v>
      </c>
      <c r="D337" t="s">
        <v>62</v>
      </c>
      <c r="E337" t="s">
        <v>62</v>
      </c>
      <c r="F337" t="s">
        <v>128</v>
      </c>
      <c r="G337" t="s">
        <v>128</v>
      </c>
      <c r="H337" t="s">
        <v>128</v>
      </c>
      <c r="I337" s="36">
        <v>1</v>
      </c>
      <c r="J337" t="s">
        <v>28</v>
      </c>
      <c r="K337" t="s">
        <v>128</v>
      </c>
      <c r="L337" t="s">
        <v>107</v>
      </c>
      <c r="M337" t="s">
        <v>693</v>
      </c>
      <c r="N337" t="s">
        <v>694</v>
      </c>
      <c r="O337" t="s">
        <v>110</v>
      </c>
    </row>
    <row r="338" customFormat="1" spans="1:15">
      <c r="A338">
        <v>337</v>
      </c>
      <c r="B338" t="s">
        <v>107</v>
      </c>
      <c r="C338" t="s">
        <v>696</v>
      </c>
      <c r="D338" t="s">
        <v>62</v>
      </c>
      <c r="E338" t="s">
        <v>62</v>
      </c>
      <c r="F338" t="s">
        <v>128</v>
      </c>
      <c r="G338" t="s">
        <v>128</v>
      </c>
      <c r="H338" t="s">
        <v>128</v>
      </c>
      <c r="I338" s="36">
        <v>1</v>
      </c>
      <c r="J338" t="s">
        <v>28</v>
      </c>
      <c r="K338" t="s">
        <v>128</v>
      </c>
      <c r="L338" t="s">
        <v>107</v>
      </c>
      <c r="M338" t="s">
        <v>474</v>
      </c>
      <c r="N338" t="s">
        <v>475</v>
      </c>
      <c r="O338" t="s">
        <v>110</v>
      </c>
    </row>
    <row r="339" customFormat="1" spans="1:15">
      <c r="A339">
        <v>338</v>
      </c>
      <c r="B339" t="s">
        <v>107</v>
      </c>
      <c r="C339" t="s">
        <v>697</v>
      </c>
      <c r="D339" t="s">
        <v>62</v>
      </c>
      <c r="E339" t="s">
        <v>62</v>
      </c>
      <c r="F339" t="s">
        <v>128</v>
      </c>
      <c r="G339" t="s">
        <v>128</v>
      </c>
      <c r="H339" t="s">
        <v>128</v>
      </c>
      <c r="I339" s="36">
        <v>1</v>
      </c>
      <c r="J339" t="s">
        <v>28</v>
      </c>
      <c r="K339" t="s">
        <v>128</v>
      </c>
      <c r="L339" t="s">
        <v>107</v>
      </c>
      <c r="M339" t="s">
        <v>474</v>
      </c>
      <c r="N339" t="s">
        <v>475</v>
      </c>
      <c r="O339" t="s">
        <v>110</v>
      </c>
    </row>
    <row r="340" customFormat="1" spans="1:15">
      <c r="A340">
        <v>339</v>
      </c>
      <c r="B340" t="s">
        <v>107</v>
      </c>
      <c r="C340" t="s">
        <v>698</v>
      </c>
      <c r="D340" t="s">
        <v>62</v>
      </c>
      <c r="E340" t="s">
        <v>62</v>
      </c>
      <c r="F340" t="s">
        <v>128</v>
      </c>
      <c r="G340" t="s">
        <v>128</v>
      </c>
      <c r="H340" t="s">
        <v>128</v>
      </c>
      <c r="I340" s="36">
        <v>1</v>
      </c>
      <c r="J340" t="s">
        <v>28</v>
      </c>
      <c r="K340" t="s">
        <v>128</v>
      </c>
      <c r="L340" t="s">
        <v>107</v>
      </c>
      <c r="M340" t="s">
        <v>699</v>
      </c>
      <c r="N340" t="s">
        <v>700</v>
      </c>
      <c r="O340" t="s">
        <v>110</v>
      </c>
    </row>
    <row r="341" customFormat="1" spans="1:15">
      <c r="A341">
        <v>340</v>
      </c>
      <c r="B341" t="s">
        <v>107</v>
      </c>
      <c r="C341" t="s">
        <v>701</v>
      </c>
      <c r="D341" t="s">
        <v>62</v>
      </c>
      <c r="E341" t="s">
        <v>62</v>
      </c>
      <c r="F341" t="s">
        <v>128</v>
      </c>
      <c r="G341" t="s">
        <v>128</v>
      </c>
      <c r="H341" t="s">
        <v>128</v>
      </c>
      <c r="I341" s="36">
        <v>1</v>
      </c>
      <c r="J341" t="s">
        <v>28</v>
      </c>
      <c r="K341" t="s">
        <v>128</v>
      </c>
      <c r="L341" t="s">
        <v>107</v>
      </c>
      <c r="M341" t="s">
        <v>699</v>
      </c>
      <c r="N341" t="s">
        <v>700</v>
      </c>
      <c r="O341" t="s">
        <v>110</v>
      </c>
    </row>
    <row r="342" customFormat="1" spans="1:15">
      <c r="A342">
        <v>341</v>
      </c>
      <c r="B342" t="s">
        <v>107</v>
      </c>
      <c r="C342" t="s">
        <v>702</v>
      </c>
      <c r="D342" t="s">
        <v>46</v>
      </c>
      <c r="E342" t="s">
        <v>46</v>
      </c>
      <c r="F342" t="s">
        <v>128</v>
      </c>
      <c r="G342" t="s">
        <v>128</v>
      </c>
      <c r="H342" t="s">
        <v>128</v>
      </c>
      <c r="I342" s="36">
        <v>1</v>
      </c>
      <c r="J342" t="s">
        <v>28</v>
      </c>
      <c r="K342" t="s">
        <v>128</v>
      </c>
      <c r="L342" t="s">
        <v>107</v>
      </c>
      <c r="M342" t="s">
        <v>663</v>
      </c>
      <c r="N342" t="s">
        <v>664</v>
      </c>
      <c r="O342" t="s">
        <v>110</v>
      </c>
    </row>
    <row r="343" customFormat="1" spans="1:15">
      <c r="A343">
        <v>342</v>
      </c>
      <c r="B343" t="s">
        <v>107</v>
      </c>
      <c r="C343" t="s">
        <v>703</v>
      </c>
      <c r="D343" t="s">
        <v>46</v>
      </c>
      <c r="E343" t="s">
        <v>46</v>
      </c>
      <c r="F343" t="s">
        <v>128</v>
      </c>
      <c r="G343" t="s">
        <v>128</v>
      </c>
      <c r="H343" t="s">
        <v>128</v>
      </c>
      <c r="I343" s="36">
        <v>1</v>
      </c>
      <c r="J343" t="s">
        <v>28</v>
      </c>
      <c r="K343" t="s">
        <v>128</v>
      </c>
      <c r="L343" t="s">
        <v>107</v>
      </c>
      <c r="M343" t="s">
        <v>667</v>
      </c>
      <c r="N343" t="s">
        <v>668</v>
      </c>
      <c r="O343" t="s">
        <v>110</v>
      </c>
    </row>
    <row r="344" customFormat="1" spans="1:15">
      <c r="A344">
        <v>343</v>
      </c>
      <c r="B344" t="s">
        <v>107</v>
      </c>
      <c r="C344" t="s">
        <v>704</v>
      </c>
      <c r="D344" t="s">
        <v>46</v>
      </c>
      <c r="E344" t="s">
        <v>46</v>
      </c>
      <c r="F344" t="s">
        <v>128</v>
      </c>
      <c r="G344" t="s">
        <v>128</v>
      </c>
      <c r="H344" t="s">
        <v>128</v>
      </c>
      <c r="I344" s="36">
        <v>1</v>
      </c>
      <c r="J344" t="s">
        <v>28</v>
      </c>
      <c r="K344" t="s">
        <v>128</v>
      </c>
      <c r="L344" t="s">
        <v>107</v>
      </c>
      <c r="M344" t="s">
        <v>671</v>
      </c>
      <c r="N344" t="s">
        <v>672</v>
      </c>
      <c r="O344" t="s">
        <v>110</v>
      </c>
    </row>
    <row r="345" customFormat="1" spans="1:15">
      <c r="A345">
        <v>344</v>
      </c>
      <c r="B345" t="s">
        <v>107</v>
      </c>
      <c r="C345" t="s">
        <v>705</v>
      </c>
      <c r="D345" t="s">
        <v>46</v>
      </c>
      <c r="E345" t="s">
        <v>46</v>
      </c>
      <c r="F345" t="s">
        <v>128</v>
      </c>
      <c r="G345" t="s">
        <v>128</v>
      </c>
      <c r="H345" t="s">
        <v>128</v>
      </c>
      <c r="I345" s="36">
        <v>1</v>
      </c>
      <c r="J345" t="s">
        <v>28</v>
      </c>
      <c r="K345" t="s">
        <v>128</v>
      </c>
      <c r="L345" t="s">
        <v>107</v>
      </c>
      <c r="M345" t="s">
        <v>467</v>
      </c>
      <c r="N345" t="s">
        <v>468</v>
      </c>
      <c r="O345" t="s">
        <v>110</v>
      </c>
    </row>
    <row r="346" customFormat="1" spans="1:15">
      <c r="A346">
        <v>345</v>
      </c>
      <c r="B346" t="s">
        <v>107</v>
      </c>
      <c r="C346" t="s">
        <v>706</v>
      </c>
      <c r="D346" t="s">
        <v>46</v>
      </c>
      <c r="E346" t="s">
        <v>46</v>
      </c>
      <c r="F346" t="s">
        <v>128</v>
      </c>
      <c r="G346" t="s">
        <v>128</v>
      </c>
      <c r="H346" t="s">
        <v>128</v>
      </c>
      <c r="I346" s="36">
        <v>1</v>
      </c>
      <c r="J346" t="s">
        <v>28</v>
      </c>
      <c r="K346" t="s">
        <v>128</v>
      </c>
      <c r="L346" t="s">
        <v>107</v>
      </c>
      <c r="M346" t="s">
        <v>464</v>
      </c>
      <c r="N346" t="s">
        <v>465</v>
      </c>
      <c r="O346" t="s">
        <v>110</v>
      </c>
    </row>
    <row r="347" customFormat="1" spans="1:15">
      <c r="A347">
        <v>346</v>
      </c>
      <c r="B347" t="s">
        <v>107</v>
      </c>
      <c r="C347" t="s">
        <v>707</v>
      </c>
      <c r="D347" t="s">
        <v>46</v>
      </c>
      <c r="E347" t="s">
        <v>46</v>
      </c>
      <c r="F347" t="s">
        <v>128</v>
      </c>
      <c r="G347" t="s">
        <v>128</v>
      </c>
      <c r="H347" t="s">
        <v>128</v>
      </c>
      <c r="I347" s="36">
        <v>1</v>
      </c>
      <c r="J347" t="s">
        <v>28</v>
      </c>
      <c r="K347" t="s">
        <v>128</v>
      </c>
      <c r="L347" t="s">
        <v>107</v>
      </c>
      <c r="M347" t="s">
        <v>679</v>
      </c>
      <c r="N347" t="s">
        <v>680</v>
      </c>
      <c r="O347" t="s">
        <v>110</v>
      </c>
    </row>
    <row r="348" customFormat="1" spans="1:15">
      <c r="A348">
        <v>347</v>
      </c>
      <c r="B348" t="s">
        <v>107</v>
      </c>
      <c r="C348" t="s">
        <v>708</v>
      </c>
      <c r="D348" t="s">
        <v>46</v>
      </c>
      <c r="E348" t="s">
        <v>46</v>
      </c>
      <c r="F348" t="s">
        <v>128</v>
      </c>
      <c r="G348" t="s">
        <v>128</v>
      </c>
      <c r="H348" t="s">
        <v>128</v>
      </c>
      <c r="I348" s="36">
        <v>1</v>
      </c>
      <c r="J348" t="s">
        <v>28</v>
      </c>
      <c r="K348" t="s">
        <v>128</v>
      </c>
      <c r="L348" t="s">
        <v>107</v>
      </c>
      <c r="M348" t="s">
        <v>470</v>
      </c>
      <c r="N348" t="s">
        <v>471</v>
      </c>
      <c r="O348" t="s">
        <v>110</v>
      </c>
    </row>
    <row r="349" customFormat="1" spans="1:15">
      <c r="A349">
        <v>348</v>
      </c>
      <c r="B349" t="s">
        <v>107</v>
      </c>
      <c r="C349" t="s">
        <v>709</v>
      </c>
      <c r="D349" t="s">
        <v>46</v>
      </c>
      <c r="E349" t="s">
        <v>46</v>
      </c>
      <c r="F349" t="s">
        <v>128</v>
      </c>
      <c r="G349" t="s">
        <v>128</v>
      </c>
      <c r="H349" t="s">
        <v>128</v>
      </c>
      <c r="I349" s="36">
        <v>1</v>
      </c>
      <c r="J349" t="s">
        <v>28</v>
      </c>
      <c r="K349" t="s">
        <v>128</v>
      </c>
      <c r="L349" t="s">
        <v>107</v>
      </c>
      <c r="M349" t="s">
        <v>685</v>
      </c>
      <c r="N349" t="s">
        <v>686</v>
      </c>
      <c r="O349" t="s">
        <v>110</v>
      </c>
    </row>
    <row r="350" customFormat="1" spans="1:15">
      <c r="A350">
        <v>349</v>
      </c>
      <c r="B350" t="s">
        <v>107</v>
      </c>
      <c r="C350" t="s">
        <v>710</v>
      </c>
      <c r="D350" t="s">
        <v>46</v>
      </c>
      <c r="E350" t="s">
        <v>46</v>
      </c>
      <c r="F350" t="s">
        <v>128</v>
      </c>
      <c r="G350" t="s">
        <v>128</v>
      </c>
      <c r="H350" t="s">
        <v>128</v>
      </c>
      <c r="I350" s="36">
        <v>1</v>
      </c>
      <c r="J350" t="s">
        <v>28</v>
      </c>
      <c r="K350" t="s">
        <v>128</v>
      </c>
      <c r="L350" t="s">
        <v>107</v>
      </c>
      <c r="M350" t="s">
        <v>689</v>
      </c>
      <c r="N350" t="s">
        <v>690</v>
      </c>
      <c r="O350" t="s">
        <v>110</v>
      </c>
    </row>
    <row r="351" customFormat="1" spans="1:15">
      <c r="A351">
        <v>350</v>
      </c>
      <c r="B351" t="s">
        <v>107</v>
      </c>
      <c r="C351" t="s">
        <v>711</v>
      </c>
      <c r="D351" t="s">
        <v>46</v>
      </c>
      <c r="E351" t="s">
        <v>46</v>
      </c>
      <c r="F351" t="s">
        <v>128</v>
      </c>
      <c r="G351" t="s">
        <v>128</v>
      </c>
      <c r="H351" t="s">
        <v>128</v>
      </c>
      <c r="I351" s="36">
        <v>1</v>
      </c>
      <c r="J351" t="s">
        <v>28</v>
      </c>
      <c r="K351" t="s">
        <v>128</v>
      </c>
      <c r="L351" t="s">
        <v>107</v>
      </c>
      <c r="M351" t="s">
        <v>693</v>
      </c>
      <c r="N351" t="s">
        <v>694</v>
      </c>
      <c r="O351" t="s">
        <v>110</v>
      </c>
    </row>
    <row r="352" customFormat="1" spans="1:15">
      <c r="A352">
        <v>351</v>
      </c>
      <c r="B352" t="s">
        <v>107</v>
      </c>
      <c r="C352" t="s">
        <v>712</v>
      </c>
      <c r="D352" t="s">
        <v>46</v>
      </c>
      <c r="E352" t="s">
        <v>46</v>
      </c>
      <c r="F352" t="s">
        <v>128</v>
      </c>
      <c r="G352" t="s">
        <v>128</v>
      </c>
      <c r="H352" t="s">
        <v>128</v>
      </c>
      <c r="I352" s="36">
        <v>1</v>
      </c>
      <c r="J352" t="s">
        <v>28</v>
      </c>
      <c r="K352" t="s">
        <v>128</v>
      </c>
      <c r="L352" t="s">
        <v>107</v>
      </c>
      <c r="M352" t="s">
        <v>474</v>
      </c>
      <c r="N352" t="s">
        <v>475</v>
      </c>
      <c r="O352" t="s">
        <v>110</v>
      </c>
    </row>
    <row r="353" customFormat="1" spans="1:15">
      <c r="A353">
        <v>352</v>
      </c>
      <c r="B353" t="s">
        <v>107</v>
      </c>
      <c r="C353" t="s">
        <v>713</v>
      </c>
      <c r="D353" t="s">
        <v>46</v>
      </c>
      <c r="E353" t="s">
        <v>46</v>
      </c>
      <c r="F353" t="s">
        <v>128</v>
      </c>
      <c r="G353" t="s">
        <v>128</v>
      </c>
      <c r="H353" t="s">
        <v>128</v>
      </c>
      <c r="I353" s="36">
        <v>1</v>
      </c>
      <c r="J353" t="s">
        <v>28</v>
      </c>
      <c r="K353" t="s">
        <v>128</v>
      </c>
      <c r="L353" t="s">
        <v>107</v>
      </c>
      <c r="M353" t="s">
        <v>699</v>
      </c>
      <c r="N353" t="s">
        <v>700</v>
      </c>
      <c r="O353" t="s">
        <v>110</v>
      </c>
    </row>
    <row r="354" customFormat="1" spans="1:15">
      <c r="A354">
        <v>353</v>
      </c>
      <c r="B354" t="s">
        <v>107</v>
      </c>
      <c r="C354" t="s">
        <v>714</v>
      </c>
      <c r="D354" t="s">
        <v>62</v>
      </c>
      <c r="E354" t="s">
        <v>62</v>
      </c>
      <c r="F354" t="s">
        <v>128</v>
      </c>
      <c r="G354" t="s">
        <v>128</v>
      </c>
      <c r="H354" t="s">
        <v>128</v>
      </c>
      <c r="I354" s="36">
        <v>1</v>
      </c>
      <c r="J354" t="s">
        <v>28</v>
      </c>
      <c r="K354" t="s">
        <v>128</v>
      </c>
      <c r="L354" t="s">
        <v>107</v>
      </c>
      <c r="M354" t="s">
        <v>715</v>
      </c>
      <c r="N354" t="s">
        <v>716</v>
      </c>
      <c r="O354" t="s">
        <v>131</v>
      </c>
    </row>
    <row r="355" customFormat="1" spans="1:15">
      <c r="A355">
        <v>354</v>
      </c>
      <c r="B355" t="s">
        <v>107</v>
      </c>
      <c r="C355" t="s">
        <v>717</v>
      </c>
      <c r="D355" t="s">
        <v>62</v>
      </c>
      <c r="E355" t="s">
        <v>62</v>
      </c>
      <c r="F355" t="s">
        <v>128</v>
      </c>
      <c r="G355" t="s">
        <v>128</v>
      </c>
      <c r="H355" t="s">
        <v>128</v>
      </c>
      <c r="I355" s="36">
        <v>1</v>
      </c>
      <c r="J355" t="s">
        <v>28</v>
      </c>
      <c r="K355" t="s">
        <v>128</v>
      </c>
      <c r="L355" t="s">
        <v>107</v>
      </c>
      <c r="M355" t="s">
        <v>715</v>
      </c>
      <c r="N355" t="s">
        <v>716</v>
      </c>
      <c r="O355" t="s">
        <v>131</v>
      </c>
    </row>
    <row r="356" customFormat="1" spans="1:15">
      <c r="A356">
        <v>355</v>
      </c>
      <c r="B356" t="s">
        <v>107</v>
      </c>
      <c r="C356" t="s">
        <v>718</v>
      </c>
      <c r="D356" t="s">
        <v>62</v>
      </c>
      <c r="E356" t="s">
        <v>62</v>
      </c>
      <c r="F356" t="s">
        <v>128</v>
      </c>
      <c r="G356" t="s">
        <v>128</v>
      </c>
      <c r="H356" t="s">
        <v>128</v>
      </c>
      <c r="I356" s="36">
        <v>1</v>
      </c>
      <c r="J356" t="s">
        <v>28</v>
      </c>
      <c r="K356" t="s">
        <v>128</v>
      </c>
      <c r="L356" t="s">
        <v>107</v>
      </c>
      <c r="M356" t="s">
        <v>715</v>
      </c>
      <c r="N356" t="s">
        <v>716</v>
      </c>
      <c r="O356" t="s">
        <v>131</v>
      </c>
    </row>
    <row r="357" customFormat="1" spans="1:15">
      <c r="A357">
        <v>356</v>
      </c>
      <c r="B357" t="s">
        <v>107</v>
      </c>
      <c r="C357" t="s">
        <v>719</v>
      </c>
      <c r="D357" t="s">
        <v>46</v>
      </c>
      <c r="E357" t="s">
        <v>46</v>
      </c>
      <c r="F357" t="s">
        <v>128</v>
      </c>
      <c r="G357" t="s">
        <v>128</v>
      </c>
      <c r="H357" t="s">
        <v>128</v>
      </c>
      <c r="I357" s="36">
        <v>1</v>
      </c>
      <c r="J357" t="s">
        <v>28</v>
      </c>
      <c r="K357" t="s">
        <v>128</v>
      </c>
      <c r="L357" t="s">
        <v>107</v>
      </c>
      <c r="M357" t="s">
        <v>715</v>
      </c>
      <c r="N357" t="s">
        <v>716</v>
      </c>
      <c r="O357" t="s">
        <v>131</v>
      </c>
    </row>
    <row r="358" customFormat="1" spans="1:15">
      <c r="A358">
        <v>357</v>
      </c>
      <c r="B358" t="s">
        <v>107</v>
      </c>
      <c r="C358" t="s">
        <v>720</v>
      </c>
      <c r="D358" t="s">
        <v>46</v>
      </c>
      <c r="E358" t="s">
        <v>46</v>
      </c>
      <c r="F358" t="s">
        <v>128</v>
      </c>
      <c r="G358" t="s">
        <v>128</v>
      </c>
      <c r="H358" t="s">
        <v>128</v>
      </c>
      <c r="I358" s="36">
        <v>1</v>
      </c>
      <c r="J358" t="s">
        <v>28</v>
      </c>
      <c r="K358" t="s">
        <v>128</v>
      </c>
      <c r="L358" t="s">
        <v>107</v>
      </c>
      <c r="M358" t="s">
        <v>485</v>
      </c>
      <c r="N358" t="s">
        <v>486</v>
      </c>
      <c r="O358" t="s">
        <v>131</v>
      </c>
    </row>
    <row r="359" customFormat="1" spans="1:15">
      <c r="A359">
        <v>358</v>
      </c>
      <c r="B359" t="s">
        <v>107</v>
      </c>
      <c r="C359" t="s">
        <v>721</v>
      </c>
      <c r="D359" t="s">
        <v>62</v>
      </c>
      <c r="E359" t="s">
        <v>62</v>
      </c>
      <c r="F359" t="s">
        <v>128</v>
      </c>
      <c r="G359" t="s">
        <v>128</v>
      </c>
      <c r="H359" t="s">
        <v>128</v>
      </c>
      <c r="I359" s="36">
        <v>1</v>
      </c>
      <c r="J359" t="s">
        <v>28</v>
      </c>
      <c r="K359" t="s">
        <v>128</v>
      </c>
      <c r="L359" t="s">
        <v>107</v>
      </c>
      <c r="M359" t="s">
        <v>488</v>
      </c>
      <c r="N359" t="s">
        <v>489</v>
      </c>
      <c r="O359" t="s">
        <v>131</v>
      </c>
    </row>
    <row r="360" customFormat="1" spans="1:15">
      <c r="A360">
        <v>359</v>
      </c>
      <c r="B360" t="s">
        <v>107</v>
      </c>
      <c r="C360" t="s">
        <v>722</v>
      </c>
      <c r="D360" t="s">
        <v>62</v>
      </c>
      <c r="E360" t="s">
        <v>62</v>
      </c>
      <c r="F360" t="s">
        <v>128</v>
      </c>
      <c r="G360" t="s">
        <v>128</v>
      </c>
      <c r="H360" t="s">
        <v>128</v>
      </c>
      <c r="I360" s="36">
        <v>1</v>
      </c>
      <c r="J360" t="s">
        <v>28</v>
      </c>
      <c r="K360" t="s">
        <v>128</v>
      </c>
      <c r="L360" t="s">
        <v>107</v>
      </c>
      <c r="M360" t="s">
        <v>488</v>
      </c>
      <c r="N360" t="s">
        <v>489</v>
      </c>
      <c r="O360" t="s">
        <v>131</v>
      </c>
    </row>
    <row r="361" customFormat="1" spans="1:15">
      <c r="A361">
        <v>360</v>
      </c>
      <c r="B361" t="s">
        <v>107</v>
      </c>
      <c r="C361" t="s">
        <v>723</v>
      </c>
      <c r="D361" t="s">
        <v>62</v>
      </c>
      <c r="E361" t="s">
        <v>62</v>
      </c>
      <c r="F361" t="s">
        <v>128</v>
      </c>
      <c r="G361" t="s">
        <v>128</v>
      </c>
      <c r="H361" t="s">
        <v>128</v>
      </c>
      <c r="I361" s="36">
        <v>1</v>
      </c>
      <c r="J361" t="s">
        <v>28</v>
      </c>
      <c r="K361" t="s">
        <v>128</v>
      </c>
      <c r="L361" t="s">
        <v>107</v>
      </c>
      <c r="M361" t="s">
        <v>488</v>
      </c>
      <c r="N361" t="s">
        <v>489</v>
      </c>
      <c r="O361" t="s">
        <v>131</v>
      </c>
    </row>
    <row r="362" customFormat="1" spans="1:15">
      <c r="A362">
        <v>361</v>
      </c>
      <c r="B362" t="s">
        <v>107</v>
      </c>
      <c r="C362" t="s">
        <v>724</v>
      </c>
      <c r="D362" t="s">
        <v>46</v>
      </c>
      <c r="E362" t="s">
        <v>46</v>
      </c>
      <c r="F362" t="s">
        <v>128</v>
      </c>
      <c r="G362" t="s">
        <v>128</v>
      </c>
      <c r="H362" t="s">
        <v>128</v>
      </c>
      <c r="I362" s="36">
        <v>1</v>
      </c>
      <c r="J362" t="s">
        <v>28</v>
      </c>
      <c r="K362" t="s">
        <v>128</v>
      </c>
      <c r="L362" t="s">
        <v>107</v>
      </c>
      <c r="M362" t="s">
        <v>488</v>
      </c>
      <c r="N362" t="s">
        <v>489</v>
      </c>
      <c r="O362" t="s">
        <v>131</v>
      </c>
    </row>
    <row r="363" customFormat="1" spans="1:15">
      <c r="A363">
        <v>362</v>
      </c>
      <c r="B363" t="s">
        <v>107</v>
      </c>
      <c r="C363" t="s">
        <v>725</v>
      </c>
      <c r="D363" t="s">
        <v>62</v>
      </c>
      <c r="E363" t="s">
        <v>62</v>
      </c>
      <c r="F363" t="s">
        <v>128</v>
      </c>
      <c r="G363" t="s">
        <v>128</v>
      </c>
      <c r="H363" t="s">
        <v>128</v>
      </c>
      <c r="I363" s="36">
        <v>1</v>
      </c>
      <c r="J363" t="s">
        <v>28</v>
      </c>
      <c r="K363" t="s">
        <v>128</v>
      </c>
      <c r="L363" t="s">
        <v>107</v>
      </c>
      <c r="M363" t="s">
        <v>491</v>
      </c>
      <c r="N363" t="s">
        <v>492</v>
      </c>
      <c r="O363" t="s">
        <v>131</v>
      </c>
    </row>
    <row r="364" customFormat="1" spans="1:15">
      <c r="A364">
        <v>363</v>
      </c>
      <c r="B364" t="s">
        <v>107</v>
      </c>
      <c r="C364" t="s">
        <v>726</v>
      </c>
      <c r="D364" t="s">
        <v>62</v>
      </c>
      <c r="E364" t="s">
        <v>62</v>
      </c>
      <c r="F364" t="s">
        <v>128</v>
      </c>
      <c r="G364" t="s">
        <v>128</v>
      </c>
      <c r="H364" t="s">
        <v>128</v>
      </c>
      <c r="I364" s="36">
        <v>1</v>
      </c>
      <c r="J364" t="s">
        <v>28</v>
      </c>
      <c r="K364" t="s">
        <v>128</v>
      </c>
      <c r="L364" t="s">
        <v>107</v>
      </c>
      <c r="M364" t="s">
        <v>491</v>
      </c>
      <c r="N364" t="s">
        <v>492</v>
      </c>
      <c r="O364" t="s">
        <v>131</v>
      </c>
    </row>
    <row r="365" customFormat="1" spans="1:15">
      <c r="A365">
        <v>364</v>
      </c>
      <c r="B365" t="s">
        <v>107</v>
      </c>
      <c r="C365" t="s">
        <v>727</v>
      </c>
      <c r="D365" t="s">
        <v>46</v>
      </c>
      <c r="E365" t="s">
        <v>46</v>
      </c>
      <c r="F365" t="s">
        <v>128</v>
      </c>
      <c r="G365" t="s">
        <v>128</v>
      </c>
      <c r="H365" t="s">
        <v>128</v>
      </c>
      <c r="I365" s="36">
        <v>1</v>
      </c>
      <c r="J365" t="s">
        <v>28</v>
      </c>
      <c r="K365" t="s">
        <v>128</v>
      </c>
      <c r="L365" t="s">
        <v>107</v>
      </c>
      <c r="M365" t="s">
        <v>491</v>
      </c>
      <c r="N365" t="s">
        <v>492</v>
      </c>
      <c r="O365" t="s">
        <v>131</v>
      </c>
    </row>
    <row r="366" customFormat="1" spans="1:15">
      <c r="A366">
        <v>365</v>
      </c>
      <c r="B366" t="s">
        <v>107</v>
      </c>
      <c r="C366" t="s">
        <v>728</v>
      </c>
      <c r="D366" t="s">
        <v>62</v>
      </c>
      <c r="E366" t="s">
        <v>62</v>
      </c>
      <c r="F366" t="s">
        <v>128</v>
      </c>
      <c r="G366" t="s">
        <v>128</v>
      </c>
      <c r="H366" t="s">
        <v>128</v>
      </c>
      <c r="I366" s="36">
        <v>1</v>
      </c>
      <c r="J366" t="s">
        <v>28</v>
      </c>
      <c r="K366" t="s">
        <v>128</v>
      </c>
      <c r="L366" t="s">
        <v>107</v>
      </c>
      <c r="M366" t="s">
        <v>729</v>
      </c>
      <c r="N366" t="s">
        <v>730</v>
      </c>
      <c r="O366" t="s">
        <v>131</v>
      </c>
    </row>
    <row r="367" customFormat="1" spans="1:15">
      <c r="A367">
        <v>366</v>
      </c>
      <c r="B367" t="s">
        <v>107</v>
      </c>
      <c r="C367" t="s">
        <v>731</v>
      </c>
      <c r="D367" t="s">
        <v>62</v>
      </c>
      <c r="E367" t="s">
        <v>62</v>
      </c>
      <c r="F367" t="s">
        <v>128</v>
      </c>
      <c r="G367" t="s">
        <v>128</v>
      </c>
      <c r="H367" t="s">
        <v>128</v>
      </c>
      <c r="I367" s="36">
        <v>1</v>
      </c>
      <c r="J367" t="s">
        <v>28</v>
      </c>
      <c r="K367" t="s">
        <v>128</v>
      </c>
      <c r="L367" t="s">
        <v>107</v>
      </c>
      <c r="M367" t="s">
        <v>729</v>
      </c>
      <c r="N367" t="s">
        <v>730</v>
      </c>
      <c r="O367" t="s">
        <v>131</v>
      </c>
    </row>
    <row r="368" customFormat="1" spans="1:15">
      <c r="A368">
        <v>367</v>
      </c>
      <c r="B368" t="s">
        <v>107</v>
      </c>
      <c r="C368" t="s">
        <v>732</v>
      </c>
      <c r="D368" t="s">
        <v>62</v>
      </c>
      <c r="E368" t="s">
        <v>62</v>
      </c>
      <c r="F368" t="s">
        <v>128</v>
      </c>
      <c r="G368" t="s">
        <v>128</v>
      </c>
      <c r="H368" t="s">
        <v>128</v>
      </c>
      <c r="I368" s="36">
        <v>1</v>
      </c>
      <c r="J368" t="s">
        <v>28</v>
      </c>
      <c r="K368" t="s">
        <v>128</v>
      </c>
      <c r="L368" t="s">
        <v>107</v>
      </c>
      <c r="M368" t="s">
        <v>729</v>
      </c>
      <c r="N368" t="s">
        <v>730</v>
      </c>
      <c r="O368" t="s">
        <v>131</v>
      </c>
    </row>
    <row r="369" customFormat="1" spans="1:15">
      <c r="A369">
        <v>368</v>
      </c>
      <c r="B369" t="s">
        <v>107</v>
      </c>
      <c r="C369" t="s">
        <v>733</v>
      </c>
      <c r="D369" t="s">
        <v>46</v>
      </c>
      <c r="E369" t="s">
        <v>46</v>
      </c>
      <c r="F369" t="s">
        <v>128</v>
      </c>
      <c r="G369" t="s">
        <v>128</v>
      </c>
      <c r="H369" t="s">
        <v>128</v>
      </c>
      <c r="I369" s="36">
        <v>1</v>
      </c>
      <c r="J369" t="s">
        <v>28</v>
      </c>
      <c r="K369" t="s">
        <v>128</v>
      </c>
      <c r="L369" t="s">
        <v>107</v>
      </c>
      <c r="M369" t="s">
        <v>729</v>
      </c>
      <c r="N369" t="s">
        <v>730</v>
      </c>
      <c r="O369" t="s">
        <v>131</v>
      </c>
    </row>
    <row r="370" customFormat="1" spans="1:15">
      <c r="A370">
        <v>369</v>
      </c>
      <c r="B370" t="s">
        <v>107</v>
      </c>
      <c r="C370" t="s">
        <v>734</v>
      </c>
      <c r="D370" t="s">
        <v>62</v>
      </c>
      <c r="E370" t="s">
        <v>62</v>
      </c>
      <c r="F370" t="s">
        <v>128</v>
      </c>
      <c r="G370" t="s">
        <v>128</v>
      </c>
      <c r="H370" t="s">
        <v>128</v>
      </c>
      <c r="I370" s="36">
        <v>1</v>
      </c>
      <c r="J370" t="s">
        <v>28</v>
      </c>
      <c r="K370" t="s">
        <v>128</v>
      </c>
      <c r="L370" t="s">
        <v>107</v>
      </c>
      <c r="M370" t="s">
        <v>501</v>
      </c>
      <c r="N370" t="s">
        <v>502</v>
      </c>
      <c r="O370" t="s">
        <v>131</v>
      </c>
    </row>
    <row r="371" customFormat="1" spans="1:15">
      <c r="A371">
        <v>370</v>
      </c>
      <c r="B371" t="s">
        <v>107</v>
      </c>
      <c r="C371" t="s">
        <v>735</v>
      </c>
      <c r="D371" t="s">
        <v>62</v>
      </c>
      <c r="E371" t="s">
        <v>62</v>
      </c>
      <c r="F371" t="s">
        <v>128</v>
      </c>
      <c r="G371" t="s">
        <v>128</v>
      </c>
      <c r="H371" t="s">
        <v>128</v>
      </c>
      <c r="I371" s="36">
        <v>1</v>
      </c>
      <c r="J371" t="s">
        <v>28</v>
      </c>
      <c r="K371" t="s">
        <v>128</v>
      </c>
      <c r="L371" t="s">
        <v>107</v>
      </c>
      <c r="M371" t="s">
        <v>501</v>
      </c>
      <c r="N371" t="s">
        <v>502</v>
      </c>
      <c r="O371" t="s">
        <v>131</v>
      </c>
    </row>
    <row r="372" customFormat="1" spans="1:15">
      <c r="A372">
        <v>371</v>
      </c>
      <c r="B372" t="s">
        <v>107</v>
      </c>
      <c r="C372" t="s">
        <v>736</v>
      </c>
      <c r="D372" t="s">
        <v>46</v>
      </c>
      <c r="E372" t="s">
        <v>46</v>
      </c>
      <c r="F372" t="s">
        <v>128</v>
      </c>
      <c r="G372" t="s">
        <v>128</v>
      </c>
      <c r="H372" t="s">
        <v>128</v>
      </c>
      <c r="I372" s="36">
        <v>1</v>
      </c>
      <c r="J372" t="s">
        <v>28</v>
      </c>
      <c r="K372" t="s">
        <v>128</v>
      </c>
      <c r="L372" t="s">
        <v>107</v>
      </c>
      <c r="M372" t="s">
        <v>501</v>
      </c>
      <c r="N372" t="s">
        <v>502</v>
      </c>
      <c r="O372" t="s">
        <v>131</v>
      </c>
    </row>
    <row r="373" spans="1:16">
      <c r="A373">
        <v>372</v>
      </c>
      <c r="B373" t="s">
        <v>107</v>
      </c>
      <c r="C373" t="s">
        <v>737</v>
      </c>
      <c r="D373" t="s">
        <v>64</v>
      </c>
      <c r="E373" t="s">
        <v>64</v>
      </c>
      <c r="F373" t="s">
        <v>128</v>
      </c>
      <c r="G373" t="s">
        <v>128</v>
      </c>
      <c r="H373" t="s">
        <v>128</v>
      </c>
      <c r="I373" s="36">
        <v>2</v>
      </c>
      <c r="J373" t="s">
        <v>28</v>
      </c>
      <c r="K373" t="s">
        <v>128</v>
      </c>
      <c r="L373" t="s">
        <v>107</v>
      </c>
      <c r="M373" t="s">
        <v>129</v>
      </c>
      <c r="N373" t="s">
        <v>130</v>
      </c>
      <c r="O373" t="s">
        <v>131</v>
      </c>
      <c r="P373" t="s">
        <v>64</v>
      </c>
    </row>
    <row r="374" spans="1:16">
      <c r="A374">
        <v>373</v>
      </c>
      <c r="B374" t="s">
        <v>107</v>
      </c>
      <c r="C374" t="s">
        <v>737</v>
      </c>
      <c r="D374" t="s">
        <v>56</v>
      </c>
      <c r="E374" t="s">
        <v>56</v>
      </c>
      <c r="F374" t="s">
        <v>128</v>
      </c>
      <c r="G374" t="s">
        <v>128</v>
      </c>
      <c r="H374" t="s">
        <v>128</v>
      </c>
      <c r="I374" s="36">
        <v>1</v>
      </c>
      <c r="J374" t="s">
        <v>50</v>
      </c>
      <c r="K374" t="s">
        <v>128</v>
      </c>
      <c r="L374" t="s">
        <v>107</v>
      </c>
      <c r="M374" t="s">
        <v>129</v>
      </c>
      <c r="N374" t="s">
        <v>130</v>
      </c>
      <c r="O374" t="s">
        <v>131</v>
      </c>
      <c r="P374" t="s">
        <v>514</v>
      </c>
    </row>
    <row r="375" spans="1:16">
      <c r="A375">
        <v>374</v>
      </c>
      <c r="B375" t="s">
        <v>107</v>
      </c>
      <c r="C375" t="s">
        <v>737</v>
      </c>
      <c r="D375" t="s">
        <v>60</v>
      </c>
      <c r="E375" t="s">
        <v>60</v>
      </c>
      <c r="F375" t="s">
        <v>128</v>
      </c>
      <c r="G375" t="s">
        <v>128</v>
      </c>
      <c r="H375" t="s">
        <v>128</v>
      </c>
      <c r="I375" s="36">
        <v>3</v>
      </c>
      <c r="J375" t="s">
        <v>50</v>
      </c>
      <c r="K375" t="s">
        <v>128</v>
      </c>
      <c r="L375" t="s">
        <v>107</v>
      </c>
      <c r="M375" t="s">
        <v>129</v>
      </c>
      <c r="N375" t="s">
        <v>130</v>
      </c>
      <c r="O375" t="s">
        <v>131</v>
      </c>
      <c r="P375" t="s">
        <v>169</v>
      </c>
    </row>
    <row r="376" spans="1:16">
      <c r="A376">
        <v>375</v>
      </c>
      <c r="B376" t="s">
        <v>107</v>
      </c>
      <c r="C376" t="s">
        <v>737</v>
      </c>
      <c r="D376" t="s">
        <v>52</v>
      </c>
      <c r="E376" t="s">
        <v>52</v>
      </c>
      <c r="F376" t="s">
        <v>128</v>
      </c>
      <c r="G376" t="s">
        <v>128</v>
      </c>
      <c r="H376" t="s">
        <v>128</v>
      </c>
      <c r="I376" s="36">
        <v>5</v>
      </c>
      <c r="J376" t="s">
        <v>50</v>
      </c>
      <c r="K376" t="s">
        <v>128</v>
      </c>
      <c r="L376" t="s">
        <v>107</v>
      </c>
      <c r="M376" t="s">
        <v>135</v>
      </c>
      <c r="N376" t="s">
        <v>136</v>
      </c>
      <c r="O376" t="s">
        <v>131</v>
      </c>
      <c r="P376" t="s">
        <v>738</v>
      </c>
    </row>
    <row r="377" spans="1:16">
      <c r="A377">
        <v>376</v>
      </c>
      <c r="B377" t="s">
        <v>107</v>
      </c>
      <c r="C377" t="s">
        <v>737</v>
      </c>
      <c r="D377" t="s">
        <v>64</v>
      </c>
      <c r="E377" t="s">
        <v>64</v>
      </c>
      <c r="F377" t="s">
        <v>128</v>
      </c>
      <c r="G377" t="s">
        <v>128</v>
      </c>
      <c r="H377" t="s">
        <v>128</v>
      </c>
      <c r="I377" s="36">
        <v>3</v>
      </c>
      <c r="J377" t="s">
        <v>28</v>
      </c>
      <c r="K377" t="s">
        <v>128</v>
      </c>
      <c r="L377" t="s">
        <v>107</v>
      </c>
      <c r="M377" t="s">
        <v>153</v>
      </c>
      <c r="N377" t="s">
        <v>154</v>
      </c>
      <c r="O377" t="s">
        <v>131</v>
      </c>
      <c r="P377" t="s">
        <v>64</v>
      </c>
    </row>
    <row r="378" spans="1:16">
      <c r="A378">
        <v>377</v>
      </c>
      <c r="B378" t="s">
        <v>107</v>
      </c>
      <c r="C378" t="s">
        <v>737</v>
      </c>
      <c r="D378" t="s">
        <v>60</v>
      </c>
      <c r="E378" t="s">
        <v>60</v>
      </c>
      <c r="F378" t="s">
        <v>128</v>
      </c>
      <c r="G378" t="s">
        <v>128</v>
      </c>
      <c r="H378" t="s">
        <v>128</v>
      </c>
      <c r="I378" s="36">
        <v>2</v>
      </c>
      <c r="J378" t="s">
        <v>58</v>
      </c>
      <c r="K378" t="s">
        <v>128</v>
      </c>
      <c r="L378" t="s">
        <v>107</v>
      </c>
      <c r="M378" t="s">
        <v>153</v>
      </c>
      <c r="N378" t="s">
        <v>154</v>
      </c>
      <c r="O378" t="s">
        <v>131</v>
      </c>
      <c r="P378" t="s">
        <v>739</v>
      </c>
    </row>
    <row r="379" spans="1:16">
      <c r="A379">
        <v>378</v>
      </c>
      <c r="B379" t="s">
        <v>107</v>
      </c>
      <c r="C379" t="s">
        <v>737</v>
      </c>
      <c r="D379" t="s">
        <v>52</v>
      </c>
      <c r="E379" t="s">
        <v>52</v>
      </c>
      <c r="F379" t="s">
        <v>128</v>
      </c>
      <c r="G379" t="s">
        <v>128</v>
      </c>
      <c r="H379" t="s">
        <v>128</v>
      </c>
      <c r="I379" s="36">
        <v>5</v>
      </c>
      <c r="J379" t="s">
        <v>50</v>
      </c>
      <c r="K379" t="s">
        <v>128</v>
      </c>
      <c r="L379" t="s">
        <v>107</v>
      </c>
      <c r="M379" t="s">
        <v>153</v>
      </c>
      <c r="N379" t="s">
        <v>154</v>
      </c>
      <c r="O379" t="s">
        <v>131</v>
      </c>
      <c r="P379" t="s">
        <v>738</v>
      </c>
    </row>
    <row r="380" spans="1:16">
      <c r="A380">
        <v>379</v>
      </c>
      <c r="B380" t="s">
        <v>107</v>
      </c>
      <c r="C380" t="s">
        <v>737</v>
      </c>
      <c r="D380" t="s">
        <v>56</v>
      </c>
      <c r="E380" t="s">
        <v>56</v>
      </c>
      <c r="F380" t="s">
        <v>128</v>
      </c>
      <c r="G380" t="s">
        <v>128</v>
      </c>
      <c r="H380" t="s">
        <v>128</v>
      </c>
      <c r="I380" s="36">
        <v>1.5</v>
      </c>
      <c r="J380" t="s">
        <v>50</v>
      </c>
      <c r="K380" t="s">
        <v>128</v>
      </c>
      <c r="L380" t="s">
        <v>107</v>
      </c>
      <c r="M380" t="s">
        <v>153</v>
      </c>
      <c r="N380" t="s">
        <v>154</v>
      </c>
      <c r="O380" t="s">
        <v>131</v>
      </c>
      <c r="P380" t="s">
        <v>740</v>
      </c>
    </row>
    <row r="381" spans="1:16">
      <c r="A381">
        <v>380</v>
      </c>
      <c r="B381" t="s">
        <v>107</v>
      </c>
      <c r="C381" t="s">
        <v>737</v>
      </c>
      <c r="D381" t="s">
        <v>64</v>
      </c>
      <c r="E381" t="s">
        <v>64</v>
      </c>
      <c r="F381" t="s">
        <v>128</v>
      </c>
      <c r="G381" t="s">
        <v>128</v>
      </c>
      <c r="H381" t="s">
        <v>128</v>
      </c>
      <c r="I381" s="36">
        <v>3</v>
      </c>
      <c r="J381" t="s">
        <v>28</v>
      </c>
      <c r="K381" t="s">
        <v>128</v>
      </c>
      <c r="L381" t="s">
        <v>107</v>
      </c>
      <c r="M381" t="s">
        <v>205</v>
      </c>
      <c r="N381" t="s">
        <v>206</v>
      </c>
      <c r="O381" t="s">
        <v>131</v>
      </c>
      <c r="P381" t="s">
        <v>64</v>
      </c>
    </row>
    <row r="382" spans="1:16">
      <c r="A382">
        <v>381</v>
      </c>
      <c r="B382" t="s">
        <v>107</v>
      </c>
      <c r="C382" t="s">
        <v>737</v>
      </c>
      <c r="D382" t="s">
        <v>60</v>
      </c>
      <c r="E382" t="s">
        <v>60</v>
      </c>
      <c r="F382" t="s">
        <v>128</v>
      </c>
      <c r="G382" t="s">
        <v>128</v>
      </c>
      <c r="H382" t="s">
        <v>128</v>
      </c>
      <c r="I382" s="36">
        <v>2</v>
      </c>
      <c r="J382" t="s">
        <v>58</v>
      </c>
      <c r="K382" t="s">
        <v>128</v>
      </c>
      <c r="L382" t="s">
        <v>107</v>
      </c>
      <c r="M382" t="s">
        <v>205</v>
      </c>
      <c r="N382" t="s">
        <v>206</v>
      </c>
      <c r="O382" t="s">
        <v>131</v>
      </c>
      <c r="P382" t="s">
        <v>739</v>
      </c>
    </row>
    <row r="383" spans="1:16">
      <c r="A383">
        <v>382</v>
      </c>
      <c r="B383" t="s">
        <v>107</v>
      </c>
      <c r="C383" t="s">
        <v>737</v>
      </c>
      <c r="D383" t="s">
        <v>52</v>
      </c>
      <c r="E383" t="s">
        <v>52</v>
      </c>
      <c r="F383" t="s">
        <v>128</v>
      </c>
      <c r="G383" t="s">
        <v>128</v>
      </c>
      <c r="H383" t="s">
        <v>128</v>
      </c>
      <c r="I383" s="36">
        <v>3</v>
      </c>
      <c r="J383" t="s">
        <v>50</v>
      </c>
      <c r="K383" t="s">
        <v>128</v>
      </c>
      <c r="L383" t="s">
        <v>107</v>
      </c>
      <c r="M383" t="s">
        <v>205</v>
      </c>
      <c r="N383" t="s">
        <v>206</v>
      </c>
      <c r="O383" t="s">
        <v>131</v>
      </c>
      <c r="P383" t="s">
        <v>169</v>
      </c>
    </row>
    <row r="384" spans="1:16">
      <c r="A384">
        <v>383</v>
      </c>
      <c r="B384" t="s">
        <v>107</v>
      </c>
      <c r="C384" t="s">
        <v>737</v>
      </c>
      <c r="D384" t="s">
        <v>56</v>
      </c>
      <c r="E384" t="s">
        <v>56</v>
      </c>
      <c r="F384" t="s">
        <v>128</v>
      </c>
      <c r="G384" t="s">
        <v>128</v>
      </c>
      <c r="H384" t="s">
        <v>128</v>
      </c>
      <c r="I384" s="36">
        <v>2</v>
      </c>
      <c r="J384" t="s">
        <v>58</v>
      </c>
      <c r="K384" t="s">
        <v>128</v>
      </c>
      <c r="L384" t="s">
        <v>107</v>
      </c>
      <c r="M384" t="s">
        <v>205</v>
      </c>
      <c r="N384" t="s">
        <v>206</v>
      </c>
      <c r="O384" t="s">
        <v>131</v>
      </c>
      <c r="P384" t="s">
        <v>741</v>
      </c>
    </row>
    <row r="385" spans="1:16">
      <c r="A385">
        <v>384</v>
      </c>
      <c r="B385" t="s">
        <v>107</v>
      </c>
      <c r="C385" t="s">
        <v>737</v>
      </c>
      <c r="D385" t="s">
        <v>60</v>
      </c>
      <c r="E385" t="s">
        <v>60</v>
      </c>
      <c r="F385" t="s">
        <v>128</v>
      </c>
      <c r="G385" t="s">
        <v>128</v>
      </c>
      <c r="H385" t="s">
        <v>128</v>
      </c>
      <c r="I385" s="36">
        <v>2</v>
      </c>
      <c r="J385" t="s">
        <v>50</v>
      </c>
      <c r="K385" t="s">
        <v>128</v>
      </c>
      <c r="L385" t="s">
        <v>107</v>
      </c>
      <c r="M385" t="s">
        <v>742</v>
      </c>
      <c r="N385" t="s">
        <v>743</v>
      </c>
      <c r="O385" t="s">
        <v>131</v>
      </c>
      <c r="P385" t="s">
        <v>744</v>
      </c>
    </row>
    <row r="386" spans="1:16">
      <c r="A386">
        <v>385</v>
      </c>
      <c r="B386" t="s">
        <v>107</v>
      </c>
      <c r="C386" t="s">
        <v>737</v>
      </c>
      <c r="D386" t="s">
        <v>64</v>
      </c>
      <c r="E386" t="s">
        <v>64</v>
      </c>
      <c r="F386" t="s">
        <v>128</v>
      </c>
      <c r="G386" t="s">
        <v>128</v>
      </c>
      <c r="H386" t="s">
        <v>128</v>
      </c>
      <c r="I386" s="36">
        <v>3</v>
      </c>
      <c r="J386" t="s">
        <v>28</v>
      </c>
      <c r="K386" t="s">
        <v>128</v>
      </c>
      <c r="L386" t="s">
        <v>107</v>
      </c>
      <c r="M386" t="s">
        <v>217</v>
      </c>
      <c r="N386" t="s">
        <v>218</v>
      </c>
      <c r="O386" t="s">
        <v>131</v>
      </c>
      <c r="P386" t="s">
        <v>64</v>
      </c>
    </row>
    <row r="387" spans="1:16">
      <c r="A387">
        <v>386</v>
      </c>
      <c r="B387" t="s">
        <v>107</v>
      </c>
      <c r="C387" t="s">
        <v>737</v>
      </c>
      <c r="D387" t="s">
        <v>60</v>
      </c>
      <c r="E387" t="s">
        <v>60</v>
      </c>
      <c r="F387" t="s">
        <v>128</v>
      </c>
      <c r="G387" t="s">
        <v>128</v>
      </c>
      <c r="H387" t="s">
        <v>128</v>
      </c>
      <c r="I387" s="36">
        <v>4</v>
      </c>
      <c r="J387" t="s">
        <v>58</v>
      </c>
      <c r="K387" t="s">
        <v>128</v>
      </c>
      <c r="L387" t="s">
        <v>107</v>
      </c>
      <c r="M387" t="s">
        <v>217</v>
      </c>
      <c r="N387" t="s">
        <v>218</v>
      </c>
      <c r="O387" t="s">
        <v>131</v>
      </c>
      <c r="P387" t="s">
        <v>739</v>
      </c>
    </row>
    <row r="388" spans="1:16">
      <c r="A388">
        <v>387</v>
      </c>
      <c r="B388" t="s">
        <v>107</v>
      </c>
      <c r="C388" t="s">
        <v>737</v>
      </c>
      <c r="D388" t="s">
        <v>52</v>
      </c>
      <c r="E388" t="s">
        <v>52</v>
      </c>
      <c r="F388" t="s">
        <v>128</v>
      </c>
      <c r="G388" t="s">
        <v>128</v>
      </c>
      <c r="H388" t="s">
        <v>128</v>
      </c>
      <c r="I388" s="36">
        <v>3</v>
      </c>
      <c r="J388" t="s">
        <v>50</v>
      </c>
      <c r="K388" t="s">
        <v>128</v>
      </c>
      <c r="L388" t="s">
        <v>107</v>
      </c>
      <c r="M388" t="s">
        <v>217</v>
      </c>
      <c r="N388" t="s">
        <v>218</v>
      </c>
      <c r="O388" t="s">
        <v>131</v>
      </c>
      <c r="P388" t="s">
        <v>169</v>
      </c>
    </row>
    <row r="389" spans="1:16">
      <c r="A389">
        <v>388</v>
      </c>
      <c r="B389" t="s">
        <v>107</v>
      </c>
      <c r="C389" t="s">
        <v>737</v>
      </c>
      <c r="D389" t="s">
        <v>56</v>
      </c>
      <c r="E389" t="s">
        <v>56</v>
      </c>
      <c r="F389" t="s">
        <v>128</v>
      </c>
      <c r="G389" t="s">
        <v>128</v>
      </c>
      <c r="H389" t="s">
        <v>128</v>
      </c>
      <c r="I389" s="36">
        <v>1</v>
      </c>
      <c r="J389" t="s">
        <v>50</v>
      </c>
      <c r="K389" t="s">
        <v>128</v>
      </c>
      <c r="L389" t="s">
        <v>107</v>
      </c>
      <c r="M389" t="s">
        <v>217</v>
      </c>
      <c r="N389" t="s">
        <v>218</v>
      </c>
      <c r="O389" t="s">
        <v>131</v>
      </c>
      <c r="P389" t="s">
        <v>514</v>
      </c>
    </row>
    <row r="390" spans="1:16">
      <c r="A390">
        <v>389</v>
      </c>
      <c r="B390" t="s">
        <v>107</v>
      </c>
      <c r="C390" t="s">
        <v>737</v>
      </c>
      <c r="D390" t="s">
        <v>60</v>
      </c>
      <c r="E390" t="s">
        <v>60</v>
      </c>
      <c r="F390" t="s">
        <v>128</v>
      </c>
      <c r="G390" t="s">
        <v>128</v>
      </c>
      <c r="H390" t="s">
        <v>128</v>
      </c>
      <c r="I390" s="36">
        <v>2</v>
      </c>
      <c r="J390" t="s">
        <v>58</v>
      </c>
      <c r="K390" t="s">
        <v>128</v>
      </c>
      <c r="L390" t="s">
        <v>107</v>
      </c>
      <c r="M390" t="s">
        <v>221</v>
      </c>
      <c r="N390" t="s">
        <v>222</v>
      </c>
      <c r="O390" t="s">
        <v>131</v>
      </c>
      <c r="P390" t="s">
        <v>739</v>
      </c>
    </row>
    <row r="391" spans="1:16">
      <c r="A391">
        <v>390</v>
      </c>
      <c r="B391" t="s">
        <v>107</v>
      </c>
      <c r="C391" t="s">
        <v>737</v>
      </c>
      <c r="D391" t="s">
        <v>64</v>
      </c>
      <c r="E391" t="s">
        <v>64</v>
      </c>
      <c r="F391" t="s">
        <v>128</v>
      </c>
      <c r="G391" t="s">
        <v>128</v>
      </c>
      <c r="H391" t="s">
        <v>128</v>
      </c>
      <c r="I391" s="36">
        <v>3</v>
      </c>
      <c r="J391" t="s">
        <v>28</v>
      </c>
      <c r="K391" t="s">
        <v>128</v>
      </c>
      <c r="L391" t="s">
        <v>107</v>
      </c>
      <c r="M391" t="s">
        <v>239</v>
      </c>
      <c r="N391" t="s">
        <v>240</v>
      </c>
      <c r="O391" t="s">
        <v>131</v>
      </c>
      <c r="P391" t="s">
        <v>64</v>
      </c>
    </row>
    <row r="392" spans="1:16">
      <c r="A392">
        <v>391</v>
      </c>
      <c r="B392" t="s">
        <v>107</v>
      </c>
      <c r="C392" t="s">
        <v>737</v>
      </c>
      <c r="D392" t="s">
        <v>52</v>
      </c>
      <c r="E392" t="s">
        <v>52</v>
      </c>
      <c r="F392" t="s">
        <v>128</v>
      </c>
      <c r="G392" t="s">
        <v>128</v>
      </c>
      <c r="H392" t="s">
        <v>128</v>
      </c>
      <c r="I392" s="36">
        <v>3</v>
      </c>
      <c r="J392" t="s">
        <v>50</v>
      </c>
      <c r="K392" t="s">
        <v>128</v>
      </c>
      <c r="L392" t="s">
        <v>107</v>
      </c>
      <c r="M392" t="s">
        <v>239</v>
      </c>
      <c r="N392" t="s">
        <v>240</v>
      </c>
      <c r="O392" t="s">
        <v>131</v>
      </c>
      <c r="P392" t="s">
        <v>169</v>
      </c>
    </row>
    <row r="393" spans="1:16">
      <c r="A393">
        <v>392</v>
      </c>
      <c r="B393" t="s">
        <v>107</v>
      </c>
      <c r="C393" t="s">
        <v>737</v>
      </c>
      <c r="D393" t="s">
        <v>56</v>
      </c>
      <c r="E393" t="s">
        <v>56</v>
      </c>
      <c r="F393" t="s">
        <v>128</v>
      </c>
      <c r="G393" t="s">
        <v>128</v>
      </c>
      <c r="H393" t="s">
        <v>128</v>
      </c>
      <c r="I393" s="36">
        <v>1</v>
      </c>
      <c r="J393" t="s">
        <v>50</v>
      </c>
      <c r="K393" t="s">
        <v>128</v>
      </c>
      <c r="L393" t="s">
        <v>107</v>
      </c>
      <c r="M393" t="s">
        <v>239</v>
      </c>
      <c r="N393" t="s">
        <v>240</v>
      </c>
      <c r="O393" t="s">
        <v>131</v>
      </c>
      <c r="P393" t="s">
        <v>514</v>
      </c>
    </row>
    <row r="394" spans="1:16">
      <c r="A394">
        <v>393</v>
      </c>
      <c r="B394" t="s">
        <v>107</v>
      </c>
      <c r="C394" t="s">
        <v>737</v>
      </c>
      <c r="D394" t="s">
        <v>60</v>
      </c>
      <c r="E394" t="s">
        <v>60</v>
      </c>
      <c r="F394" t="s">
        <v>128</v>
      </c>
      <c r="G394" t="s">
        <v>128</v>
      </c>
      <c r="H394" t="s">
        <v>128</v>
      </c>
      <c r="I394" s="36">
        <v>2</v>
      </c>
      <c r="J394" t="s">
        <v>58</v>
      </c>
      <c r="K394" t="s">
        <v>128</v>
      </c>
      <c r="L394" t="s">
        <v>107</v>
      </c>
      <c r="M394" t="s">
        <v>250</v>
      </c>
      <c r="N394" t="s">
        <v>251</v>
      </c>
      <c r="O394" t="s">
        <v>131</v>
      </c>
      <c r="P394" t="s">
        <v>739</v>
      </c>
    </row>
    <row r="395" spans="1:16">
      <c r="A395">
        <v>394</v>
      </c>
      <c r="B395" t="s">
        <v>107</v>
      </c>
      <c r="C395" t="s">
        <v>737</v>
      </c>
      <c r="D395" t="s">
        <v>60</v>
      </c>
      <c r="E395" t="s">
        <v>60</v>
      </c>
      <c r="F395" t="s">
        <v>128</v>
      </c>
      <c r="G395" t="s">
        <v>128</v>
      </c>
      <c r="H395" t="s">
        <v>128</v>
      </c>
      <c r="I395" s="36">
        <v>3</v>
      </c>
      <c r="J395" t="s">
        <v>50</v>
      </c>
      <c r="K395" t="s">
        <v>128</v>
      </c>
      <c r="L395" t="s">
        <v>107</v>
      </c>
      <c r="M395" t="s">
        <v>250</v>
      </c>
      <c r="N395" t="s">
        <v>251</v>
      </c>
      <c r="O395" t="s">
        <v>131</v>
      </c>
      <c r="P395" t="s">
        <v>169</v>
      </c>
    </row>
    <row r="396" spans="1:16">
      <c r="A396">
        <v>395</v>
      </c>
      <c r="B396" t="s">
        <v>107</v>
      </c>
      <c r="C396" t="s">
        <v>737</v>
      </c>
      <c r="D396" t="s">
        <v>60</v>
      </c>
      <c r="E396" t="s">
        <v>60</v>
      </c>
      <c r="F396" t="s">
        <v>128</v>
      </c>
      <c r="G396" t="s">
        <v>128</v>
      </c>
      <c r="H396" t="s">
        <v>128</v>
      </c>
      <c r="I396" s="36">
        <v>2</v>
      </c>
      <c r="J396" t="s">
        <v>58</v>
      </c>
      <c r="K396" t="s">
        <v>128</v>
      </c>
      <c r="L396" t="s">
        <v>107</v>
      </c>
      <c r="M396" t="s">
        <v>253</v>
      </c>
      <c r="N396" t="s">
        <v>254</v>
      </c>
      <c r="O396" t="s">
        <v>131</v>
      </c>
      <c r="P396" t="s">
        <v>739</v>
      </c>
    </row>
    <row r="397" spans="1:16">
      <c r="A397">
        <v>396</v>
      </c>
      <c r="B397" t="s">
        <v>107</v>
      </c>
      <c r="C397" t="s">
        <v>737</v>
      </c>
      <c r="D397" t="s">
        <v>56</v>
      </c>
      <c r="E397" t="s">
        <v>56</v>
      </c>
      <c r="F397" t="s">
        <v>128</v>
      </c>
      <c r="G397" t="s">
        <v>128</v>
      </c>
      <c r="H397" t="s">
        <v>128</v>
      </c>
      <c r="I397" s="36">
        <v>1</v>
      </c>
      <c r="J397" t="s">
        <v>50</v>
      </c>
      <c r="K397" t="s">
        <v>128</v>
      </c>
      <c r="L397" t="s">
        <v>107</v>
      </c>
      <c r="M397" t="s">
        <v>253</v>
      </c>
      <c r="N397" t="s">
        <v>254</v>
      </c>
      <c r="O397" t="s">
        <v>131</v>
      </c>
      <c r="P397" t="s">
        <v>514</v>
      </c>
    </row>
    <row r="398" spans="1:16">
      <c r="A398">
        <v>397</v>
      </c>
      <c r="B398" t="s">
        <v>107</v>
      </c>
      <c r="C398" t="s">
        <v>737</v>
      </c>
      <c r="D398" t="s">
        <v>64</v>
      </c>
      <c r="E398" t="s">
        <v>64</v>
      </c>
      <c r="F398" t="s">
        <v>128</v>
      </c>
      <c r="G398" t="s">
        <v>128</v>
      </c>
      <c r="H398" t="s">
        <v>128</v>
      </c>
      <c r="I398" s="36">
        <v>3</v>
      </c>
      <c r="J398" t="s">
        <v>28</v>
      </c>
      <c r="K398" t="s">
        <v>128</v>
      </c>
      <c r="L398" t="s">
        <v>107</v>
      </c>
      <c r="M398" t="s">
        <v>260</v>
      </c>
      <c r="N398" t="s">
        <v>261</v>
      </c>
      <c r="O398" t="s">
        <v>131</v>
      </c>
      <c r="P398" t="s">
        <v>64</v>
      </c>
    </row>
    <row r="399" spans="1:16">
      <c r="A399">
        <v>398</v>
      </c>
      <c r="B399" t="s">
        <v>107</v>
      </c>
      <c r="C399" t="s">
        <v>737</v>
      </c>
      <c r="D399" t="s">
        <v>52</v>
      </c>
      <c r="E399" t="s">
        <v>52</v>
      </c>
      <c r="F399" t="s">
        <v>128</v>
      </c>
      <c r="G399" t="s">
        <v>128</v>
      </c>
      <c r="H399" t="s">
        <v>128</v>
      </c>
      <c r="I399" s="36">
        <v>3</v>
      </c>
      <c r="J399" t="s">
        <v>50</v>
      </c>
      <c r="K399" t="s">
        <v>128</v>
      </c>
      <c r="L399" t="s">
        <v>107</v>
      </c>
      <c r="M399" t="s">
        <v>260</v>
      </c>
      <c r="N399" t="s">
        <v>261</v>
      </c>
      <c r="O399" t="s">
        <v>131</v>
      </c>
      <c r="P399" t="s">
        <v>169</v>
      </c>
    </row>
    <row r="400" spans="1:16">
      <c r="A400">
        <v>399</v>
      </c>
      <c r="B400" t="s">
        <v>107</v>
      </c>
      <c r="C400" t="s">
        <v>737</v>
      </c>
      <c r="D400" t="s">
        <v>56</v>
      </c>
      <c r="E400" t="s">
        <v>56</v>
      </c>
      <c r="F400" t="s">
        <v>128</v>
      </c>
      <c r="G400" t="s">
        <v>128</v>
      </c>
      <c r="H400" t="s">
        <v>128</v>
      </c>
      <c r="I400" s="36">
        <v>1</v>
      </c>
      <c r="J400" t="s">
        <v>50</v>
      </c>
      <c r="K400" t="s">
        <v>128</v>
      </c>
      <c r="L400" t="s">
        <v>107</v>
      </c>
      <c r="M400" t="s">
        <v>260</v>
      </c>
      <c r="N400" t="s">
        <v>261</v>
      </c>
      <c r="O400" t="s">
        <v>131</v>
      </c>
      <c r="P400" t="s">
        <v>514</v>
      </c>
    </row>
    <row r="401" spans="1:16">
      <c r="A401">
        <v>400</v>
      </c>
      <c r="B401" t="s">
        <v>107</v>
      </c>
      <c r="C401" t="s">
        <v>737</v>
      </c>
      <c r="D401" t="s">
        <v>64</v>
      </c>
      <c r="E401" t="s">
        <v>64</v>
      </c>
      <c r="F401" t="s">
        <v>128</v>
      </c>
      <c r="G401" t="s">
        <v>128</v>
      </c>
      <c r="H401" t="s">
        <v>128</v>
      </c>
      <c r="I401" s="36">
        <v>3</v>
      </c>
      <c r="J401" t="s">
        <v>28</v>
      </c>
      <c r="K401" t="s">
        <v>128</v>
      </c>
      <c r="L401" t="s">
        <v>107</v>
      </c>
      <c r="M401" t="s">
        <v>617</v>
      </c>
      <c r="N401" t="s">
        <v>618</v>
      </c>
      <c r="O401" t="s">
        <v>131</v>
      </c>
      <c r="P401" t="s">
        <v>64</v>
      </c>
    </row>
    <row r="402" spans="1:16">
      <c r="A402">
        <v>401</v>
      </c>
      <c r="B402" t="s">
        <v>107</v>
      </c>
      <c r="C402" t="s">
        <v>737</v>
      </c>
      <c r="D402" t="s">
        <v>52</v>
      </c>
      <c r="E402" t="s">
        <v>52</v>
      </c>
      <c r="F402" t="s">
        <v>128</v>
      </c>
      <c r="G402" t="s">
        <v>128</v>
      </c>
      <c r="H402" t="s">
        <v>128</v>
      </c>
      <c r="I402" s="36">
        <v>7</v>
      </c>
      <c r="J402" t="s">
        <v>50</v>
      </c>
      <c r="K402" t="s">
        <v>128</v>
      </c>
      <c r="L402" t="s">
        <v>107</v>
      </c>
      <c r="M402" t="s">
        <v>617</v>
      </c>
      <c r="N402" t="s">
        <v>618</v>
      </c>
      <c r="O402" t="s">
        <v>131</v>
      </c>
      <c r="P402" t="s">
        <v>745</v>
      </c>
    </row>
    <row r="403" spans="1:16">
      <c r="A403">
        <v>402</v>
      </c>
      <c r="B403" t="s">
        <v>107</v>
      </c>
      <c r="C403" t="s">
        <v>737</v>
      </c>
      <c r="D403" t="s">
        <v>64</v>
      </c>
      <c r="E403" t="s">
        <v>64</v>
      </c>
      <c r="F403" t="s">
        <v>128</v>
      </c>
      <c r="G403" t="s">
        <v>128</v>
      </c>
      <c r="H403" t="s">
        <v>128</v>
      </c>
      <c r="I403" s="36">
        <v>3</v>
      </c>
      <c r="J403" t="s">
        <v>28</v>
      </c>
      <c r="K403" t="s">
        <v>128</v>
      </c>
      <c r="L403" t="s">
        <v>107</v>
      </c>
      <c r="M403" t="s">
        <v>746</v>
      </c>
      <c r="N403" t="s">
        <v>747</v>
      </c>
      <c r="O403" t="s">
        <v>131</v>
      </c>
      <c r="P403" t="s">
        <v>64</v>
      </c>
    </row>
    <row r="404" spans="1:16">
      <c r="A404">
        <v>403</v>
      </c>
      <c r="B404" t="s">
        <v>107</v>
      </c>
      <c r="C404" t="s">
        <v>737</v>
      </c>
      <c r="D404" t="s">
        <v>52</v>
      </c>
      <c r="E404" t="s">
        <v>52</v>
      </c>
      <c r="F404" t="s">
        <v>128</v>
      </c>
      <c r="G404" t="s">
        <v>128</v>
      </c>
      <c r="H404" t="s">
        <v>128</v>
      </c>
      <c r="I404" s="36">
        <v>2</v>
      </c>
      <c r="J404" t="s">
        <v>50</v>
      </c>
      <c r="K404" t="s">
        <v>128</v>
      </c>
      <c r="L404" t="s">
        <v>107</v>
      </c>
      <c r="M404" t="s">
        <v>746</v>
      </c>
      <c r="N404" t="s">
        <v>747</v>
      </c>
      <c r="O404" t="s">
        <v>131</v>
      </c>
      <c r="P404" t="s">
        <v>744</v>
      </c>
    </row>
    <row r="405" spans="1:16">
      <c r="A405">
        <v>404</v>
      </c>
      <c r="B405" t="s">
        <v>107</v>
      </c>
      <c r="C405" t="s">
        <v>737</v>
      </c>
      <c r="D405" t="s">
        <v>64</v>
      </c>
      <c r="E405" t="s">
        <v>64</v>
      </c>
      <c r="F405" t="s">
        <v>128</v>
      </c>
      <c r="G405" t="s">
        <v>128</v>
      </c>
      <c r="H405" t="s">
        <v>128</v>
      </c>
      <c r="I405" s="36">
        <v>3</v>
      </c>
      <c r="J405" t="s">
        <v>28</v>
      </c>
      <c r="K405" t="s">
        <v>128</v>
      </c>
      <c r="L405" t="s">
        <v>107</v>
      </c>
      <c r="M405" t="s">
        <v>368</v>
      </c>
      <c r="N405" t="s">
        <v>369</v>
      </c>
      <c r="O405" t="s">
        <v>131</v>
      </c>
      <c r="P405" t="s">
        <v>64</v>
      </c>
    </row>
    <row r="406" spans="1:16">
      <c r="A406">
        <v>405</v>
      </c>
      <c r="B406" t="s">
        <v>107</v>
      </c>
      <c r="C406" t="s">
        <v>737</v>
      </c>
      <c r="D406" t="s">
        <v>56</v>
      </c>
      <c r="E406" t="s">
        <v>56</v>
      </c>
      <c r="F406" t="s">
        <v>128</v>
      </c>
      <c r="G406" t="s">
        <v>128</v>
      </c>
      <c r="H406" t="s">
        <v>128</v>
      </c>
      <c r="I406" s="36">
        <v>2</v>
      </c>
      <c r="J406" t="s">
        <v>58</v>
      </c>
      <c r="K406" t="s">
        <v>128</v>
      </c>
      <c r="L406" t="s">
        <v>107</v>
      </c>
      <c r="M406" t="s">
        <v>368</v>
      </c>
      <c r="N406" t="s">
        <v>369</v>
      </c>
      <c r="O406" t="s">
        <v>131</v>
      </c>
      <c r="P406" t="s">
        <v>741</v>
      </c>
    </row>
    <row r="407" spans="1:16">
      <c r="A407">
        <v>406</v>
      </c>
      <c r="B407" t="s">
        <v>107</v>
      </c>
      <c r="C407" t="s">
        <v>737</v>
      </c>
      <c r="D407" t="s">
        <v>64</v>
      </c>
      <c r="E407" t="s">
        <v>64</v>
      </c>
      <c r="F407" t="s">
        <v>128</v>
      </c>
      <c r="G407" t="s">
        <v>128</v>
      </c>
      <c r="H407" t="s">
        <v>128</v>
      </c>
      <c r="I407" s="36">
        <v>3</v>
      </c>
      <c r="J407" t="s">
        <v>28</v>
      </c>
      <c r="K407" t="s">
        <v>128</v>
      </c>
      <c r="L407" t="s">
        <v>107</v>
      </c>
      <c r="M407" t="s">
        <v>748</v>
      </c>
      <c r="N407" t="s">
        <v>749</v>
      </c>
      <c r="O407" t="s">
        <v>131</v>
      </c>
      <c r="P407" t="s">
        <v>64</v>
      </c>
    </row>
    <row r="408" spans="1:16">
      <c r="A408">
        <v>407</v>
      </c>
      <c r="B408" t="s">
        <v>107</v>
      </c>
      <c r="C408" t="s">
        <v>737</v>
      </c>
      <c r="D408" t="s">
        <v>52</v>
      </c>
      <c r="E408" t="s">
        <v>52</v>
      </c>
      <c r="F408" t="s">
        <v>128</v>
      </c>
      <c r="G408" t="s">
        <v>128</v>
      </c>
      <c r="H408" t="s">
        <v>128</v>
      </c>
      <c r="I408" s="36">
        <v>4</v>
      </c>
      <c r="J408" t="s">
        <v>50</v>
      </c>
      <c r="K408" t="s">
        <v>128</v>
      </c>
      <c r="L408" t="s">
        <v>107</v>
      </c>
      <c r="M408" t="s">
        <v>748</v>
      </c>
      <c r="N408" t="s">
        <v>749</v>
      </c>
      <c r="O408" t="s">
        <v>131</v>
      </c>
      <c r="P408" t="s">
        <v>750</v>
      </c>
    </row>
    <row r="409" spans="1:16">
      <c r="A409">
        <v>408</v>
      </c>
      <c r="B409" t="s">
        <v>107</v>
      </c>
      <c r="C409" t="s">
        <v>737</v>
      </c>
      <c r="D409" t="s">
        <v>48</v>
      </c>
      <c r="E409" t="s">
        <v>48</v>
      </c>
      <c r="F409" t="s">
        <v>128</v>
      </c>
      <c r="G409" t="s">
        <v>128</v>
      </c>
      <c r="H409" t="s">
        <v>128</v>
      </c>
      <c r="I409" s="36">
        <v>1</v>
      </c>
      <c r="J409" t="s">
        <v>50</v>
      </c>
      <c r="K409" t="s">
        <v>128</v>
      </c>
      <c r="L409" t="s">
        <v>107</v>
      </c>
      <c r="M409" t="s">
        <v>382</v>
      </c>
      <c r="N409" t="s">
        <v>383</v>
      </c>
      <c r="O409" t="s">
        <v>131</v>
      </c>
      <c r="P409" t="s">
        <v>751</v>
      </c>
    </row>
    <row r="410" spans="1:16">
      <c r="A410">
        <v>409</v>
      </c>
      <c r="B410" t="s">
        <v>107</v>
      </c>
      <c r="C410" t="s">
        <v>737</v>
      </c>
      <c r="D410" t="s">
        <v>60</v>
      </c>
      <c r="E410" t="s">
        <v>60</v>
      </c>
      <c r="F410" t="s">
        <v>128</v>
      </c>
      <c r="G410" t="s">
        <v>128</v>
      </c>
      <c r="H410" t="s">
        <v>128</v>
      </c>
      <c r="I410" s="36">
        <v>5</v>
      </c>
      <c r="J410" t="s">
        <v>50</v>
      </c>
      <c r="K410" t="s">
        <v>128</v>
      </c>
      <c r="L410" t="s">
        <v>107</v>
      </c>
      <c r="M410" t="s">
        <v>389</v>
      </c>
      <c r="N410" t="s">
        <v>390</v>
      </c>
      <c r="O410" t="s">
        <v>131</v>
      </c>
      <c r="P410" t="s">
        <v>738</v>
      </c>
    </row>
    <row r="411" spans="1:16">
      <c r="A411">
        <v>410</v>
      </c>
      <c r="B411" t="s">
        <v>107</v>
      </c>
      <c r="C411" t="s">
        <v>737</v>
      </c>
      <c r="D411" t="s">
        <v>64</v>
      </c>
      <c r="E411" t="s">
        <v>64</v>
      </c>
      <c r="F411" t="s">
        <v>128</v>
      </c>
      <c r="G411" t="s">
        <v>128</v>
      </c>
      <c r="H411" t="s">
        <v>128</v>
      </c>
      <c r="I411" s="36">
        <v>3</v>
      </c>
      <c r="J411" t="s">
        <v>28</v>
      </c>
      <c r="K411" t="s">
        <v>128</v>
      </c>
      <c r="L411" t="s">
        <v>107</v>
      </c>
      <c r="M411" t="s">
        <v>752</v>
      </c>
      <c r="N411" t="s">
        <v>753</v>
      </c>
      <c r="O411" t="s">
        <v>131</v>
      </c>
      <c r="P411" t="s">
        <v>64</v>
      </c>
    </row>
    <row r="412" spans="1:16">
      <c r="A412">
        <v>411</v>
      </c>
      <c r="B412" t="s">
        <v>107</v>
      </c>
      <c r="C412" t="s">
        <v>737</v>
      </c>
      <c r="D412" t="s">
        <v>52</v>
      </c>
      <c r="E412" t="s">
        <v>52</v>
      </c>
      <c r="F412" t="s">
        <v>128</v>
      </c>
      <c r="G412" t="s">
        <v>128</v>
      </c>
      <c r="H412" t="s">
        <v>128</v>
      </c>
      <c r="I412" s="36">
        <v>5</v>
      </c>
      <c r="J412" t="s">
        <v>50</v>
      </c>
      <c r="K412" t="s">
        <v>128</v>
      </c>
      <c r="L412" t="s">
        <v>107</v>
      </c>
      <c r="M412" t="s">
        <v>752</v>
      </c>
      <c r="N412" t="s">
        <v>753</v>
      </c>
      <c r="O412" t="s">
        <v>131</v>
      </c>
      <c r="P412" t="s">
        <v>738</v>
      </c>
    </row>
    <row r="413" spans="1:16">
      <c r="A413">
        <v>412</v>
      </c>
      <c r="B413" t="s">
        <v>107</v>
      </c>
      <c r="C413" t="s">
        <v>737</v>
      </c>
      <c r="D413" t="s">
        <v>64</v>
      </c>
      <c r="E413" t="s">
        <v>64</v>
      </c>
      <c r="F413" t="s">
        <v>128</v>
      </c>
      <c r="G413" t="s">
        <v>128</v>
      </c>
      <c r="H413" t="s">
        <v>128</v>
      </c>
      <c r="I413" s="36">
        <v>2</v>
      </c>
      <c r="J413" t="s">
        <v>28</v>
      </c>
      <c r="K413" t="s">
        <v>128</v>
      </c>
      <c r="L413" t="s">
        <v>107</v>
      </c>
      <c r="M413" t="s">
        <v>393</v>
      </c>
      <c r="N413" t="s">
        <v>394</v>
      </c>
      <c r="O413" t="s">
        <v>131</v>
      </c>
      <c r="P413" t="s">
        <v>64</v>
      </c>
    </row>
    <row r="414" spans="1:16">
      <c r="A414">
        <v>413</v>
      </c>
      <c r="B414" t="s">
        <v>107</v>
      </c>
      <c r="C414" t="s">
        <v>737</v>
      </c>
      <c r="D414" t="s">
        <v>60</v>
      </c>
      <c r="E414" t="s">
        <v>60</v>
      </c>
      <c r="F414" t="s">
        <v>128</v>
      </c>
      <c r="G414" t="s">
        <v>128</v>
      </c>
      <c r="H414" t="s">
        <v>128</v>
      </c>
      <c r="I414" s="36">
        <v>2</v>
      </c>
      <c r="J414" t="s">
        <v>58</v>
      </c>
      <c r="K414" t="s">
        <v>128</v>
      </c>
      <c r="L414" t="s">
        <v>107</v>
      </c>
      <c r="M414" t="s">
        <v>393</v>
      </c>
      <c r="N414" t="s">
        <v>394</v>
      </c>
      <c r="O414" t="s">
        <v>131</v>
      </c>
      <c r="P414" t="s">
        <v>739</v>
      </c>
    </row>
    <row r="415" spans="1:16">
      <c r="A415">
        <v>414</v>
      </c>
      <c r="B415" t="s">
        <v>107</v>
      </c>
      <c r="C415" t="s">
        <v>737</v>
      </c>
      <c r="D415" t="s">
        <v>52</v>
      </c>
      <c r="E415" t="s">
        <v>52</v>
      </c>
      <c r="F415" t="s">
        <v>128</v>
      </c>
      <c r="G415" t="s">
        <v>128</v>
      </c>
      <c r="H415" t="s">
        <v>128</v>
      </c>
      <c r="I415" s="36">
        <v>4</v>
      </c>
      <c r="J415" t="s">
        <v>50</v>
      </c>
      <c r="K415" t="s">
        <v>128</v>
      </c>
      <c r="L415" t="s">
        <v>107</v>
      </c>
      <c r="M415" t="s">
        <v>393</v>
      </c>
      <c r="N415" t="s">
        <v>394</v>
      </c>
      <c r="O415" t="s">
        <v>131</v>
      </c>
      <c r="P415" t="s">
        <v>750</v>
      </c>
    </row>
    <row r="416" spans="1:16">
      <c r="A416">
        <v>415</v>
      </c>
      <c r="B416" t="s">
        <v>107</v>
      </c>
      <c r="C416" t="s">
        <v>737</v>
      </c>
      <c r="D416" t="s">
        <v>60</v>
      </c>
      <c r="E416" t="s">
        <v>60</v>
      </c>
      <c r="F416" t="s">
        <v>128</v>
      </c>
      <c r="G416" t="s">
        <v>128</v>
      </c>
      <c r="H416" t="s">
        <v>128</v>
      </c>
      <c r="I416" s="36">
        <v>5</v>
      </c>
      <c r="J416" t="s">
        <v>50</v>
      </c>
      <c r="K416" t="s">
        <v>128</v>
      </c>
      <c r="L416" t="s">
        <v>107</v>
      </c>
      <c r="M416" t="s">
        <v>401</v>
      </c>
      <c r="N416" t="s">
        <v>402</v>
      </c>
      <c r="O416" t="s">
        <v>131</v>
      </c>
      <c r="P416" t="s">
        <v>738</v>
      </c>
    </row>
    <row r="417" spans="1:16">
      <c r="A417">
        <v>416</v>
      </c>
      <c r="B417" t="s">
        <v>107</v>
      </c>
      <c r="C417" t="s">
        <v>737</v>
      </c>
      <c r="D417" t="s">
        <v>64</v>
      </c>
      <c r="E417" t="s">
        <v>64</v>
      </c>
      <c r="F417" t="s">
        <v>128</v>
      </c>
      <c r="G417" t="s">
        <v>128</v>
      </c>
      <c r="H417" t="s">
        <v>128</v>
      </c>
      <c r="I417" s="36">
        <v>3</v>
      </c>
      <c r="J417" t="s">
        <v>28</v>
      </c>
      <c r="K417" t="s">
        <v>128</v>
      </c>
      <c r="L417" t="s">
        <v>107</v>
      </c>
      <c r="M417" t="s">
        <v>406</v>
      </c>
      <c r="N417" t="s">
        <v>407</v>
      </c>
      <c r="O417" t="s">
        <v>131</v>
      </c>
      <c r="P417" t="s">
        <v>64</v>
      </c>
    </row>
    <row r="418" spans="1:16">
      <c r="A418">
        <v>417</v>
      </c>
      <c r="B418" t="s">
        <v>107</v>
      </c>
      <c r="C418" t="s">
        <v>737</v>
      </c>
      <c r="D418" t="s">
        <v>56</v>
      </c>
      <c r="E418" t="s">
        <v>56</v>
      </c>
      <c r="F418" t="s">
        <v>128</v>
      </c>
      <c r="G418" t="s">
        <v>128</v>
      </c>
      <c r="H418" t="s">
        <v>128</v>
      </c>
      <c r="I418" s="36">
        <v>1.5</v>
      </c>
      <c r="J418" t="s">
        <v>50</v>
      </c>
      <c r="K418" t="s">
        <v>128</v>
      </c>
      <c r="L418" t="s">
        <v>107</v>
      </c>
      <c r="M418" t="s">
        <v>406</v>
      </c>
      <c r="N418" t="s">
        <v>407</v>
      </c>
      <c r="O418" t="s">
        <v>131</v>
      </c>
      <c r="P418" t="s">
        <v>740</v>
      </c>
    </row>
    <row r="419" spans="1:16">
      <c r="A419">
        <v>418</v>
      </c>
      <c r="B419" t="s">
        <v>107</v>
      </c>
      <c r="C419" t="s">
        <v>737</v>
      </c>
      <c r="D419" t="s">
        <v>64</v>
      </c>
      <c r="E419" t="s">
        <v>64</v>
      </c>
      <c r="F419" t="s">
        <v>128</v>
      </c>
      <c r="G419" t="s">
        <v>128</v>
      </c>
      <c r="H419" t="s">
        <v>128</v>
      </c>
      <c r="I419" s="36">
        <v>3</v>
      </c>
      <c r="J419" t="s">
        <v>28</v>
      </c>
      <c r="K419" t="s">
        <v>128</v>
      </c>
      <c r="L419" t="s">
        <v>107</v>
      </c>
      <c r="M419" t="s">
        <v>415</v>
      </c>
      <c r="N419" t="s">
        <v>416</v>
      </c>
      <c r="O419" t="s">
        <v>131</v>
      </c>
      <c r="P419" t="s">
        <v>64</v>
      </c>
    </row>
    <row r="420" spans="1:16">
      <c r="A420">
        <v>419</v>
      </c>
      <c r="B420" t="s">
        <v>107</v>
      </c>
      <c r="C420" t="s">
        <v>737</v>
      </c>
      <c r="D420" t="s">
        <v>60</v>
      </c>
      <c r="E420" t="s">
        <v>60</v>
      </c>
      <c r="F420" t="s">
        <v>128</v>
      </c>
      <c r="G420" t="s">
        <v>128</v>
      </c>
      <c r="H420" t="s">
        <v>128</v>
      </c>
      <c r="I420" s="36">
        <v>4</v>
      </c>
      <c r="J420" t="s">
        <v>58</v>
      </c>
      <c r="K420" t="s">
        <v>128</v>
      </c>
      <c r="L420" t="s">
        <v>107</v>
      </c>
      <c r="M420" t="s">
        <v>415</v>
      </c>
      <c r="N420" t="s">
        <v>416</v>
      </c>
      <c r="O420" t="s">
        <v>131</v>
      </c>
      <c r="P420" t="s">
        <v>739</v>
      </c>
    </row>
    <row r="421" spans="1:16">
      <c r="A421">
        <v>420</v>
      </c>
      <c r="B421" t="s">
        <v>107</v>
      </c>
      <c r="C421" t="s">
        <v>737</v>
      </c>
      <c r="D421" t="s">
        <v>56</v>
      </c>
      <c r="E421" t="s">
        <v>56</v>
      </c>
      <c r="F421" t="s">
        <v>128</v>
      </c>
      <c r="G421" t="s">
        <v>128</v>
      </c>
      <c r="H421" t="s">
        <v>128</v>
      </c>
      <c r="I421" s="36">
        <v>2</v>
      </c>
      <c r="J421" t="s">
        <v>58</v>
      </c>
      <c r="K421" t="s">
        <v>128</v>
      </c>
      <c r="L421" t="s">
        <v>107</v>
      </c>
      <c r="M421" t="s">
        <v>415</v>
      </c>
      <c r="N421" t="s">
        <v>416</v>
      </c>
      <c r="O421" t="s">
        <v>131</v>
      </c>
      <c r="P421" t="s">
        <v>754</v>
      </c>
    </row>
    <row r="422" spans="1:16">
      <c r="A422">
        <v>421</v>
      </c>
      <c r="B422" t="s">
        <v>107</v>
      </c>
      <c r="C422" t="s">
        <v>737</v>
      </c>
      <c r="D422" t="s">
        <v>60</v>
      </c>
      <c r="E422" t="s">
        <v>60</v>
      </c>
      <c r="F422" t="s">
        <v>128</v>
      </c>
      <c r="G422" t="s">
        <v>128</v>
      </c>
      <c r="H422" t="s">
        <v>128</v>
      </c>
      <c r="I422" s="36">
        <v>1</v>
      </c>
      <c r="J422" t="s">
        <v>58</v>
      </c>
      <c r="K422" t="s">
        <v>128</v>
      </c>
      <c r="L422" t="s">
        <v>107</v>
      </c>
      <c r="M422" t="s">
        <v>415</v>
      </c>
      <c r="N422" t="s">
        <v>416</v>
      </c>
      <c r="O422" t="s">
        <v>131</v>
      </c>
      <c r="P422" t="s">
        <v>60</v>
      </c>
    </row>
    <row r="423" spans="1:16">
      <c r="A423">
        <v>422</v>
      </c>
      <c r="B423" t="s">
        <v>107</v>
      </c>
      <c r="C423" t="s">
        <v>737</v>
      </c>
      <c r="D423" t="s">
        <v>64</v>
      </c>
      <c r="E423" t="s">
        <v>64</v>
      </c>
      <c r="F423" t="s">
        <v>128</v>
      </c>
      <c r="G423" t="s">
        <v>128</v>
      </c>
      <c r="H423" t="s">
        <v>128</v>
      </c>
      <c r="I423" s="36">
        <v>3</v>
      </c>
      <c r="J423" t="s">
        <v>28</v>
      </c>
      <c r="K423" t="s">
        <v>128</v>
      </c>
      <c r="L423" t="s">
        <v>107</v>
      </c>
      <c r="M423" t="s">
        <v>418</v>
      </c>
      <c r="N423" t="s">
        <v>419</v>
      </c>
      <c r="O423" t="s">
        <v>131</v>
      </c>
      <c r="P423" t="s">
        <v>64</v>
      </c>
    </row>
    <row r="424" spans="1:16">
      <c r="A424">
        <v>423</v>
      </c>
      <c r="B424" t="s">
        <v>107</v>
      </c>
      <c r="C424" t="s">
        <v>737</v>
      </c>
      <c r="D424" t="s">
        <v>52</v>
      </c>
      <c r="E424" t="s">
        <v>52</v>
      </c>
      <c r="F424" t="s">
        <v>128</v>
      </c>
      <c r="G424" t="s">
        <v>128</v>
      </c>
      <c r="H424" t="s">
        <v>128</v>
      </c>
      <c r="I424" s="36">
        <v>2</v>
      </c>
      <c r="J424" t="s">
        <v>50</v>
      </c>
      <c r="K424" t="s">
        <v>128</v>
      </c>
      <c r="L424" t="s">
        <v>107</v>
      </c>
      <c r="M424" t="s">
        <v>418</v>
      </c>
      <c r="N424" t="s">
        <v>419</v>
      </c>
      <c r="O424" t="s">
        <v>131</v>
      </c>
      <c r="P424" t="s">
        <v>744</v>
      </c>
    </row>
    <row r="425" spans="1:16">
      <c r="A425">
        <v>424</v>
      </c>
      <c r="B425" t="s">
        <v>107</v>
      </c>
      <c r="C425" t="s">
        <v>737</v>
      </c>
      <c r="D425" t="s">
        <v>64</v>
      </c>
      <c r="E425" t="s">
        <v>64</v>
      </c>
      <c r="F425" t="s">
        <v>128</v>
      </c>
      <c r="G425" t="s">
        <v>128</v>
      </c>
      <c r="H425" t="s">
        <v>128</v>
      </c>
      <c r="I425" s="36">
        <v>3</v>
      </c>
      <c r="J425" t="s">
        <v>28</v>
      </c>
      <c r="K425" t="s">
        <v>128</v>
      </c>
      <c r="L425" t="s">
        <v>107</v>
      </c>
      <c r="M425" t="s">
        <v>421</v>
      </c>
      <c r="N425" t="s">
        <v>422</v>
      </c>
      <c r="O425" t="s">
        <v>131</v>
      </c>
      <c r="P425" t="s">
        <v>64</v>
      </c>
    </row>
    <row r="426" spans="1:16">
      <c r="A426">
        <v>425</v>
      </c>
      <c r="B426" t="s">
        <v>107</v>
      </c>
      <c r="C426" t="s">
        <v>737</v>
      </c>
      <c r="D426" t="s">
        <v>56</v>
      </c>
      <c r="E426" t="s">
        <v>56</v>
      </c>
      <c r="F426" t="s">
        <v>128</v>
      </c>
      <c r="G426" t="s">
        <v>128</v>
      </c>
      <c r="H426" t="s">
        <v>128</v>
      </c>
      <c r="I426" s="36">
        <v>1</v>
      </c>
      <c r="J426" t="s">
        <v>50</v>
      </c>
      <c r="K426" t="s">
        <v>128</v>
      </c>
      <c r="L426" t="s">
        <v>107</v>
      </c>
      <c r="M426" t="s">
        <v>421</v>
      </c>
      <c r="N426" t="s">
        <v>422</v>
      </c>
      <c r="O426" t="s">
        <v>131</v>
      </c>
      <c r="P426" t="s">
        <v>514</v>
      </c>
    </row>
    <row r="427" customFormat="1" spans="1:15">
      <c r="A427">
        <v>426</v>
      </c>
      <c r="B427" t="s">
        <v>107</v>
      </c>
      <c r="C427" t="s">
        <v>737</v>
      </c>
      <c r="D427" t="s">
        <v>60</v>
      </c>
      <c r="E427" t="s">
        <v>60</v>
      </c>
      <c r="F427" t="s">
        <v>128</v>
      </c>
      <c r="G427" t="s">
        <v>128</v>
      </c>
      <c r="H427" t="s">
        <v>128</v>
      </c>
      <c r="I427" s="36">
        <v>2</v>
      </c>
      <c r="J427" t="s">
        <v>58</v>
      </c>
      <c r="K427" t="s">
        <v>128</v>
      </c>
      <c r="L427" t="s">
        <v>107</v>
      </c>
      <c r="M427" t="s">
        <v>755</v>
      </c>
      <c r="N427" t="s">
        <v>756</v>
      </c>
      <c r="O427" t="s">
        <v>131</v>
      </c>
    </row>
    <row r="428" spans="1:16">
      <c r="A428">
        <v>427</v>
      </c>
      <c r="B428" t="s">
        <v>107</v>
      </c>
      <c r="C428" t="s">
        <v>737</v>
      </c>
      <c r="D428" t="s">
        <v>52</v>
      </c>
      <c r="E428" t="s">
        <v>52</v>
      </c>
      <c r="F428" t="s">
        <v>128</v>
      </c>
      <c r="G428" t="s">
        <v>128</v>
      </c>
      <c r="H428" t="s">
        <v>128</v>
      </c>
      <c r="I428" s="36">
        <v>2</v>
      </c>
      <c r="J428" t="s">
        <v>50</v>
      </c>
      <c r="K428" t="s">
        <v>128</v>
      </c>
      <c r="L428" t="s">
        <v>107</v>
      </c>
      <c r="M428" t="s">
        <v>715</v>
      </c>
      <c r="N428" t="s">
        <v>716</v>
      </c>
      <c r="O428" t="s">
        <v>131</v>
      </c>
      <c r="P428" t="s">
        <v>744</v>
      </c>
    </row>
    <row r="429" spans="1:16">
      <c r="A429">
        <v>428</v>
      </c>
      <c r="B429" t="s">
        <v>107</v>
      </c>
      <c r="C429" t="s">
        <v>737</v>
      </c>
      <c r="D429" t="s">
        <v>64</v>
      </c>
      <c r="E429" t="s">
        <v>64</v>
      </c>
      <c r="F429" t="s">
        <v>128</v>
      </c>
      <c r="G429" t="s">
        <v>128</v>
      </c>
      <c r="H429" t="s">
        <v>128</v>
      </c>
      <c r="I429" s="36">
        <v>3</v>
      </c>
      <c r="J429" t="s">
        <v>28</v>
      </c>
      <c r="K429" t="s">
        <v>128</v>
      </c>
      <c r="L429" t="s">
        <v>107</v>
      </c>
      <c r="M429" t="s">
        <v>478</v>
      </c>
      <c r="N429" t="s">
        <v>479</v>
      </c>
      <c r="O429" t="s">
        <v>131</v>
      </c>
      <c r="P429" t="s">
        <v>64</v>
      </c>
    </row>
    <row r="430" spans="1:16">
      <c r="A430">
        <v>429</v>
      </c>
      <c r="B430" t="s">
        <v>107</v>
      </c>
      <c r="C430" t="s">
        <v>737</v>
      </c>
      <c r="D430" t="s">
        <v>60</v>
      </c>
      <c r="E430" t="s">
        <v>60</v>
      </c>
      <c r="F430" t="s">
        <v>128</v>
      </c>
      <c r="G430" t="s">
        <v>128</v>
      </c>
      <c r="H430" t="s">
        <v>128</v>
      </c>
      <c r="I430" s="36">
        <v>2</v>
      </c>
      <c r="J430" t="s">
        <v>58</v>
      </c>
      <c r="K430" t="s">
        <v>128</v>
      </c>
      <c r="L430" t="s">
        <v>107</v>
      </c>
      <c r="M430" t="s">
        <v>478</v>
      </c>
      <c r="N430" t="s">
        <v>479</v>
      </c>
      <c r="O430" t="s">
        <v>131</v>
      </c>
      <c r="P430" t="s">
        <v>739</v>
      </c>
    </row>
    <row r="431" spans="1:16">
      <c r="A431">
        <v>430</v>
      </c>
      <c r="B431" t="s">
        <v>107</v>
      </c>
      <c r="C431" t="s">
        <v>737</v>
      </c>
      <c r="D431" t="s">
        <v>56</v>
      </c>
      <c r="E431" t="s">
        <v>56</v>
      </c>
      <c r="F431" t="s">
        <v>128</v>
      </c>
      <c r="G431" t="s">
        <v>128</v>
      </c>
      <c r="H431" t="s">
        <v>128</v>
      </c>
      <c r="I431" s="36">
        <v>1</v>
      </c>
      <c r="J431" t="s">
        <v>50</v>
      </c>
      <c r="K431" t="s">
        <v>128</v>
      </c>
      <c r="L431" t="s">
        <v>107</v>
      </c>
      <c r="M431" t="s">
        <v>478</v>
      </c>
      <c r="N431" t="s">
        <v>479</v>
      </c>
      <c r="O431" t="s">
        <v>131</v>
      </c>
      <c r="P431" t="s">
        <v>514</v>
      </c>
    </row>
    <row r="432" spans="1:16">
      <c r="A432">
        <v>431</v>
      </c>
      <c r="B432" t="s">
        <v>107</v>
      </c>
      <c r="C432" t="s">
        <v>737</v>
      </c>
      <c r="D432" t="s">
        <v>56</v>
      </c>
      <c r="E432" t="s">
        <v>56</v>
      </c>
      <c r="F432" t="s">
        <v>128</v>
      </c>
      <c r="G432" t="s">
        <v>128</v>
      </c>
      <c r="H432" t="s">
        <v>128</v>
      </c>
      <c r="I432" s="36">
        <v>2</v>
      </c>
      <c r="J432" t="s">
        <v>58</v>
      </c>
      <c r="K432" t="s">
        <v>128</v>
      </c>
      <c r="L432" t="s">
        <v>107</v>
      </c>
      <c r="M432" t="s">
        <v>485</v>
      </c>
      <c r="N432" t="s">
        <v>486</v>
      </c>
      <c r="O432" t="s">
        <v>131</v>
      </c>
      <c r="P432" t="s">
        <v>741</v>
      </c>
    </row>
    <row r="433" spans="1:16">
      <c r="A433">
        <v>432</v>
      </c>
      <c r="B433" t="s">
        <v>107</v>
      </c>
      <c r="C433" t="s">
        <v>737</v>
      </c>
      <c r="D433" t="s">
        <v>60</v>
      </c>
      <c r="E433" t="s">
        <v>60</v>
      </c>
      <c r="F433" t="s">
        <v>128</v>
      </c>
      <c r="G433" t="s">
        <v>128</v>
      </c>
      <c r="H433" t="s">
        <v>128</v>
      </c>
      <c r="I433" s="36">
        <v>4</v>
      </c>
      <c r="J433" t="s">
        <v>58</v>
      </c>
      <c r="K433" t="s">
        <v>128</v>
      </c>
      <c r="L433" t="s">
        <v>107</v>
      </c>
      <c r="M433" t="s">
        <v>757</v>
      </c>
      <c r="N433" t="s">
        <v>758</v>
      </c>
      <c r="O433" t="s">
        <v>131</v>
      </c>
      <c r="P433" t="s">
        <v>739</v>
      </c>
    </row>
    <row r="434" spans="1:16">
      <c r="A434">
        <v>433</v>
      </c>
      <c r="B434" t="s">
        <v>107</v>
      </c>
      <c r="C434" t="s">
        <v>737</v>
      </c>
      <c r="D434" t="s">
        <v>52</v>
      </c>
      <c r="E434" t="s">
        <v>52</v>
      </c>
      <c r="F434" t="s">
        <v>128</v>
      </c>
      <c r="G434" t="s">
        <v>128</v>
      </c>
      <c r="H434" t="s">
        <v>128</v>
      </c>
      <c r="I434" s="36">
        <v>3</v>
      </c>
      <c r="J434" t="s">
        <v>50</v>
      </c>
      <c r="K434" t="s">
        <v>128</v>
      </c>
      <c r="L434" t="s">
        <v>107</v>
      </c>
      <c r="M434" t="s">
        <v>757</v>
      </c>
      <c r="N434" t="s">
        <v>758</v>
      </c>
      <c r="O434" t="s">
        <v>131</v>
      </c>
      <c r="P434" t="s">
        <v>169</v>
      </c>
    </row>
    <row r="435" spans="1:16">
      <c r="A435">
        <v>434</v>
      </c>
      <c r="B435" t="s">
        <v>107</v>
      </c>
      <c r="C435" t="s">
        <v>737</v>
      </c>
      <c r="D435" t="s">
        <v>56</v>
      </c>
      <c r="E435" t="s">
        <v>56</v>
      </c>
      <c r="F435" t="s">
        <v>128</v>
      </c>
      <c r="G435" t="s">
        <v>128</v>
      </c>
      <c r="H435" t="s">
        <v>128</v>
      </c>
      <c r="I435" s="36">
        <v>1</v>
      </c>
      <c r="J435" t="s">
        <v>50</v>
      </c>
      <c r="K435" t="s">
        <v>128</v>
      </c>
      <c r="L435" t="s">
        <v>107</v>
      </c>
      <c r="M435" t="s">
        <v>757</v>
      </c>
      <c r="N435" t="s">
        <v>758</v>
      </c>
      <c r="O435" t="s">
        <v>131</v>
      </c>
      <c r="P435" t="s">
        <v>514</v>
      </c>
    </row>
    <row r="436" spans="1:16">
      <c r="A436">
        <v>435</v>
      </c>
      <c r="B436" t="s">
        <v>107</v>
      </c>
      <c r="C436" t="s">
        <v>737</v>
      </c>
      <c r="D436" t="s">
        <v>56</v>
      </c>
      <c r="E436" t="s">
        <v>56</v>
      </c>
      <c r="F436" t="s">
        <v>128</v>
      </c>
      <c r="G436" t="s">
        <v>128</v>
      </c>
      <c r="H436" t="s">
        <v>128</v>
      </c>
      <c r="I436" s="36">
        <v>1</v>
      </c>
      <c r="J436" t="s">
        <v>50</v>
      </c>
      <c r="K436" t="s">
        <v>128</v>
      </c>
      <c r="L436" t="s">
        <v>107</v>
      </c>
      <c r="M436" t="s">
        <v>488</v>
      </c>
      <c r="N436" t="s">
        <v>489</v>
      </c>
      <c r="O436" t="s">
        <v>131</v>
      </c>
      <c r="P436" t="s">
        <v>514</v>
      </c>
    </row>
    <row r="437" spans="1:16">
      <c r="A437">
        <v>436</v>
      </c>
      <c r="B437" t="s">
        <v>107</v>
      </c>
      <c r="C437" t="s">
        <v>737</v>
      </c>
      <c r="D437" t="s">
        <v>60</v>
      </c>
      <c r="E437" t="s">
        <v>60</v>
      </c>
      <c r="F437" t="s">
        <v>128</v>
      </c>
      <c r="G437" t="s">
        <v>128</v>
      </c>
      <c r="H437" t="s">
        <v>128</v>
      </c>
      <c r="I437" s="36">
        <v>2</v>
      </c>
      <c r="J437" t="s">
        <v>50</v>
      </c>
      <c r="K437" t="s">
        <v>128</v>
      </c>
      <c r="L437" t="s">
        <v>107</v>
      </c>
      <c r="M437" t="s">
        <v>488</v>
      </c>
      <c r="N437" t="s">
        <v>489</v>
      </c>
      <c r="O437" t="s">
        <v>131</v>
      </c>
      <c r="P437" t="s">
        <v>744</v>
      </c>
    </row>
    <row r="438" spans="1:16">
      <c r="A438">
        <v>437</v>
      </c>
      <c r="B438" t="s">
        <v>107</v>
      </c>
      <c r="C438" t="s">
        <v>737</v>
      </c>
      <c r="D438" t="s">
        <v>60</v>
      </c>
      <c r="E438" t="s">
        <v>60</v>
      </c>
      <c r="F438" t="s">
        <v>128</v>
      </c>
      <c r="G438" t="s">
        <v>128</v>
      </c>
      <c r="H438" t="s">
        <v>128</v>
      </c>
      <c r="I438" s="36">
        <v>2</v>
      </c>
      <c r="J438" t="s">
        <v>58</v>
      </c>
      <c r="K438" t="s">
        <v>128</v>
      </c>
      <c r="L438" t="s">
        <v>107</v>
      </c>
      <c r="M438" t="s">
        <v>729</v>
      </c>
      <c r="N438" t="s">
        <v>730</v>
      </c>
      <c r="O438" t="s">
        <v>131</v>
      </c>
      <c r="P438" t="s">
        <v>739</v>
      </c>
    </row>
    <row r="439" spans="1:16">
      <c r="A439">
        <v>438</v>
      </c>
      <c r="B439" t="s">
        <v>107</v>
      </c>
      <c r="C439" t="s">
        <v>737</v>
      </c>
      <c r="D439" t="s">
        <v>52</v>
      </c>
      <c r="E439" t="s">
        <v>52</v>
      </c>
      <c r="F439" t="s">
        <v>128</v>
      </c>
      <c r="G439" t="s">
        <v>128</v>
      </c>
      <c r="H439" t="s">
        <v>128</v>
      </c>
      <c r="I439" s="36">
        <v>3</v>
      </c>
      <c r="J439" t="s">
        <v>50</v>
      </c>
      <c r="K439" t="s">
        <v>128</v>
      </c>
      <c r="L439" t="s">
        <v>107</v>
      </c>
      <c r="M439" t="s">
        <v>729</v>
      </c>
      <c r="N439" t="s">
        <v>730</v>
      </c>
      <c r="O439" t="s">
        <v>131</v>
      </c>
      <c r="P439" t="s">
        <v>169</v>
      </c>
    </row>
    <row r="440" spans="1:16">
      <c r="A440">
        <v>439</v>
      </c>
      <c r="B440" t="s">
        <v>107</v>
      </c>
      <c r="C440" t="s">
        <v>737</v>
      </c>
      <c r="D440" t="s">
        <v>56</v>
      </c>
      <c r="E440" t="s">
        <v>56</v>
      </c>
      <c r="F440" t="s">
        <v>128</v>
      </c>
      <c r="G440" t="s">
        <v>128</v>
      </c>
      <c r="H440" t="s">
        <v>128</v>
      </c>
      <c r="I440" s="36">
        <v>2</v>
      </c>
      <c r="J440" t="s">
        <v>58</v>
      </c>
      <c r="K440" t="s">
        <v>128</v>
      </c>
      <c r="L440" t="s">
        <v>107</v>
      </c>
      <c r="M440" t="s">
        <v>729</v>
      </c>
      <c r="N440" t="s">
        <v>730</v>
      </c>
      <c r="O440" t="s">
        <v>131</v>
      </c>
      <c r="P440" t="s">
        <v>741</v>
      </c>
    </row>
    <row r="441" spans="1:16">
      <c r="A441">
        <v>440</v>
      </c>
      <c r="B441" t="s">
        <v>107</v>
      </c>
      <c r="C441" t="s">
        <v>737</v>
      </c>
      <c r="D441" t="s">
        <v>52</v>
      </c>
      <c r="E441" t="s">
        <v>52</v>
      </c>
      <c r="F441" t="s">
        <v>128</v>
      </c>
      <c r="G441" t="s">
        <v>128</v>
      </c>
      <c r="H441" t="s">
        <v>128</v>
      </c>
      <c r="I441" s="36">
        <v>3</v>
      </c>
      <c r="J441" t="s">
        <v>50</v>
      </c>
      <c r="K441" t="s">
        <v>128</v>
      </c>
      <c r="L441" t="s">
        <v>107</v>
      </c>
      <c r="M441" t="s">
        <v>491</v>
      </c>
      <c r="N441" t="s">
        <v>492</v>
      </c>
      <c r="O441" t="s">
        <v>131</v>
      </c>
      <c r="P441" t="s">
        <v>169</v>
      </c>
    </row>
    <row r="442" spans="1:16">
      <c r="A442">
        <v>441</v>
      </c>
      <c r="B442" t="s">
        <v>107</v>
      </c>
      <c r="C442" t="s">
        <v>737</v>
      </c>
      <c r="D442" t="s">
        <v>52</v>
      </c>
      <c r="E442" t="s">
        <v>52</v>
      </c>
      <c r="F442" t="s">
        <v>128</v>
      </c>
      <c r="G442" t="s">
        <v>128</v>
      </c>
      <c r="H442" t="s">
        <v>128</v>
      </c>
      <c r="I442" s="36">
        <v>2</v>
      </c>
      <c r="J442" t="s">
        <v>50</v>
      </c>
      <c r="K442" t="s">
        <v>128</v>
      </c>
      <c r="L442" t="s">
        <v>107</v>
      </c>
      <c r="M442" t="s">
        <v>759</v>
      </c>
      <c r="N442" t="s">
        <v>760</v>
      </c>
      <c r="O442" t="s">
        <v>131</v>
      </c>
      <c r="P442" t="s">
        <v>744</v>
      </c>
    </row>
    <row r="443" spans="1:16">
      <c r="A443">
        <v>442</v>
      </c>
      <c r="B443" t="s">
        <v>107</v>
      </c>
      <c r="C443" t="s">
        <v>737</v>
      </c>
      <c r="D443" t="s">
        <v>60</v>
      </c>
      <c r="E443" t="s">
        <v>60</v>
      </c>
      <c r="F443" t="s">
        <v>128</v>
      </c>
      <c r="G443" t="s">
        <v>128</v>
      </c>
      <c r="H443" t="s">
        <v>128</v>
      </c>
      <c r="I443" s="36">
        <v>2</v>
      </c>
      <c r="J443" t="s">
        <v>58</v>
      </c>
      <c r="K443" t="s">
        <v>128</v>
      </c>
      <c r="L443" t="s">
        <v>107</v>
      </c>
      <c r="M443" t="s">
        <v>759</v>
      </c>
      <c r="N443" t="s">
        <v>760</v>
      </c>
      <c r="O443" t="s">
        <v>131</v>
      </c>
      <c r="P443" t="s">
        <v>739</v>
      </c>
    </row>
    <row r="444" spans="1:16">
      <c r="A444">
        <v>443</v>
      </c>
      <c r="B444" t="s">
        <v>107</v>
      </c>
      <c r="C444" t="s">
        <v>737</v>
      </c>
      <c r="D444" t="s">
        <v>56</v>
      </c>
      <c r="E444" t="s">
        <v>56</v>
      </c>
      <c r="F444" t="s">
        <v>128</v>
      </c>
      <c r="G444" t="s">
        <v>128</v>
      </c>
      <c r="H444" t="s">
        <v>128</v>
      </c>
      <c r="I444" s="36">
        <v>1.5</v>
      </c>
      <c r="J444" t="s">
        <v>50</v>
      </c>
      <c r="K444" t="s">
        <v>128</v>
      </c>
      <c r="L444" t="s">
        <v>107</v>
      </c>
      <c r="M444" t="s">
        <v>759</v>
      </c>
      <c r="N444" t="s">
        <v>760</v>
      </c>
      <c r="O444" t="s">
        <v>131</v>
      </c>
      <c r="P444" t="s">
        <v>740</v>
      </c>
    </row>
    <row r="445" spans="1:16">
      <c r="A445">
        <v>444</v>
      </c>
      <c r="B445" t="s">
        <v>107</v>
      </c>
      <c r="C445" t="s">
        <v>737</v>
      </c>
      <c r="D445" t="s">
        <v>60</v>
      </c>
      <c r="E445" t="s">
        <v>60</v>
      </c>
      <c r="F445" t="s">
        <v>128</v>
      </c>
      <c r="G445" t="s">
        <v>128</v>
      </c>
      <c r="H445" t="s">
        <v>128</v>
      </c>
      <c r="I445" s="36">
        <v>4</v>
      </c>
      <c r="J445" t="s">
        <v>58</v>
      </c>
      <c r="K445" t="s">
        <v>128</v>
      </c>
      <c r="L445" t="s">
        <v>107</v>
      </c>
      <c r="M445" t="s">
        <v>501</v>
      </c>
      <c r="N445" t="s">
        <v>502</v>
      </c>
      <c r="O445" t="s">
        <v>131</v>
      </c>
      <c r="P445" t="s">
        <v>739</v>
      </c>
    </row>
    <row r="446" spans="1:16">
      <c r="A446">
        <v>445</v>
      </c>
      <c r="B446" t="s">
        <v>107</v>
      </c>
      <c r="C446" t="s">
        <v>737</v>
      </c>
      <c r="D446" t="s">
        <v>52</v>
      </c>
      <c r="E446" t="s">
        <v>52</v>
      </c>
      <c r="F446" t="s">
        <v>128</v>
      </c>
      <c r="G446" t="s">
        <v>128</v>
      </c>
      <c r="H446" t="s">
        <v>128</v>
      </c>
      <c r="I446" s="36">
        <v>2</v>
      </c>
      <c r="J446" t="s">
        <v>50</v>
      </c>
      <c r="K446" t="s">
        <v>128</v>
      </c>
      <c r="L446" t="s">
        <v>107</v>
      </c>
      <c r="M446" t="s">
        <v>501</v>
      </c>
      <c r="N446" t="s">
        <v>502</v>
      </c>
      <c r="O446" t="s">
        <v>131</v>
      </c>
      <c r="P446" t="s">
        <v>744</v>
      </c>
    </row>
    <row r="447" spans="1:16">
      <c r="A447">
        <v>446</v>
      </c>
      <c r="B447" t="s">
        <v>107</v>
      </c>
      <c r="C447" t="s">
        <v>737</v>
      </c>
      <c r="D447" t="s">
        <v>220</v>
      </c>
      <c r="E447" t="s">
        <v>220</v>
      </c>
      <c r="F447" t="s">
        <v>128</v>
      </c>
      <c r="G447" t="s">
        <v>128</v>
      </c>
      <c r="H447" t="s">
        <v>128</v>
      </c>
      <c r="I447" s="36">
        <v>1</v>
      </c>
      <c r="J447" t="s">
        <v>28</v>
      </c>
      <c r="K447" t="s">
        <v>128</v>
      </c>
      <c r="L447" t="s">
        <v>107</v>
      </c>
      <c r="M447" t="s">
        <v>761</v>
      </c>
      <c r="N447" t="s">
        <v>762</v>
      </c>
      <c r="O447" t="s">
        <v>110</v>
      </c>
      <c r="P447" t="s">
        <v>763</v>
      </c>
    </row>
    <row r="448" customFormat="1" spans="1:15">
      <c r="A448">
        <v>447</v>
      </c>
      <c r="B448" t="s">
        <v>107</v>
      </c>
      <c r="C448" t="s">
        <v>737</v>
      </c>
      <c r="D448" t="s">
        <v>55</v>
      </c>
      <c r="E448" t="s">
        <v>55</v>
      </c>
      <c r="F448" t="s">
        <v>128</v>
      </c>
      <c r="G448" t="s">
        <v>128</v>
      </c>
      <c r="H448" t="s">
        <v>128</v>
      </c>
      <c r="I448" s="36">
        <v>1</v>
      </c>
      <c r="J448" t="s">
        <v>33</v>
      </c>
      <c r="K448" t="s">
        <v>106</v>
      </c>
      <c r="L448" t="s">
        <v>107</v>
      </c>
      <c r="M448" t="s">
        <v>764</v>
      </c>
      <c r="N448" t="s">
        <v>765</v>
      </c>
      <c r="O448" t="s">
        <v>110</v>
      </c>
    </row>
    <row r="449" customFormat="1" spans="1:15">
      <c r="A449">
        <v>448</v>
      </c>
      <c r="B449" t="s">
        <v>107</v>
      </c>
      <c r="C449" t="s">
        <v>737</v>
      </c>
      <c r="D449" t="s">
        <v>55</v>
      </c>
      <c r="E449" t="s">
        <v>55</v>
      </c>
      <c r="F449" t="s">
        <v>128</v>
      </c>
      <c r="G449" t="s">
        <v>128</v>
      </c>
      <c r="H449" t="s">
        <v>128</v>
      </c>
      <c r="I449" s="36">
        <v>1</v>
      </c>
      <c r="J449" t="s">
        <v>33</v>
      </c>
      <c r="K449" t="s">
        <v>106</v>
      </c>
      <c r="L449" t="s">
        <v>107</v>
      </c>
      <c r="M449" t="s">
        <v>766</v>
      </c>
      <c r="N449" t="s">
        <v>767</v>
      </c>
      <c r="O449" t="s">
        <v>110</v>
      </c>
    </row>
    <row r="450" customFormat="1" spans="1:15">
      <c r="A450">
        <v>449</v>
      </c>
      <c r="B450" t="s">
        <v>107</v>
      </c>
      <c r="C450" t="s">
        <v>737</v>
      </c>
      <c r="D450" t="s">
        <v>55</v>
      </c>
      <c r="E450" t="s">
        <v>55</v>
      </c>
      <c r="F450" t="s">
        <v>128</v>
      </c>
      <c r="G450" t="s">
        <v>128</v>
      </c>
      <c r="H450" t="s">
        <v>128</v>
      </c>
      <c r="I450" s="36">
        <v>1</v>
      </c>
      <c r="J450" t="s">
        <v>33</v>
      </c>
      <c r="K450" t="s">
        <v>106</v>
      </c>
      <c r="L450" t="s">
        <v>107</v>
      </c>
      <c r="M450" t="s">
        <v>768</v>
      </c>
      <c r="N450" t="s">
        <v>769</v>
      </c>
      <c r="O450" t="s">
        <v>131</v>
      </c>
    </row>
    <row r="451" customFormat="1" spans="1:15">
      <c r="A451">
        <v>450</v>
      </c>
      <c r="B451" t="s">
        <v>107</v>
      </c>
      <c r="C451" t="s">
        <v>737</v>
      </c>
      <c r="D451" t="s">
        <v>55</v>
      </c>
      <c r="E451" t="s">
        <v>55</v>
      </c>
      <c r="F451" t="s">
        <v>128</v>
      </c>
      <c r="G451" t="s">
        <v>128</v>
      </c>
      <c r="H451" t="s">
        <v>128</v>
      </c>
      <c r="I451" s="36">
        <v>1</v>
      </c>
      <c r="J451" t="s">
        <v>33</v>
      </c>
      <c r="K451" t="s">
        <v>106</v>
      </c>
      <c r="L451" t="s">
        <v>770</v>
      </c>
      <c r="M451" t="s">
        <v>771</v>
      </c>
      <c r="N451" t="s">
        <v>772</v>
      </c>
      <c r="O451" t="s">
        <v>110</v>
      </c>
    </row>
    <row r="452" customFormat="1" spans="1:15">
      <c r="A452">
        <v>451</v>
      </c>
      <c r="B452" t="s">
        <v>107</v>
      </c>
      <c r="C452" t="s">
        <v>737</v>
      </c>
      <c r="D452" t="s">
        <v>55</v>
      </c>
      <c r="E452" t="s">
        <v>55</v>
      </c>
      <c r="F452" t="s">
        <v>128</v>
      </c>
      <c r="G452" t="s">
        <v>128</v>
      </c>
      <c r="H452" t="s">
        <v>128</v>
      </c>
      <c r="I452" s="36">
        <v>1</v>
      </c>
      <c r="J452" t="s">
        <v>33</v>
      </c>
      <c r="K452" t="s">
        <v>106</v>
      </c>
      <c r="L452" t="s">
        <v>117</v>
      </c>
      <c r="M452" t="s">
        <v>773</v>
      </c>
      <c r="N452" t="s">
        <v>774</v>
      </c>
      <c r="O452" t="s">
        <v>110</v>
      </c>
    </row>
    <row r="453" customFormat="1" spans="1:15">
      <c r="A453">
        <v>452</v>
      </c>
      <c r="B453" t="s">
        <v>107</v>
      </c>
      <c r="C453" t="s">
        <v>737</v>
      </c>
      <c r="D453" t="s">
        <v>55</v>
      </c>
      <c r="E453" t="s">
        <v>55</v>
      </c>
      <c r="F453" t="s">
        <v>128</v>
      </c>
      <c r="G453" t="s">
        <v>128</v>
      </c>
      <c r="H453" t="s">
        <v>128</v>
      </c>
      <c r="I453" s="36">
        <v>1</v>
      </c>
      <c r="J453" t="s">
        <v>33</v>
      </c>
      <c r="K453" t="s">
        <v>106</v>
      </c>
      <c r="L453" t="s">
        <v>107</v>
      </c>
      <c r="M453" t="s">
        <v>775</v>
      </c>
      <c r="N453" t="s">
        <v>776</v>
      </c>
      <c r="O453" t="s">
        <v>131</v>
      </c>
    </row>
    <row r="454" customFormat="1" spans="1:15">
      <c r="A454">
        <v>453</v>
      </c>
      <c r="B454" t="s">
        <v>107</v>
      </c>
      <c r="C454" t="s">
        <v>737</v>
      </c>
      <c r="D454" t="s">
        <v>220</v>
      </c>
      <c r="E454" t="s">
        <v>220</v>
      </c>
      <c r="F454" t="s">
        <v>128</v>
      </c>
      <c r="G454" t="s">
        <v>128</v>
      </c>
      <c r="H454" t="s">
        <v>128</v>
      </c>
      <c r="I454" s="36">
        <v>1</v>
      </c>
      <c r="J454" t="s">
        <v>28</v>
      </c>
      <c r="K454" t="s">
        <v>128</v>
      </c>
      <c r="L454" t="s">
        <v>107</v>
      </c>
      <c r="M454" t="s">
        <v>775</v>
      </c>
      <c r="N454" t="s">
        <v>776</v>
      </c>
      <c r="O454" t="s">
        <v>131</v>
      </c>
    </row>
    <row r="455" customFormat="1" spans="1:15">
      <c r="A455">
        <v>454</v>
      </c>
      <c r="B455" t="s">
        <v>107</v>
      </c>
      <c r="C455" t="s">
        <v>737</v>
      </c>
      <c r="D455" t="s">
        <v>220</v>
      </c>
      <c r="E455" t="s">
        <v>220</v>
      </c>
      <c r="F455" t="s">
        <v>128</v>
      </c>
      <c r="G455" t="s">
        <v>128</v>
      </c>
      <c r="H455" t="s">
        <v>128</v>
      </c>
      <c r="I455" s="36">
        <v>1</v>
      </c>
      <c r="J455" t="s">
        <v>28</v>
      </c>
      <c r="K455" t="s">
        <v>128</v>
      </c>
      <c r="L455" t="s">
        <v>107</v>
      </c>
      <c r="M455" t="s">
        <v>775</v>
      </c>
      <c r="N455" t="s">
        <v>776</v>
      </c>
      <c r="O455" t="s">
        <v>131</v>
      </c>
    </row>
    <row r="456" customFormat="1" spans="1:15">
      <c r="A456">
        <v>455</v>
      </c>
      <c r="B456" t="s">
        <v>107</v>
      </c>
      <c r="C456" t="s">
        <v>737</v>
      </c>
      <c r="D456" t="s">
        <v>220</v>
      </c>
      <c r="E456" t="s">
        <v>220</v>
      </c>
      <c r="F456" t="s">
        <v>128</v>
      </c>
      <c r="G456" t="s">
        <v>128</v>
      </c>
      <c r="H456" t="s">
        <v>128</v>
      </c>
      <c r="I456" s="36">
        <v>1</v>
      </c>
      <c r="J456" t="s">
        <v>28</v>
      </c>
      <c r="K456" t="s">
        <v>128</v>
      </c>
      <c r="L456" t="s">
        <v>107</v>
      </c>
      <c r="M456" t="s">
        <v>145</v>
      </c>
      <c r="N456" t="s">
        <v>146</v>
      </c>
      <c r="O456" t="s">
        <v>131</v>
      </c>
    </row>
    <row r="457" customFormat="1" spans="1:15">
      <c r="A457">
        <v>456</v>
      </c>
      <c r="B457" t="s">
        <v>107</v>
      </c>
      <c r="C457" t="s">
        <v>737</v>
      </c>
      <c r="D457" t="s">
        <v>220</v>
      </c>
      <c r="E457" t="s">
        <v>220</v>
      </c>
      <c r="F457" t="s">
        <v>128</v>
      </c>
      <c r="G457" t="s">
        <v>128</v>
      </c>
      <c r="H457" t="s">
        <v>128</v>
      </c>
      <c r="I457" s="36">
        <v>1</v>
      </c>
      <c r="J457" t="s">
        <v>28</v>
      </c>
      <c r="K457" t="s">
        <v>128</v>
      </c>
      <c r="L457" t="s">
        <v>107</v>
      </c>
      <c r="M457" t="s">
        <v>250</v>
      </c>
      <c r="N457" t="s">
        <v>251</v>
      </c>
      <c r="O457" t="s">
        <v>131</v>
      </c>
    </row>
    <row r="458" customFormat="1" spans="1:15">
      <c r="A458">
        <v>457</v>
      </c>
      <c r="B458" t="s">
        <v>107</v>
      </c>
      <c r="C458" t="s">
        <v>737</v>
      </c>
      <c r="D458" t="s">
        <v>220</v>
      </c>
      <c r="E458" t="s">
        <v>220</v>
      </c>
      <c r="F458" t="s">
        <v>128</v>
      </c>
      <c r="G458" t="s">
        <v>128</v>
      </c>
      <c r="H458" t="s">
        <v>128</v>
      </c>
      <c r="I458" s="36">
        <v>1</v>
      </c>
      <c r="J458" t="s">
        <v>28</v>
      </c>
      <c r="K458" t="s">
        <v>128</v>
      </c>
      <c r="L458" t="s">
        <v>107</v>
      </c>
      <c r="M458" t="s">
        <v>777</v>
      </c>
      <c r="N458" t="s">
        <v>778</v>
      </c>
      <c r="O458" t="s">
        <v>131</v>
      </c>
    </row>
    <row r="459" customFormat="1" spans="6:9">
      <c r="F459">
        <f>SUM(F2:F458)</f>
        <v>623717.83</v>
      </c>
      <c r="G459">
        <f>SUM(G2:G458)</f>
        <v>33126.3</v>
      </c>
      <c r="I459" s="36"/>
    </row>
    <row r="460" customFormat="1" spans="9:9">
      <c r="I460" s="36"/>
    </row>
    <row r="461" customFormat="1" spans="9:9">
      <c r="I461" s="36"/>
    </row>
    <row r="462" customFormat="1" spans="9:9">
      <c r="I462" s="36"/>
    </row>
    <row r="463" customFormat="1" spans="9:9">
      <c r="I463" s="36"/>
    </row>
    <row r="464" customFormat="1" spans="9:9">
      <c r="I464" s="36"/>
    </row>
    <row r="465" customFormat="1" spans="9:9">
      <c r="I465" s="36"/>
    </row>
    <row r="466" customFormat="1" spans="9:9">
      <c r="I466" s="36"/>
    </row>
    <row r="467" customFormat="1" spans="9:9">
      <c r="I467" s="36"/>
    </row>
    <row r="468" customFormat="1" spans="9:9">
      <c r="I468" s="36"/>
    </row>
    <row r="469" customFormat="1" spans="9:9">
      <c r="I469" s="36"/>
    </row>
    <row r="470" customFormat="1" spans="9:9">
      <c r="I470" s="36"/>
    </row>
    <row r="471" customFormat="1" spans="9:9">
      <c r="I471" s="36"/>
    </row>
    <row r="472" customFormat="1" spans="9:9">
      <c r="I472" s="36"/>
    </row>
    <row r="473" customFormat="1" spans="9:9">
      <c r="I473" s="36"/>
    </row>
    <row r="474" customFormat="1" spans="9:9">
      <c r="I474" s="36"/>
    </row>
    <row r="475" customFormat="1" spans="9:9">
      <c r="I475" s="36"/>
    </row>
    <row r="476" customFormat="1" spans="9:9">
      <c r="I476" s="36"/>
    </row>
    <row r="477" customFormat="1" spans="9:9">
      <c r="I477" s="36"/>
    </row>
    <row r="478" customFormat="1" spans="9:9">
      <c r="I478" s="36"/>
    </row>
    <row r="479" customFormat="1" spans="9:9">
      <c r="I479" s="36"/>
    </row>
    <row r="480" customFormat="1" spans="9:9">
      <c r="I480" s="36"/>
    </row>
    <row r="481" customFormat="1" spans="9:9">
      <c r="I481" s="36"/>
    </row>
    <row r="482" customFormat="1" spans="9:9">
      <c r="I482" s="36"/>
    </row>
    <row r="483" customFormat="1" spans="9:9">
      <c r="I483" s="36"/>
    </row>
    <row r="484" customFormat="1" spans="9:9">
      <c r="I484" s="36"/>
    </row>
    <row r="485" customFormat="1" spans="9:9">
      <c r="I485" s="36"/>
    </row>
    <row r="486" customFormat="1" spans="9:9">
      <c r="I486" s="36"/>
    </row>
    <row r="487" customFormat="1" spans="9:9">
      <c r="I487" s="36"/>
    </row>
    <row r="488" customFormat="1" spans="9:9">
      <c r="I488" s="36"/>
    </row>
    <row r="489" customFormat="1" spans="9:9">
      <c r="I489" s="36"/>
    </row>
    <row r="490" customFormat="1" spans="9:9">
      <c r="I490" s="36"/>
    </row>
    <row r="491" customFormat="1" spans="9:9">
      <c r="I491" s="36"/>
    </row>
    <row r="492" customFormat="1" spans="9:9">
      <c r="I492" s="36"/>
    </row>
    <row r="493" customFormat="1" spans="9:9">
      <c r="I493" s="36"/>
    </row>
    <row r="494" customFormat="1" spans="9:9">
      <c r="I494" s="36"/>
    </row>
    <row r="495" customFormat="1" spans="9:9">
      <c r="I495" s="36"/>
    </row>
    <row r="496" customFormat="1" spans="9:9">
      <c r="I496" s="36"/>
    </row>
    <row r="497" customFormat="1" spans="9:9">
      <c r="I497" s="36"/>
    </row>
    <row r="498" customFormat="1" spans="9:9">
      <c r="I498" s="36"/>
    </row>
    <row r="499" customFormat="1" spans="9:9">
      <c r="I499" s="36"/>
    </row>
    <row r="500" customFormat="1" spans="9:9">
      <c r="I500" s="36"/>
    </row>
    <row r="501" customFormat="1" spans="9:9">
      <c r="I501" s="36"/>
    </row>
    <row r="502" customFormat="1" spans="9:9">
      <c r="I502" s="36"/>
    </row>
    <row r="503" customFormat="1" spans="9:9">
      <c r="I503" s="36"/>
    </row>
    <row r="504" customFormat="1" spans="9:9">
      <c r="I504" s="36"/>
    </row>
    <row r="505" customFormat="1" spans="9:9">
      <c r="I505" s="36"/>
    </row>
    <row r="506" customFormat="1" spans="9:9">
      <c r="I506" s="36"/>
    </row>
    <row r="507" customFormat="1" spans="9:9">
      <c r="I507" s="36"/>
    </row>
    <row r="508" customFormat="1" spans="9:9">
      <c r="I508" s="36"/>
    </row>
    <row r="509" customFormat="1" spans="9:9">
      <c r="I509" s="36"/>
    </row>
    <row r="510" customFormat="1" spans="9:9">
      <c r="I510" s="36"/>
    </row>
    <row r="511" customFormat="1" spans="9:9">
      <c r="I511" s="36"/>
    </row>
    <row r="512" customFormat="1" spans="9:9">
      <c r="I512" s="36"/>
    </row>
    <row r="513" customFormat="1" spans="9:9">
      <c r="I513" s="36"/>
    </row>
    <row r="514" customFormat="1" spans="9:9">
      <c r="I514" s="36"/>
    </row>
    <row r="515" customFormat="1" spans="9:9">
      <c r="I515" s="36"/>
    </row>
    <row r="516" customFormat="1" spans="9:9">
      <c r="I516" s="36"/>
    </row>
    <row r="517" customFormat="1" spans="9:9">
      <c r="I517" s="36"/>
    </row>
    <row r="518" customFormat="1" spans="9:9">
      <c r="I518" s="36"/>
    </row>
    <row r="519" customFormat="1" spans="9:9">
      <c r="I519" s="36"/>
    </row>
    <row r="520" customFormat="1" spans="9:9">
      <c r="I520" s="36"/>
    </row>
    <row r="521" customFormat="1" spans="9:9">
      <c r="I521" s="36"/>
    </row>
    <row r="522" customFormat="1" spans="9:9">
      <c r="I522" s="36"/>
    </row>
    <row r="523" customFormat="1" spans="9:9">
      <c r="I523" s="36"/>
    </row>
    <row r="524" customFormat="1" spans="9:9">
      <c r="I524" s="36"/>
    </row>
    <row r="525" customFormat="1" spans="9:9">
      <c r="I525" s="36"/>
    </row>
    <row r="526" customFormat="1" spans="9:9">
      <c r="I526" s="36"/>
    </row>
    <row r="527" customFormat="1" spans="9:9">
      <c r="I527" s="36"/>
    </row>
    <row r="528" customFormat="1" spans="9:9">
      <c r="I528" s="36"/>
    </row>
    <row r="529" customFormat="1" spans="9:9">
      <c r="I529" s="36"/>
    </row>
    <row r="530" customFormat="1" spans="9:9">
      <c r="I530" s="36"/>
    </row>
    <row r="531" customFormat="1" spans="9:9">
      <c r="I531" s="36"/>
    </row>
    <row r="532" customFormat="1" spans="9:9">
      <c r="I532" s="36"/>
    </row>
    <row r="533" customFormat="1" spans="9:9">
      <c r="I533" s="36"/>
    </row>
    <row r="534" customFormat="1" spans="9:9">
      <c r="I534" s="36"/>
    </row>
    <row r="535" customFormat="1" spans="9:9">
      <c r="I535" s="36"/>
    </row>
    <row r="536" customFormat="1" spans="9:9">
      <c r="I536" s="36"/>
    </row>
    <row r="537" customFormat="1" spans="9:9">
      <c r="I537" s="36"/>
    </row>
    <row r="538" customFormat="1" spans="9:9">
      <c r="I538" s="36"/>
    </row>
    <row r="539" customFormat="1" spans="9:9">
      <c r="I539" s="36"/>
    </row>
    <row r="540" customFormat="1" spans="9:9">
      <c r="I540" s="36"/>
    </row>
    <row r="541" customFormat="1" spans="9:9">
      <c r="I541" s="36"/>
    </row>
    <row r="542" customFormat="1" spans="9:9">
      <c r="I542" s="36"/>
    </row>
    <row r="543" customFormat="1" spans="9:9">
      <c r="I543" s="36"/>
    </row>
    <row r="544" customFormat="1" spans="9:9">
      <c r="I544" s="36"/>
    </row>
    <row r="545" customFormat="1" spans="9:9">
      <c r="I545" s="36"/>
    </row>
    <row r="546" customFormat="1" spans="9:9">
      <c r="I546" s="36"/>
    </row>
    <row r="547" customFormat="1" spans="9:9">
      <c r="I547" s="36"/>
    </row>
    <row r="548" customFormat="1" spans="9:9">
      <c r="I548" s="36"/>
    </row>
    <row r="549" customFormat="1" spans="9:9">
      <c r="I549" s="36"/>
    </row>
    <row r="550" customFormat="1" spans="9:9">
      <c r="I550" s="36"/>
    </row>
    <row r="551" customFormat="1" spans="9:9">
      <c r="I551" s="36"/>
    </row>
    <row r="552" customFormat="1" spans="9:9">
      <c r="I552" s="36"/>
    </row>
    <row r="553" customFormat="1" spans="9:9">
      <c r="I553" s="36"/>
    </row>
    <row r="554" customFormat="1" spans="9:9">
      <c r="I554" s="36"/>
    </row>
    <row r="555" customFormat="1" spans="9:9">
      <c r="I555" s="36"/>
    </row>
    <row r="556" customFormat="1" spans="9:9">
      <c r="I556" s="36"/>
    </row>
    <row r="557" customFormat="1" spans="9:9">
      <c r="I557" s="36"/>
    </row>
    <row r="558" customFormat="1" spans="9:9">
      <c r="I558" s="36"/>
    </row>
    <row r="559" customFormat="1" spans="9:9">
      <c r="I559" s="36"/>
    </row>
    <row r="560" customFormat="1" spans="9:9">
      <c r="I560" s="36"/>
    </row>
    <row r="561" customFormat="1" spans="9:9">
      <c r="I561" s="36"/>
    </row>
    <row r="562" customFormat="1" spans="9:9">
      <c r="I562" s="36"/>
    </row>
    <row r="563" customFormat="1" spans="9:9">
      <c r="I563" s="36"/>
    </row>
    <row r="564" customFormat="1" spans="9:9">
      <c r="I564" s="36"/>
    </row>
    <row r="565" customFormat="1" spans="9:9">
      <c r="I565" s="36"/>
    </row>
    <row r="566" customFormat="1" spans="9:9">
      <c r="I566" s="36"/>
    </row>
    <row r="567" customFormat="1" spans="9:9">
      <c r="I567" s="36"/>
    </row>
    <row r="568" customFormat="1" spans="9:9">
      <c r="I568" s="36"/>
    </row>
    <row r="569" customFormat="1" spans="9:9">
      <c r="I569" s="36"/>
    </row>
    <row r="570" customFormat="1" spans="9:9">
      <c r="I570" s="36"/>
    </row>
    <row r="571" customFormat="1" spans="9:9">
      <c r="I571" s="36"/>
    </row>
    <row r="572" customFormat="1" spans="9:9">
      <c r="I572" s="36"/>
    </row>
    <row r="573" customFormat="1" spans="9:9">
      <c r="I573" s="36"/>
    </row>
    <row r="574" customFormat="1" spans="9:9">
      <c r="I574" s="36"/>
    </row>
    <row r="575" customFormat="1" spans="9:9">
      <c r="I575" s="36"/>
    </row>
    <row r="576" customFormat="1" spans="9:9">
      <c r="I576" s="36"/>
    </row>
    <row r="577" customFormat="1" spans="9:9">
      <c r="I577" s="36"/>
    </row>
    <row r="578" customFormat="1" spans="9:9">
      <c r="I578" s="36"/>
    </row>
    <row r="579" customFormat="1" spans="9:9">
      <c r="I579" s="36"/>
    </row>
    <row r="580" customFormat="1" spans="9:9">
      <c r="I580" s="36"/>
    </row>
    <row r="581" customFormat="1" spans="9:9">
      <c r="I581" s="36"/>
    </row>
    <row r="582" customFormat="1" spans="9:9">
      <c r="I582" s="36"/>
    </row>
    <row r="583" customFormat="1" spans="9:9">
      <c r="I583" s="36"/>
    </row>
    <row r="584" customFormat="1" spans="9:9">
      <c r="I584" s="36"/>
    </row>
    <row r="585" customFormat="1" spans="9:9">
      <c r="I585" s="36"/>
    </row>
    <row r="586" customFormat="1" spans="9:9">
      <c r="I586" s="36"/>
    </row>
    <row r="587" customFormat="1" spans="9:9">
      <c r="I587" s="36"/>
    </row>
    <row r="588" customFormat="1" spans="9:9">
      <c r="I588" s="36"/>
    </row>
    <row r="589" customFormat="1" spans="9:9">
      <c r="I589" s="36"/>
    </row>
    <row r="590" customFormat="1" spans="9:9">
      <c r="I590" s="36"/>
    </row>
    <row r="591" customFormat="1" spans="9:9">
      <c r="I591" s="36"/>
    </row>
    <row r="592" customFormat="1" spans="9:9">
      <c r="I592" s="36"/>
    </row>
    <row r="593" customFormat="1" spans="9:9">
      <c r="I593" s="36"/>
    </row>
    <row r="594" customFormat="1" spans="9:9">
      <c r="I594" s="36"/>
    </row>
    <row r="595" customFormat="1" spans="9:9">
      <c r="I595" s="36"/>
    </row>
    <row r="596" customFormat="1" spans="9:9">
      <c r="I596" s="36"/>
    </row>
    <row r="597" customFormat="1" spans="9:9">
      <c r="I597" s="36"/>
    </row>
    <row r="598" customFormat="1" spans="9:9">
      <c r="I598" s="36"/>
    </row>
    <row r="599" customFormat="1" spans="9:9">
      <c r="I599" s="36"/>
    </row>
    <row r="600" customFormat="1" spans="9:9">
      <c r="I600" s="36"/>
    </row>
    <row r="601" customFormat="1" spans="9:9">
      <c r="I601" s="36"/>
    </row>
    <row r="602" customFormat="1" spans="9:9">
      <c r="I602" s="36"/>
    </row>
    <row r="603" customFormat="1" spans="9:9">
      <c r="I603" s="36"/>
    </row>
    <row r="604" customFormat="1" spans="9:9">
      <c r="I604" s="36"/>
    </row>
    <row r="605" customFormat="1" spans="9:9">
      <c r="I605" s="36"/>
    </row>
    <row r="606" customFormat="1" spans="9:9">
      <c r="I606" s="36"/>
    </row>
    <row r="607" customFormat="1" spans="9:9">
      <c r="I607" s="36"/>
    </row>
    <row r="608" customFormat="1" spans="9:9">
      <c r="I608" s="36"/>
    </row>
    <row r="609" customFormat="1" spans="9:9">
      <c r="I609" s="36"/>
    </row>
    <row r="610" customFormat="1" spans="9:9">
      <c r="I610" s="36"/>
    </row>
    <row r="611" customFormat="1" spans="9:9">
      <c r="I611" s="36"/>
    </row>
    <row r="612" customFormat="1" spans="9:9">
      <c r="I612" s="36"/>
    </row>
    <row r="613" customFormat="1" spans="9:9">
      <c r="I613" s="36"/>
    </row>
    <row r="614" customFormat="1" spans="9:9">
      <c r="I614" s="36"/>
    </row>
    <row r="615" customFormat="1" spans="9:9">
      <c r="I615" s="36"/>
    </row>
    <row r="616" customFormat="1" spans="9:9">
      <c r="I616" s="36"/>
    </row>
    <row r="617" customFormat="1" spans="9:9">
      <c r="I617" s="36"/>
    </row>
    <row r="618" customFormat="1" spans="9:9">
      <c r="I618" s="36"/>
    </row>
    <row r="619" customFormat="1" spans="9:9">
      <c r="I619" s="36"/>
    </row>
    <row r="620" customFormat="1" spans="9:9">
      <c r="I620" s="36"/>
    </row>
    <row r="621" customFormat="1" spans="9:9">
      <c r="I621" s="36"/>
    </row>
    <row r="622" customFormat="1" spans="9:9">
      <c r="I622" s="36"/>
    </row>
    <row r="623" customFormat="1" spans="9:9">
      <c r="I623" s="36"/>
    </row>
    <row r="624" customFormat="1" spans="9:9">
      <c r="I624" s="36"/>
    </row>
    <row r="625" customFormat="1" spans="9:9">
      <c r="I625" s="36"/>
    </row>
    <row r="626" customFormat="1" spans="9:9">
      <c r="I626" s="36"/>
    </row>
    <row r="627" customFormat="1" spans="9:9">
      <c r="I627" s="36"/>
    </row>
    <row r="628" customFormat="1" spans="9:9">
      <c r="I628" s="36"/>
    </row>
    <row r="629" customFormat="1" spans="9:9">
      <c r="I629" s="36"/>
    </row>
    <row r="630" customFormat="1" spans="9:9">
      <c r="I630" s="36"/>
    </row>
    <row r="631" customFormat="1" spans="9:9">
      <c r="I631" s="36"/>
    </row>
    <row r="632" customFormat="1" spans="9:9">
      <c r="I632" s="36"/>
    </row>
    <row r="633" customFormat="1" spans="9:9">
      <c r="I633" s="36"/>
    </row>
    <row r="634" customFormat="1" spans="9:9">
      <c r="I634" s="36"/>
    </row>
    <row r="635" customFormat="1" spans="9:9">
      <c r="I635" s="36"/>
    </row>
    <row r="636" customFormat="1" spans="9:9">
      <c r="I636" s="36"/>
    </row>
    <row r="637" customFormat="1" spans="9:9">
      <c r="I637" s="36"/>
    </row>
    <row r="638" customFormat="1" spans="9:9">
      <c r="I638" s="36"/>
    </row>
    <row r="639" customFormat="1" spans="9:9">
      <c r="I639" s="36"/>
    </row>
    <row r="640" customFormat="1" spans="9:9">
      <c r="I640" s="36"/>
    </row>
    <row r="641" customFormat="1" spans="9:9">
      <c r="I641" s="36"/>
    </row>
    <row r="642" customFormat="1" spans="9:9">
      <c r="I642" s="36"/>
    </row>
    <row r="643" customFormat="1" spans="9:9">
      <c r="I643" s="36"/>
    </row>
    <row r="644" customFormat="1" spans="9:9">
      <c r="I644" s="36"/>
    </row>
    <row r="645" customFormat="1" spans="9:9">
      <c r="I645" s="36"/>
    </row>
    <row r="646" customFormat="1" spans="9:9">
      <c r="I646" s="36"/>
    </row>
    <row r="647" customFormat="1" spans="9:9">
      <c r="I647" s="36"/>
    </row>
    <row r="648" customFormat="1" spans="9:9">
      <c r="I648" s="36"/>
    </row>
    <row r="649" customFormat="1" spans="9:9">
      <c r="I649" s="36"/>
    </row>
    <row r="650" customFormat="1" spans="9:9">
      <c r="I650" s="36"/>
    </row>
    <row r="651" customFormat="1" spans="9:9">
      <c r="I651" s="36"/>
    </row>
    <row r="652" customFormat="1" spans="9:9">
      <c r="I652" s="36"/>
    </row>
    <row r="653" customFormat="1" spans="9:9">
      <c r="I653" s="36"/>
    </row>
    <row r="654" customFormat="1" spans="9:9">
      <c r="I654" s="36"/>
    </row>
    <row r="655" customFormat="1" spans="9:9">
      <c r="I655" s="36"/>
    </row>
    <row r="656" customFormat="1" spans="9:9">
      <c r="I656" s="36"/>
    </row>
    <row r="657" customFormat="1" spans="9:9">
      <c r="I657" s="36"/>
    </row>
    <row r="658" customFormat="1" spans="9:9">
      <c r="I658" s="36"/>
    </row>
    <row r="659" customFormat="1" spans="9:9">
      <c r="I659" s="36"/>
    </row>
    <row r="660" customFormat="1" spans="9:9">
      <c r="I660" s="36"/>
    </row>
    <row r="661" customFormat="1" spans="9:9">
      <c r="I661" s="36"/>
    </row>
    <row r="662" customFormat="1" spans="9:9">
      <c r="I662" s="36"/>
    </row>
    <row r="663" customFormat="1" spans="9:9">
      <c r="I663" s="36"/>
    </row>
    <row r="664" customFormat="1" spans="9:9">
      <c r="I664" s="36"/>
    </row>
    <row r="665" customFormat="1" spans="9:9">
      <c r="I665" s="36"/>
    </row>
    <row r="666" customFormat="1" spans="9:9">
      <c r="I666" s="36"/>
    </row>
    <row r="667" customFormat="1" spans="9:9">
      <c r="I667" s="36"/>
    </row>
    <row r="668" customFormat="1" spans="9:9">
      <c r="I668" s="36"/>
    </row>
    <row r="669" customFormat="1" spans="9:9">
      <c r="I669" s="36"/>
    </row>
    <row r="670" customFormat="1" spans="9:9">
      <c r="I670" s="36"/>
    </row>
    <row r="671" customFormat="1" spans="9:9">
      <c r="I671" s="36"/>
    </row>
    <row r="672" customFormat="1" spans="9:9">
      <c r="I672" s="36"/>
    </row>
    <row r="673" customFormat="1" spans="9:9">
      <c r="I673" s="36"/>
    </row>
    <row r="674" customFormat="1" spans="9:9">
      <c r="I674" s="36"/>
    </row>
    <row r="675" customFormat="1" spans="9:9">
      <c r="I675" s="36"/>
    </row>
    <row r="676" customFormat="1" spans="9:9">
      <c r="I676" s="36"/>
    </row>
    <row r="677" customFormat="1" spans="9:9">
      <c r="I677" s="36"/>
    </row>
    <row r="678" customFormat="1" spans="9:9">
      <c r="I678" s="36"/>
    </row>
    <row r="679" customFormat="1" spans="9:9">
      <c r="I679" s="36"/>
    </row>
    <row r="680" customFormat="1" spans="9:9">
      <c r="I680" s="36"/>
    </row>
    <row r="681" customFormat="1" spans="9:9">
      <c r="I681" s="36"/>
    </row>
    <row r="682" customFormat="1" spans="9:9">
      <c r="I682" s="36"/>
    </row>
    <row r="683" customFormat="1" spans="9:9">
      <c r="I683" s="36"/>
    </row>
    <row r="684" customFormat="1" spans="9:9">
      <c r="I684" s="36"/>
    </row>
    <row r="685" customFormat="1" spans="9:9">
      <c r="I685" s="36"/>
    </row>
    <row r="686" customFormat="1" spans="9:9">
      <c r="I686" s="36"/>
    </row>
    <row r="687" customFormat="1" spans="9:9">
      <c r="I687" s="36"/>
    </row>
    <row r="688" customFormat="1" spans="9:9">
      <c r="I688" s="36"/>
    </row>
    <row r="689" customFormat="1" spans="9:9">
      <c r="I689" s="36"/>
    </row>
    <row r="690" customFormat="1" spans="9:9">
      <c r="I690" s="36"/>
    </row>
    <row r="691" customFormat="1" spans="9:9">
      <c r="I691" s="36"/>
    </row>
    <row r="692" customFormat="1" spans="9:9">
      <c r="I692" s="36"/>
    </row>
    <row r="693" customFormat="1" spans="9:9">
      <c r="I693" s="36"/>
    </row>
    <row r="694" customFormat="1" spans="9:9">
      <c r="I694" s="36"/>
    </row>
    <row r="695" customFormat="1" spans="9:9">
      <c r="I695" s="36"/>
    </row>
    <row r="696" customFormat="1" spans="9:9">
      <c r="I696" s="36"/>
    </row>
    <row r="697" customFormat="1" spans="9:9">
      <c r="I697" s="36"/>
    </row>
    <row r="698" customFormat="1" spans="9:9">
      <c r="I698" s="36"/>
    </row>
    <row r="699" customFormat="1" spans="9:9">
      <c r="I699" s="36"/>
    </row>
    <row r="700" customFormat="1" spans="9:9">
      <c r="I700" s="36"/>
    </row>
    <row r="701" customFormat="1" spans="9:9">
      <c r="I701" s="36"/>
    </row>
    <row r="702" customFormat="1" spans="9:9">
      <c r="I702" s="36"/>
    </row>
    <row r="703" customFormat="1" spans="9:9">
      <c r="I703" s="36"/>
    </row>
    <row r="704" customFormat="1" spans="9:9">
      <c r="I704" s="36"/>
    </row>
    <row r="705" customFormat="1" spans="9:9">
      <c r="I705" s="36"/>
    </row>
    <row r="706" customFormat="1" spans="9:9">
      <c r="I706" s="36"/>
    </row>
    <row r="707" customFormat="1" spans="9:9">
      <c r="I707" s="36"/>
    </row>
    <row r="708" customFormat="1" spans="9:9">
      <c r="I708" s="36"/>
    </row>
    <row r="709" customFormat="1" spans="9:9">
      <c r="I709" s="36"/>
    </row>
    <row r="710" customFormat="1" spans="9:9">
      <c r="I710" s="36"/>
    </row>
    <row r="711" customFormat="1" spans="9:9">
      <c r="I711" s="36"/>
    </row>
    <row r="712" customFormat="1" spans="9:9">
      <c r="I712" s="36"/>
    </row>
    <row r="713" customFormat="1" spans="9:9">
      <c r="I713" s="36"/>
    </row>
    <row r="714" customFormat="1" spans="9:9">
      <c r="I714" s="36"/>
    </row>
    <row r="715" customFormat="1" spans="9:9">
      <c r="I715" s="36"/>
    </row>
    <row r="716" customFormat="1" spans="9:9">
      <c r="I716" s="36"/>
    </row>
    <row r="717" customFormat="1" spans="9:9">
      <c r="I717" s="36"/>
    </row>
    <row r="718" customFormat="1" spans="9:9">
      <c r="I718" s="36"/>
    </row>
    <row r="719" customFormat="1" spans="9:9">
      <c r="I719" s="36"/>
    </row>
    <row r="720" customFormat="1" spans="9:9">
      <c r="I720" s="36"/>
    </row>
    <row r="721" customFormat="1" spans="9:9">
      <c r="I721" s="36"/>
    </row>
    <row r="722" customFormat="1" spans="9:9">
      <c r="I722" s="36"/>
    </row>
    <row r="723" customFormat="1" spans="9:9">
      <c r="I723" s="36"/>
    </row>
    <row r="724" customFormat="1" spans="9:9">
      <c r="I724" s="36"/>
    </row>
    <row r="725" customFormat="1" spans="9:9">
      <c r="I725" s="36"/>
    </row>
    <row r="726" customFormat="1" spans="9:9">
      <c r="I726" s="36"/>
    </row>
    <row r="727" customFormat="1" spans="9:9">
      <c r="I727" s="36"/>
    </row>
    <row r="728" customFormat="1" spans="9:9">
      <c r="I728" s="36"/>
    </row>
    <row r="729" customFormat="1" spans="9:9">
      <c r="I729" s="36"/>
    </row>
    <row r="730" customFormat="1" spans="9:9">
      <c r="I730" s="36"/>
    </row>
    <row r="731" customFormat="1" spans="9:9">
      <c r="I731" s="36"/>
    </row>
    <row r="732" customFormat="1" spans="9:9">
      <c r="I732" s="36"/>
    </row>
    <row r="733" customFormat="1" spans="9:9">
      <c r="I733" s="36"/>
    </row>
    <row r="734" customFormat="1" spans="9:9">
      <c r="I734" s="36"/>
    </row>
    <row r="735" customFormat="1" spans="9:9">
      <c r="I735" s="36"/>
    </row>
    <row r="736" customFormat="1" spans="9:9">
      <c r="I736" s="36"/>
    </row>
    <row r="737" customFormat="1" spans="9:9">
      <c r="I737" s="36"/>
    </row>
    <row r="738" customFormat="1" spans="9:9">
      <c r="I738" s="36"/>
    </row>
    <row r="739" customFormat="1" spans="9:9">
      <c r="I739" s="36"/>
    </row>
    <row r="740" customFormat="1" spans="9:9">
      <c r="I740" s="36"/>
    </row>
    <row r="741" customFormat="1" spans="9:9">
      <c r="I741" s="36"/>
    </row>
    <row r="742" customFormat="1" spans="9:9">
      <c r="I742" s="36"/>
    </row>
    <row r="743" customFormat="1" spans="9:9">
      <c r="I743" s="36"/>
    </row>
    <row r="744" customFormat="1" spans="9:9">
      <c r="I744" s="36"/>
    </row>
    <row r="745" customFormat="1" spans="9:9">
      <c r="I745" s="36"/>
    </row>
    <row r="746" customFormat="1" spans="9:9">
      <c r="I746" s="36"/>
    </row>
    <row r="747" customFormat="1" spans="9:9">
      <c r="I747" s="36"/>
    </row>
    <row r="748" customFormat="1" spans="9:9">
      <c r="I748" s="36"/>
    </row>
    <row r="749" customFormat="1" spans="9:9">
      <c r="I749" s="36"/>
    </row>
    <row r="750" customFormat="1" spans="9:9">
      <c r="I750" s="36"/>
    </row>
    <row r="751" customFormat="1" spans="9:9">
      <c r="I751" s="36"/>
    </row>
    <row r="752" customFormat="1" spans="9:9">
      <c r="I752" s="36"/>
    </row>
    <row r="753" customFormat="1" spans="9:9">
      <c r="I753" s="36"/>
    </row>
    <row r="754" customFormat="1" spans="9:9">
      <c r="I754" s="36"/>
    </row>
    <row r="755" customFormat="1" spans="9:9">
      <c r="I755" s="36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6"/>
  <sheetViews>
    <sheetView workbookViewId="0">
      <selection activeCell="I2" sqref="I2:I235"/>
    </sheetView>
  </sheetViews>
  <sheetFormatPr defaultColWidth="9.52777777777778" defaultRowHeight="12"/>
  <cols>
    <col min="1" max="1" width="5.52777777777778" style="1" customWidth="1"/>
    <col min="2" max="2" width="31.6018518518519" style="1" customWidth="1"/>
    <col min="3" max="3" width="15" style="3" customWidth="1"/>
    <col min="4" max="4" width="23.7314814814815" style="3" customWidth="1"/>
    <col min="5" max="5" width="18.5277777777778" style="3" customWidth="1"/>
    <col min="6" max="8" width="9.52777777777778" style="1" customWidth="1"/>
    <col min="9" max="9" width="9.52777777777778" style="4"/>
    <col min="10" max="11" width="9.52777777777778" style="1"/>
    <col min="12" max="12" width="14.4722222222222" style="1" customWidth="1"/>
    <col min="13" max="13" width="9.52777777777778" style="1"/>
    <col min="14" max="14" width="15.2685185185185" style="3" customWidth="1"/>
    <col min="15" max="15" width="17.8703703703704" style="3" customWidth="1"/>
    <col min="16" max="16" width="14.6666666666667" style="3" customWidth="1"/>
    <col min="17" max="17" width="23.3333333333333" style="3" customWidth="1"/>
    <col min="18" max="16384" width="9.52777777777778" style="1"/>
  </cols>
  <sheetData>
    <row r="1" s="1" customFormat="1" ht="48" spans="1:17">
      <c r="A1" s="5" t="s">
        <v>89</v>
      </c>
      <c r="B1" s="6" t="s">
        <v>90</v>
      </c>
      <c r="C1" s="7" t="s">
        <v>779</v>
      </c>
      <c r="D1" s="8" t="s">
        <v>92</v>
      </c>
      <c r="E1" s="7" t="s">
        <v>93</v>
      </c>
      <c r="F1" s="6" t="s">
        <v>94</v>
      </c>
      <c r="G1" s="6" t="s">
        <v>95</v>
      </c>
      <c r="H1" s="6" t="s">
        <v>96</v>
      </c>
      <c r="I1" s="13" t="s">
        <v>13</v>
      </c>
      <c r="J1" s="6" t="s">
        <v>97</v>
      </c>
      <c r="K1" s="6" t="s">
        <v>780</v>
      </c>
      <c r="L1" s="6" t="s">
        <v>98</v>
      </c>
      <c r="M1" s="6" t="s">
        <v>99</v>
      </c>
      <c r="N1" s="7" t="s">
        <v>100</v>
      </c>
      <c r="O1" s="7" t="s">
        <v>101</v>
      </c>
      <c r="P1" s="7" t="s">
        <v>103</v>
      </c>
      <c r="Q1" s="7" t="s">
        <v>781</v>
      </c>
    </row>
    <row r="2" s="1" customFormat="1" spans="1:17">
      <c r="A2" s="9">
        <v>1</v>
      </c>
      <c r="B2" s="10" t="s">
        <v>782</v>
      </c>
      <c r="C2" s="11" t="s">
        <v>783</v>
      </c>
      <c r="D2" s="12" t="s">
        <v>67</v>
      </c>
      <c r="E2" s="12" t="s">
        <v>67</v>
      </c>
      <c r="F2" s="12">
        <v>12006.88</v>
      </c>
      <c r="G2" s="12">
        <v>360.21</v>
      </c>
      <c r="H2" s="12">
        <v>11646.67</v>
      </c>
      <c r="I2" s="14">
        <v>1</v>
      </c>
      <c r="J2" s="12" t="s">
        <v>28</v>
      </c>
      <c r="K2" s="15"/>
      <c r="L2" s="12"/>
      <c r="M2" s="11" t="s">
        <v>107</v>
      </c>
      <c r="N2" s="11" t="s">
        <v>784</v>
      </c>
      <c r="O2" s="11" t="s">
        <v>785</v>
      </c>
      <c r="P2" s="12" t="s">
        <v>786</v>
      </c>
      <c r="Q2" s="12" t="s">
        <v>787</v>
      </c>
    </row>
    <row r="3" s="1" customFormat="1" spans="1:17">
      <c r="A3" s="9">
        <v>2</v>
      </c>
      <c r="B3" s="10" t="s">
        <v>788</v>
      </c>
      <c r="C3" s="11" t="s">
        <v>789</v>
      </c>
      <c r="D3" s="12" t="s">
        <v>67</v>
      </c>
      <c r="E3" s="12" t="s">
        <v>67</v>
      </c>
      <c r="F3" s="12">
        <v>8831.7</v>
      </c>
      <c r="G3" s="12">
        <v>264.95</v>
      </c>
      <c r="H3" s="12">
        <v>8566.75</v>
      </c>
      <c r="I3" s="14">
        <v>1</v>
      </c>
      <c r="J3" s="12" t="s">
        <v>28</v>
      </c>
      <c r="K3" s="15"/>
      <c r="L3" s="12"/>
      <c r="M3" s="11" t="s">
        <v>160</v>
      </c>
      <c r="N3" s="11" t="s">
        <v>790</v>
      </c>
      <c r="O3" s="11" t="s">
        <v>791</v>
      </c>
      <c r="P3" s="12" t="s">
        <v>786</v>
      </c>
      <c r="Q3" s="12" t="s">
        <v>787</v>
      </c>
    </row>
    <row r="4" s="1" customFormat="1" spans="1:17">
      <c r="A4" s="9">
        <v>3</v>
      </c>
      <c r="B4" s="10" t="s">
        <v>788</v>
      </c>
      <c r="C4" s="11" t="s">
        <v>792</v>
      </c>
      <c r="D4" s="12" t="s">
        <v>71</v>
      </c>
      <c r="E4" s="12" t="s">
        <v>71</v>
      </c>
      <c r="F4" s="12">
        <v>4620.42</v>
      </c>
      <c r="G4" s="12">
        <v>138.61</v>
      </c>
      <c r="H4" s="12">
        <v>4481.81</v>
      </c>
      <c r="I4" s="14">
        <v>1</v>
      </c>
      <c r="J4" s="12" t="s">
        <v>28</v>
      </c>
      <c r="K4" s="15"/>
      <c r="L4" s="12"/>
      <c r="M4" s="11" t="s">
        <v>107</v>
      </c>
      <c r="N4" s="11" t="s">
        <v>793</v>
      </c>
      <c r="O4" s="11" t="s">
        <v>794</v>
      </c>
      <c r="P4" s="12" t="s">
        <v>786</v>
      </c>
      <c r="Q4" s="12" t="s">
        <v>787</v>
      </c>
    </row>
    <row r="5" s="1" customFormat="1" spans="1:17">
      <c r="A5" s="9">
        <v>4</v>
      </c>
      <c r="B5" s="10" t="s">
        <v>788</v>
      </c>
      <c r="C5" s="11" t="s">
        <v>795</v>
      </c>
      <c r="D5" s="12" t="s">
        <v>71</v>
      </c>
      <c r="E5" s="12" t="s">
        <v>71</v>
      </c>
      <c r="F5" s="12">
        <v>10710.58</v>
      </c>
      <c r="G5" s="12">
        <v>321.32</v>
      </c>
      <c r="H5" s="12">
        <v>10389.26</v>
      </c>
      <c r="I5" s="14">
        <v>1</v>
      </c>
      <c r="J5" s="12" t="s">
        <v>28</v>
      </c>
      <c r="K5" s="15"/>
      <c r="L5" s="12"/>
      <c r="M5" s="11" t="s">
        <v>107</v>
      </c>
      <c r="N5" s="11" t="s">
        <v>796</v>
      </c>
      <c r="O5" s="11" t="s">
        <v>797</v>
      </c>
      <c r="P5" s="12" t="s">
        <v>786</v>
      </c>
      <c r="Q5" s="12" t="s">
        <v>787</v>
      </c>
    </row>
    <row r="6" s="1" customFormat="1" spans="1:17">
      <c r="A6" s="9">
        <v>5</v>
      </c>
      <c r="B6" s="10" t="s">
        <v>788</v>
      </c>
      <c r="C6" s="11" t="s">
        <v>798</v>
      </c>
      <c r="D6" s="12" t="s">
        <v>71</v>
      </c>
      <c r="E6" s="12" t="s">
        <v>71</v>
      </c>
      <c r="F6" s="12">
        <v>4834.52</v>
      </c>
      <c r="G6" s="12">
        <v>145.04</v>
      </c>
      <c r="H6" s="12">
        <v>4689.48</v>
      </c>
      <c r="I6" s="14">
        <v>1</v>
      </c>
      <c r="J6" s="12" t="s">
        <v>28</v>
      </c>
      <c r="K6" s="15"/>
      <c r="L6" s="12"/>
      <c r="M6" s="11" t="s">
        <v>107</v>
      </c>
      <c r="N6" s="11" t="s">
        <v>799</v>
      </c>
      <c r="O6" s="11" t="s">
        <v>800</v>
      </c>
      <c r="P6" s="12" t="s">
        <v>786</v>
      </c>
      <c r="Q6" s="12" t="s">
        <v>787</v>
      </c>
    </row>
    <row r="7" s="1" customFormat="1" spans="1:17">
      <c r="A7" s="9">
        <v>6</v>
      </c>
      <c r="B7" s="10" t="s">
        <v>788</v>
      </c>
      <c r="C7" s="11" t="s">
        <v>801</v>
      </c>
      <c r="D7" s="12" t="s">
        <v>55</v>
      </c>
      <c r="E7" s="12" t="s">
        <v>55</v>
      </c>
      <c r="F7" s="12">
        <v>11560.6</v>
      </c>
      <c r="G7" s="12">
        <v>346.82</v>
      </c>
      <c r="H7" s="12">
        <v>11213.78</v>
      </c>
      <c r="I7" s="14">
        <v>1</v>
      </c>
      <c r="J7" s="12" t="s">
        <v>33</v>
      </c>
      <c r="K7" s="15"/>
      <c r="L7" s="11" t="s">
        <v>106</v>
      </c>
      <c r="M7" s="11" t="s">
        <v>802</v>
      </c>
      <c r="N7" s="11" t="s">
        <v>790</v>
      </c>
      <c r="O7" s="11" t="s">
        <v>791</v>
      </c>
      <c r="P7" s="12" t="s">
        <v>786</v>
      </c>
      <c r="Q7" s="12" t="s">
        <v>787</v>
      </c>
    </row>
    <row r="8" s="1" customFormat="1" spans="1:17">
      <c r="A8" s="9">
        <v>7</v>
      </c>
      <c r="B8" s="10" t="s">
        <v>788</v>
      </c>
      <c r="C8" s="11" t="s">
        <v>803</v>
      </c>
      <c r="D8" s="12" t="s">
        <v>55</v>
      </c>
      <c r="E8" s="12" t="s">
        <v>55</v>
      </c>
      <c r="F8" s="12">
        <v>8578.72</v>
      </c>
      <c r="G8" s="12">
        <v>257.36</v>
      </c>
      <c r="H8" s="12">
        <v>8321.36</v>
      </c>
      <c r="I8" s="14">
        <v>1</v>
      </c>
      <c r="J8" s="12" t="s">
        <v>33</v>
      </c>
      <c r="K8" s="15"/>
      <c r="L8" s="11" t="s">
        <v>106</v>
      </c>
      <c r="M8" s="11" t="s">
        <v>802</v>
      </c>
      <c r="N8" s="11" t="s">
        <v>784</v>
      </c>
      <c r="O8" s="11" t="s">
        <v>785</v>
      </c>
      <c r="P8" s="12" t="s">
        <v>786</v>
      </c>
      <c r="Q8" s="12" t="s">
        <v>787</v>
      </c>
    </row>
    <row r="9" s="1" customFormat="1" spans="1:17">
      <c r="A9" s="9">
        <v>8</v>
      </c>
      <c r="B9" s="10" t="s">
        <v>804</v>
      </c>
      <c r="C9" s="11" t="s">
        <v>805</v>
      </c>
      <c r="D9" s="12" t="s">
        <v>31</v>
      </c>
      <c r="E9" s="12" t="s">
        <v>31</v>
      </c>
      <c r="F9" s="12">
        <v>899.35</v>
      </c>
      <c r="G9" s="12">
        <v>26.98</v>
      </c>
      <c r="H9" s="12">
        <v>872.37</v>
      </c>
      <c r="I9" s="14">
        <v>1</v>
      </c>
      <c r="J9" s="12" t="s">
        <v>33</v>
      </c>
      <c r="K9" s="15"/>
      <c r="L9" s="11" t="s">
        <v>112</v>
      </c>
      <c r="M9" s="11" t="s">
        <v>107</v>
      </c>
      <c r="N9" s="11" t="s">
        <v>806</v>
      </c>
      <c r="O9" s="11" t="s">
        <v>807</v>
      </c>
      <c r="P9" s="12" t="s">
        <v>808</v>
      </c>
      <c r="Q9" s="12" t="s">
        <v>787</v>
      </c>
    </row>
    <row r="10" s="1" customFormat="1" spans="1:17">
      <c r="A10" s="9">
        <v>9</v>
      </c>
      <c r="B10" s="10" t="s">
        <v>804</v>
      </c>
      <c r="C10" s="11" t="s">
        <v>809</v>
      </c>
      <c r="D10" s="12" t="s">
        <v>31</v>
      </c>
      <c r="E10" s="12" t="s">
        <v>31</v>
      </c>
      <c r="F10" s="12">
        <v>7492.61</v>
      </c>
      <c r="G10" s="12">
        <v>224.78</v>
      </c>
      <c r="H10" s="12">
        <v>7267.83</v>
      </c>
      <c r="I10" s="14">
        <v>1</v>
      </c>
      <c r="J10" s="12" t="s">
        <v>33</v>
      </c>
      <c r="K10" s="15"/>
      <c r="L10" s="11" t="s">
        <v>112</v>
      </c>
      <c r="M10" s="11" t="s">
        <v>107</v>
      </c>
      <c r="N10" s="11" t="s">
        <v>810</v>
      </c>
      <c r="O10" s="11" t="s">
        <v>811</v>
      </c>
      <c r="P10" s="12" t="s">
        <v>808</v>
      </c>
      <c r="Q10" s="12" t="s">
        <v>787</v>
      </c>
    </row>
    <row r="11" s="1" customFormat="1" spans="1:17">
      <c r="A11" s="9">
        <v>10</v>
      </c>
      <c r="B11" s="10" t="s">
        <v>788</v>
      </c>
      <c r="C11" s="11" t="s">
        <v>812</v>
      </c>
      <c r="D11" s="12" t="s">
        <v>31</v>
      </c>
      <c r="E11" s="12" t="s">
        <v>31</v>
      </c>
      <c r="F11" s="12">
        <v>899.35</v>
      </c>
      <c r="G11" s="12">
        <v>26.98</v>
      </c>
      <c r="H11" s="12">
        <v>872.37</v>
      </c>
      <c r="I11" s="14">
        <v>1</v>
      </c>
      <c r="J11" s="12" t="s">
        <v>33</v>
      </c>
      <c r="K11" s="15"/>
      <c r="L11" s="11" t="s">
        <v>112</v>
      </c>
      <c r="M11" s="11" t="s">
        <v>191</v>
      </c>
      <c r="N11" s="11" t="s">
        <v>813</v>
      </c>
      <c r="O11" s="11" t="s">
        <v>814</v>
      </c>
      <c r="P11" s="12" t="s">
        <v>786</v>
      </c>
      <c r="Q11" s="12" t="s">
        <v>787</v>
      </c>
    </row>
    <row r="12" s="1" customFormat="1" spans="1:17">
      <c r="A12" s="9">
        <v>11</v>
      </c>
      <c r="B12" s="10" t="s">
        <v>788</v>
      </c>
      <c r="C12" s="11" t="s">
        <v>815</v>
      </c>
      <c r="D12" s="12" t="s">
        <v>31</v>
      </c>
      <c r="E12" s="12" t="s">
        <v>31</v>
      </c>
      <c r="F12" s="12">
        <v>6004</v>
      </c>
      <c r="G12" s="12">
        <v>180.12</v>
      </c>
      <c r="H12" s="12">
        <v>5823.88</v>
      </c>
      <c r="I12" s="14">
        <v>1</v>
      </c>
      <c r="J12" s="12" t="s">
        <v>33</v>
      </c>
      <c r="K12" s="15"/>
      <c r="L12" s="11" t="s">
        <v>112</v>
      </c>
      <c r="M12" s="11" t="s">
        <v>816</v>
      </c>
      <c r="N12" s="11" t="s">
        <v>817</v>
      </c>
      <c r="O12" s="11" t="s">
        <v>818</v>
      </c>
      <c r="P12" s="12" t="s">
        <v>786</v>
      </c>
      <c r="Q12" s="12" t="s">
        <v>787</v>
      </c>
    </row>
    <row r="13" s="1" customFormat="1" spans="1:17">
      <c r="A13" s="9">
        <v>12</v>
      </c>
      <c r="B13" s="10" t="s">
        <v>788</v>
      </c>
      <c r="C13" s="11" t="s">
        <v>819</v>
      </c>
      <c r="D13" s="12" t="s">
        <v>31</v>
      </c>
      <c r="E13" s="12" t="s">
        <v>31</v>
      </c>
      <c r="F13" s="12">
        <v>12090</v>
      </c>
      <c r="G13" s="12">
        <v>362.7</v>
      </c>
      <c r="H13" s="12">
        <v>11727.3</v>
      </c>
      <c r="I13" s="14">
        <v>1</v>
      </c>
      <c r="J13" s="12" t="s">
        <v>33</v>
      </c>
      <c r="K13" s="15"/>
      <c r="L13" s="11" t="s">
        <v>112</v>
      </c>
      <c r="M13" s="11" t="s">
        <v>816</v>
      </c>
      <c r="N13" s="11" t="s">
        <v>820</v>
      </c>
      <c r="O13" s="11" t="s">
        <v>821</v>
      </c>
      <c r="P13" s="12" t="s">
        <v>786</v>
      </c>
      <c r="Q13" s="12" t="s">
        <v>787</v>
      </c>
    </row>
    <row r="14" s="1" customFormat="1" spans="1:17">
      <c r="A14" s="9">
        <v>13</v>
      </c>
      <c r="B14" s="10" t="s">
        <v>788</v>
      </c>
      <c r="C14" s="11" t="s">
        <v>822</v>
      </c>
      <c r="D14" s="12" t="s">
        <v>31</v>
      </c>
      <c r="E14" s="12" t="s">
        <v>31</v>
      </c>
      <c r="F14" s="12">
        <v>12090</v>
      </c>
      <c r="G14" s="12">
        <v>362.7</v>
      </c>
      <c r="H14" s="12">
        <v>11727.3</v>
      </c>
      <c r="I14" s="14">
        <v>1</v>
      </c>
      <c r="J14" s="12" t="s">
        <v>33</v>
      </c>
      <c r="K14" s="15"/>
      <c r="L14" s="11" t="s">
        <v>112</v>
      </c>
      <c r="M14" s="11" t="s">
        <v>191</v>
      </c>
      <c r="N14" s="11" t="s">
        <v>823</v>
      </c>
      <c r="O14" s="11" t="s">
        <v>824</v>
      </c>
      <c r="P14" s="12" t="s">
        <v>786</v>
      </c>
      <c r="Q14" s="12" t="s">
        <v>787</v>
      </c>
    </row>
    <row r="15" s="1" customFormat="1" spans="1:17">
      <c r="A15" s="9">
        <v>14</v>
      </c>
      <c r="B15" s="10" t="s">
        <v>788</v>
      </c>
      <c r="C15" s="11" t="s">
        <v>825</v>
      </c>
      <c r="D15" s="12" t="s">
        <v>31</v>
      </c>
      <c r="E15" s="12" t="s">
        <v>31</v>
      </c>
      <c r="F15" s="12">
        <v>899.35</v>
      </c>
      <c r="G15" s="12">
        <v>26.98</v>
      </c>
      <c r="H15" s="12">
        <v>872.37</v>
      </c>
      <c r="I15" s="14">
        <v>1</v>
      </c>
      <c r="J15" s="12" t="s">
        <v>33</v>
      </c>
      <c r="K15" s="15"/>
      <c r="L15" s="11" t="s">
        <v>112</v>
      </c>
      <c r="M15" s="11" t="s">
        <v>191</v>
      </c>
      <c r="N15" s="11" t="s">
        <v>826</v>
      </c>
      <c r="O15" s="11" t="s">
        <v>827</v>
      </c>
      <c r="P15" s="12" t="s">
        <v>786</v>
      </c>
      <c r="Q15" s="12" t="s">
        <v>787</v>
      </c>
    </row>
    <row r="16" s="1" customFormat="1" spans="1:17">
      <c r="A16" s="9">
        <v>15</v>
      </c>
      <c r="B16" s="10" t="s">
        <v>788</v>
      </c>
      <c r="C16" s="11" t="s">
        <v>828</v>
      </c>
      <c r="D16" s="12" t="s">
        <v>31</v>
      </c>
      <c r="E16" s="12" t="s">
        <v>31</v>
      </c>
      <c r="F16" s="12">
        <v>6618.33</v>
      </c>
      <c r="G16" s="12">
        <v>198.55</v>
      </c>
      <c r="H16" s="12">
        <v>6419.78</v>
      </c>
      <c r="I16" s="14">
        <v>1</v>
      </c>
      <c r="J16" s="12" t="s">
        <v>33</v>
      </c>
      <c r="K16" s="15"/>
      <c r="L16" s="11" t="s">
        <v>112</v>
      </c>
      <c r="M16" s="11" t="s">
        <v>191</v>
      </c>
      <c r="N16" s="11" t="s">
        <v>829</v>
      </c>
      <c r="O16" s="11" t="s">
        <v>830</v>
      </c>
      <c r="P16" s="12" t="s">
        <v>786</v>
      </c>
      <c r="Q16" s="12" t="s">
        <v>787</v>
      </c>
    </row>
    <row r="17" s="1" customFormat="1" spans="1:17">
      <c r="A17" s="9">
        <v>16</v>
      </c>
      <c r="B17" s="10" t="s">
        <v>788</v>
      </c>
      <c r="C17" s="11" t="s">
        <v>831</v>
      </c>
      <c r="D17" s="12" t="s">
        <v>31</v>
      </c>
      <c r="E17" s="12" t="s">
        <v>31</v>
      </c>
      <c r="F17" s="12">
        <v>899.35</v>
      </c>
      <c r="G17" s="12">
        <v>26.98</v>
      </c>
      <c r="H17" s="12">
        <v>872.37</v>
      </c>
      <c r="I17" s="14">
        <v>1</v>
      </c>
      <c r="J17" s="12" t="s">
        <v>33</v>
      </c>
      <c r="K17" s="15"/>
      <c r="L17" s="11" t="s">
        <v>112</v>
      </c>
      <c r="M17" s="11" t="s">
        <v>191</v>
      </c>
      <c r="N17" s="11" t="s">
        <v>832</v>
      </c>
      <c r="O17" s="11" t="s">
        <v>833</v>
      </c>
      <c r="P17" s="12" t="s">
        <v>786</v>
      </c>
      <c r="Q17" s="12" t="s">
        <v>787</v>
      </c>
    </row>
    <row r="18" s="1" customFormat="1" spans="1:17">
      <c r="A18" s="9">
        <v>17</v>
      </c>
      <c r="B18" s="10" t="s">
        <v>788</v>
      </c>
      <c r="C18" s="11" t="s">
        <v>834</v>
      </c>
      <c r="D18" s="12" t="s">
        <v>31</v>
      </c>
      <c r="E18" s="12" t="s">
        <v>31</v>
      </c>
      <c r="F18" s="12">
        <v>899.35</v>
      </c>
      <c r="G18" s="12">
        <v>26.98</v>
      </c>
      <c r="H18" s="12">
        <v>872.37</v>
      </c>
      <c r="I18" s="14">
        <v>1</v>
      </c>
      <c r="J18" s="12" t="s">
        <v>33</v>
      </c>
      <c r="K18" s="15"/>
      <c r="L18" s="11" t="s">
        <v>112</v>
      </c>
      <c r="M18" s="11" t="s">
        <v>191</v>
      </c>
      <c r="N18" s="11" t="s">
        <v>835</v>
      </c>
      <c r="O18" s="11" t="s">
        <v>836</v>
      </c>
      <c r="P18" s="12" t="s">
        <v>786</v>
      </c>
      <c r="Q18" s="12" t="s">
        <v>787</v>
      </c>
    </row>
    <row r="19" s="1" customFormat="1" spans="1:17">
      <c r="A19" s="9">
        <v>18</v>
      </c>
      <c r="B19" s="10" t="s">
        <v>788</v>
      </c>
      <c r="C19" s="11" t="s">
        <v>837</v>
      </c>
      <c r="D19" s="12" t="s">
        <v>31</v>
      </c>
      <c r="E19" s="12" t="s">
        <v>31</v>
      </c>
      <c r="F19" s="12">
        <v>6996.98</v>
      </c>
      <c r="G19" s="12">
        <v>209.91</v>
      </c>
      <c r="H19" s="12">
        <v>6787.07</v>
      </c>
      <c r="I19" s="14">
        <v>1</v>
      </c>
      <c r="J19" s="12" t="s">
        <v>33</v>
      </c>
      <c r="K19" s="15"/>
      <c r="L19" s="11" t="s">
        <v>112</v>
      </c>
      <c r="M19" s="11" t="s">
        <v>191</v>
      </c>
      <c r="N19" s="11" t="s">
        <v>838</v>
      </c>
      <c r="O19" s="11" t="s">
        <v>839</v>
      </c>
      <c r="P19" s="12" t="s">
        <v>786</v>
      </c>
      <c r="Q19" s="12" t="s">
        <v>787</v>
      </c>
    </row>
    <row r="20" s="1" customFormat="1" spans="1:17">
      <c r="A20" s="9">
        <v>19</v>
      </c>
      <c r="B20" s="10" t="s">
        <v>788</v>
      </c>
      <c r="C20" s="11" t="s">
        <v>840</v>
      </c>
      <c r="D20" s="12" t="s">
        <v>31</v>
      </c>
      <c r="E20" s="12" t="s">
        <v>31</v>
      </c>
      <c r="F20" s="12">
        <v>10557.81</v>
      </c>
      <c r="G20" s="12">
        <v>316.73</v>
      </c>
      <c r="H20" s="12">
        <v>10241.08</v>
      </c>
      <c r="I20" s="14">
        <v>1</v>
      </c>
      <c r="J20" s="12" t="s">
        <v>33</v>
      </c>
      <c r="K20" s="15"/>
      <c r="L20" s="11" t="s">
        <v>112</v>
      </c>
      <c r="M20" s="11" t="s">
        <v>191</v>
      </c>
      <c r="N20" s="11" t="s">
        <v>841</v>
      </c>
      <c r="O20" s="11" t="s">
        <v>842</v>
      </c>
      <c r="P20" s="12" t="s">
        <v>786</v>
      </c>
      <c r="Q20" s="12" t="s">
        <v>787</v>
      </c>
    </row>
    <row r="21" s="1" customFormat="1" spans="1:17">
      <c r="A21" s="9">
        <v>20</v>
      </c>
      <c r="B21" s="10" t="s">
        <v>788</v>
      </c>
      <c r="C21" s="11" t="s">
        <v>843</v>
      </c>
      <c r="D21" s="12" t="s">
        <v>31</v>
      </c>
      <c r="E21" s="12" t="s">
        <v>31</v>
      </c>
      <c r="F21" s="12">
        <v>14657.42</v>
      </c>
      <c r="G21" s="12">
        <v>439.72</v>
      </c>
      <c r="H21" s="12">
        <v>14217.7</v>
      </c>
      <c r="I21" s="14">
        <v>1</v>
      </c>
      <c r="J21" s="12" t="s">
        <v>33</v>
      </c>
      <c r="K21" s="15"/>
      <c r="L21" s="11" t="s">
        <v>112</v>
      </c>
      <c r="M21" s="11" t="s">
        <v>117</v>
      </c>
      <c r="N21" s="11" t="s">
        <v>844</v>
      </c>
      <c r="O21" s="11" t="s">
        <v>845</v>
      </c>
      <c r="P21" s="12" t="s">
        <v>786</v>
      </c>
      <c r="Q21" s="12" t="s">
        <v>787</v>
      </c>
    </row>
    <row r="22" s="1" customFormat="1" spans="1:17">
      <c r="A22" s="9">
        <v>21</v>
      </c>
      <c r="B22" s="10" t="s">
        <v>788</v>
      </c>
      <c r="C22" s="11" t="s">
        <v>846</v>
      </c>
      <c r="D22" s="12" t="s">
        <v>31</v>
      </c>
      <c r="E22" s="12" t="s">
        <v>31</v>
      </c>
      <c r="F22" s="12">
        <v>283.5</v>
      </c>
      <c r="G22" s="12">
        <v>8.51</v>
      </c>
      <c r="H22" s="12">
        <v>274.99</v>
      </c>
      <c r="I22" s="14">
        <v>1</v>
      </c>
      <c r="J22" s="12" t="s">
        <v>33</v>
      </c>
      <c r="K22" s="15"/>
      <c r="L22" s="11" t="s">
        <v>112</v>
      </c>
      <c r="M22" s="11" t="s">
        <v>160</v>
      </c>
      <c r="N22" s="11" t="s">
        <v>847</v>
      </c>
      <c r="O22" s="11" t="s">
        <v>848</v>
      </c>
      <c r="P22" s="12" t="s">
        <v>786</v>
      </c>
      <c r="Q22" s="12" t="s">
        <v>787</v>
      </c>
    </row>
    <row r="23" s="1" customFormat="1" spans="1:17">
      <c r="A23" s="9">
        <v>22</v>
      </c>
      <c r="B23" s="10" t="s">
        <v>788</v>
      </c>
      <c r="C23" s="11" t="s">
        <v>849</v>
      </c>
      <c r="D23" s="12" t="s">
        <v>31</v>
      </c>
      <c r="E23" s="12" t="s">
        <v>31</v>
      </c>
      <c r="F23" s="12">
        <v>9171.92</v>
      </c>
      <c r="G23" s="12">
        <v>275.16</v>
      </c>
      <c r="H23" s="12">
        <v>8896.76</v>
      </c>
      <c r="I23" s="14">
        <v>1</v>
      </c>
      <c r="J23" s="12" t="s">
        <v>33</v>
      </c>
      <c r="K23" s="15"/>
      <c r="L23" s="11" t="s">
        <v>112</v>
      </c>
      <c r="M23" s="11" t="s">
        <v>160</v>
      </c>
      <c r="N23" s="11" t="s">
        <v>850</v>
      </c>
      <c r="O23" s="11" t="s">
        <v>851</v>
      </c>
      <c r="P23" s="12" t="s">
        <v>786</v>
      </c>
      <c r="Q23" s="12" t="s">
        <v>787</v>
      </c>
    </row>
    <row r="24" s="1" customFormat="1" spans="1:17">
      <c r="A24" s="9">
        <v>23</v>
      </c>
      <c r="B24" s="10" t="s">
        <v>788</v>
      </c>
      <c r="C24" s="11" t="s">
        <v>852</v>
      </c>
      <c r="D24" s="12" t="s">
        <v>31</v>
      </c>
      <c r="E24" s="12" t="s">
        <v>31</v>
      </c>
      <c r="F24" s="12">
        <v>331.5</v>
      </c>
      <c r="G24" s="12">
        <v>9.95</v>
      </c>
      <c r="H24" s="12">
        <v>321.55</v>
      </c>
      <c r="I24" s="14">
        <v>1</v>
      </c>
      <c r="J24" s="12" t="s">
        <v>33</v>
      </c>
      <c r="K24" s="15"/>
      <c r="L24" s="11" t="s">
        <v>112</v>
      </c>
      <c r="M24" s="11" t="s">
        <v>160</v>
      </c>
      <c r="N24" s="11" t="s">
        <v>853</v>
      </c>
      <c r="O24" s="11" t="s">
        <v>854</v>
      </c>
      <c r="P24" s="12" t="s">
        <v>786</v>
      </c>
      <c r="Q24" s="12" t="s">
        <v>787</v>
      </c>
    </row>
    <row r="25" s="1" customFormat="1" spans="1:17">
      <c r="A25" s="9">
        <v>24</v>
      </c>
      <c r="B25" s="10" t="s">
        <v>788</v>
      </c>
      <c r="C25" s="11" t="s">
        <v>855</v>
      </c>
      <c r="D25" s="12" t="s">
        <v>31</v>
      </c>
      <c r="E25" s="12" t="s">
        <v>31</v>
      </c>
      <c r="F25" s="12">
        <v>1258.98</v>
      </c>
      <c r="G25" s="12">
        <v>556.69</v>
      </c>
      <c r="H25" s="12">
        <v>702.29</v>
      </c>
      <c r="I25" s="14">
        <v>1</v>
      </c>
      <c r="J25" s="12" t="s">
        <v>33</v>
      </c>
      <c r="K25" s="15"/>
      <c r="L25" s="11" t="s">
        <v>112</v>
      </c>
      <c r="M25" s="11" t="s">
        <v>186</v>
      </c>
      <c r="N25" s="11" t="s">
        <v>856</v>
      </c>
      <c r="O25" s="11" t="s">
        <v>857</v>
      </c>
      <c r="P25" s="12" t="s">
        <v>786</v>
      </c>
      <c r="Q25" s="12" t="s">
        <v>787</v>
      </c>
    </row>
    <row r="26" s="1" customFormat="1" spans="1:17">
      <c r="A26" s="9">
        <v>25</v>
      </c>
      <c r="B26" s="10" t="s">
        <v>788</v>
      </c>
      <c r="C26" s="11" t="s">
        <v>858</v>
      </c>
      <c r="D26" s="12" t="s">
        <v>31</v>
      </c>
      <c r="E26" s="12" t="s">
        <v>31</v>
      </c>
      <c r="F26" s="12">
        <v>379.13</v>
      </c>
      <c r="G26" s="12">
        <v>161.55</v>
      </c>
      <c r="H26" s="12">
        <v>217.58</v>
      </c>
      <c r="I26" s="14">
        <v>1</v>
      </c>
      <c r="J26" s="12" t="s">
        <v>33</v>
      </c>
      <c r="K26" s="15"/>
      <c r="L26" s="11" t="s">
        <v>112</v>
      </c>
      <c r="M26" s="11" t="s">
        <v>770</v>
      </c>
      <c r="N26" s="11" t="s">
        <v>859</v>
      </c>
      <c r="O26" s="11" t="s">
        <v>860</v>
      </c>
      <c r="P26" s="12" t="s">
        <v>786</v>
      </c>
      <c r="Q26" s="12" t="s">
        <v>787</v>
      </c>
    </row>
    <row r="27" s="1" customFormat="1" spans="1:17">
      <c r="A27" s="9">
        <v>26</v>
      </c>
      <c r="B27" s="10" t="s">
        <v>788</v>
      </c>
      <c r="C27" s="11" t="s">
        <v>861</v>
      </c>
      <c r="D27" s="12" t="s">
        <v>31</v>
      </c>
      <c r="E27" s="12" t="s">
        <v>31</v>
      </c>
      <c r="F27" s="12">
        <v>299.7</v>
      </c>
      <c r="G27" s="12">
        <v>8.99</v>
      </c>
      <c r="H27" s="12">
        <v>290.71</v>
      </c>
      <c r="I27" s="14">
        <v>1</v>
      </c>
      <c r="J27" s="12" t="s">
        <v>33</v>
      </c>
      <c r="K27" s="15"/>
      <c r="L27" s="11" t="s">
        <v>112</v>
      </c>
      <c r="M27" s="11" t="s">
        <v>107</v>
      </c>
      <c r="N27" s="11" t="s">
        <v>796</v>
      </c>
      <c r="O27" s="11" t="s">
        <v>797</v>
      </c>
      <c r="P27" s="12" t="s">
        <v>786</v>
      </c>
      <c r="Q27" s="12" t="s">
        <v>787</v>
      </c>
    </row>
    <row r="28" s="1" customFormat="1" spans="1:17">
      <c r="A28" s="9">
        <v>27</v>
      </c>
      <c r="B28" s="10" t="s">
        <v>788</v>
      </c>
      <c r="C28" s="11" t="s">
        <v>862</v>
      </c>
      <c r="D28" s="12" t="s">
        <v>31</v>
      </c>
      <c r="E28" s="12" t="s">
        <v>31</v>
      </c>
      <c r="F28" s="12">
        <v>576</v>
      </c>
      <c r="G28" s="12">
        <v>17.28</v>
      </c>
      <c r="H28" s="12">
        <v>558.72</v>
      </c>
      <c r="I28" s="14">
        <v>1</v>
      </c>
      <c r="J28" s="12" t="s">
        <v>33</v>
      </c>
      <c r="K28" s="15"/>
      <c r="L28" s="11" t="s">
        <v>112</v>
      </c>
      <c r="M28" s="11" t="s">
        <v>107</v>
      </c>
      <c r="N28" s="11" t="s">
        <v>863</v>
      </c>
      <c r="O28" s="11" t="s">
        <v>864</v>
      </c>
      <c r="P28" s="12" t="s">
        <v>786</v>
      </c>
      <c r="Q28" s="12" t="s">
        <v>787</v>
      </c>
    </row>
    <row r="29" s="1" customFormat="1" spans="1:17">
      <c r="A29" s="9">
        <v>28</v>
      </c>
      <c r="B29" s="10" t="s">
        <v>788</v>
      </c>
      <c r="C29" s="11" t="s">
        <v>865</v>
      </c>
      <c r="D29" s="12" t="s">
        <v>31</v>
      </c>
      <c r="E29" s="12" t="s">
        <v>31</v>
      </c>
      <c r="F29" s="12">
        <v>331.5</v>
      </c>
      <c r="G29" s="12">
        <v>9.95</v>
      </c>
      <c r="H29" s="12">
        <v>321.55</v>
      </c>
      <c r="I29" s="14">
        <v>1</v>
      </c>
      <c r="J29" s="12" t="s">
        <v>33</v>
      </c>
      <c r="K29" s="15"/>
      <c r="L29" s="11" t="s">
        <v>112</v>
      </c>
      <c r="M29" s="11" t="s">
        <v>107</v>
      </c>
      <c r="N29" s="11" t="s">
        <v>793</v>
      </c>
      <c r="O29" s="11" t="s">
        <v>794</v>
      </c>
      <c r="P29" s="12" t="s">
        <v>786</v>
      </c>
      <c r="Q29" s="12" t="s">
        <v>787</v>
      </c>
    </row>
    <row r="30" s="1" customFormat="1" spans="1:17">
      <c r="A30" s="9">
        <v>29</v>
      </c>
      <c r="B30" s="10" t="s">
        <v>788</v>
      </c>
      <c r="C30" s="11" t="s">
        <v>866</v>
      </c>
      <c r="D30" s="12" t="s">
        <v>31</v>
      </c>
      <c r="E30" s="12" t="s">
        <v>31</v>
      </c>
      <c r="F30" s="12">
        <v>4622.19</v>
      </c>
      <c r="G30" s="12">
        <v>138.67</v>
      </c>
      <c r="H30" s="12">
        <v>4483.52</v>
      </c>
      <c r="I30" s="14">
        <v>1</v>
      </c>
      <c r="J30" s="12" t="s">
        <v>33</v>
      </c>
      <c r="K30" s="15"/>
      <c r="L30" s="11" t="s">
        <v>112</v>
      </c>
      <c r="M30" s="11" t="s">
        <v>191</v>
      </c>
      <c r="N30" s="11" t="s">
        <v>867</v>
      </c>
      <c r="O30" s="11" t="s">
        <v>868</v>
      </c>
      <c r="P30" s="12" t="s">
        <v>786</v>
      </c>
      <c r="Q30" s="12" t="s">
        <v>787</v>
      </c>
    </row>
    <row r="31" s="1" customFormat="1" spans="1:17">
      <c r="A31" s="9">
        <v>30</v>
      </c>
      <c r="B31" s="10" t="s">
        <v>788</v>
      </c>
      <c r="C31" s="11" t="s">
        <v>869</v>
      </c>
      <c r="D31" s="12" t="s">
        <v>31</v>
      </c>
      <c r="E31" s="12" t="s">
        <v>31</v>
      </c>
      <c r="F31" s="12">
        <v>3971.91</v>
      </c>
      <c r="G31" s="12">
        <v>119.16</v>
      </c>
      <c r="H31" s="12">
        <v>3852.75</v>
      </c>
      <c r="I31" s="14">
        <v>1</v>
      </c>
      <c r="J31" s="12" t="s">
        <v>33</v>
      </c>
      <c r="K31" s="15"/>
      <c r="L31" s="11" t="s">
        <v>112</v>
      </c>
      <c r="M31" s="11" t="s">
        <v>191</v>
      </c>
      <c r="N31" s="11" t="s">
        <v>870</v>
      </c>
      <c r="O31" s="11" t="s">
        <v>871</v>
      </c>
      <c r="P31" s="12" t="s">
        <v>786</v>
      </c>
      <c r="Q31" s="12" t="s">
        <v>787</v>
      </c>
    </row>
    <row r="32" s="1" customFormat="1" spans="1:17">
      <c r="A32" s="9">
        <v>31</v>
      </c>
      <c r="B32" s="10" t="s">
        <v>788</v>
      </c>
      <c r="C32" s="11" t="s">
        <v>872</v>
      </c>
      <c r="D32" s="12" t="s">
        <v>31</v>
      </c>
      <c r="E32" s="12" t="s">
        <v>31</v>
      </c>
      <c r="F32" s="12">
        <v>2139.2</v>
      </c>
      <c r="G32" s="12">
        <v>64.18</v>
      </c>
      <c r="H32" s="12">
        <v>2075.02</v>
      </c>
      <c r="I32" s="14">
        <v>1</v>
      </c>
      <c r="J32" s="12" t="s">
        <v>33</v>
      </c>
      <c r="K32" s="15"/>
      <c r="L32" s="11" t="s">
        <v>112</v>
      </c>
      <c r="M32" s="11" t="s">
        <v>191</v>
      </c>
      <c r="N32" s="11" t="s">
        <v>873</v>
      </c>
      <c r="O32" s="11" t="s">
        <v>874</v>
      </c>
      <c r="P32" s="12" t="s">
        <v>786</v>
      </c>
      <c r="Q32" s="12" t="s">
        <v>787</v>
      </c>
    </row>
    <row r="33" s="1" customFormat="1" spans="1:17">
      <c r="A33" s="9">
        <v>32</v>
      </c>
      <c r="B33" s="10" t="s">
        <v>788</v>
      </c>
      <c r="C33" s="11" t="s">
        <v>875</v>
      </c>
      <c r="D33" s="12" t="s">
        <v>55</v>
      </c>
      <c r="E33" s="12" t="s">
        <v>55</v>
      </c>
      <c r="F33" s="12">
        <v>8723.04</v>
      </c>
      <c r="G33" s="12">
        <v>261.69</v>
      </c>
      <c r="H33" s="12">
        <v>8461.35</v>
      </c>
      <c r="I33" s="14">
        <v>1</v>
      </c>
      <c r="J33" s="12" t="s">
        <v>33</v>
      </c>
      <c r="K33" s="15"/>
      <c r="L33" s="11" t="s">
        <v>106</v>
      </c>
      <c r="M33" s="11" t="s">
        <v>191</v>
      </c>
      <c r="N33" s="11" t="s">
        <v>876</v>
      </c>
      <c r="O33" s="11" t="s">
        <v>877</v>
      </c>
      <c r="P33" s="12" t="s">
        <v>786</v>
      </c>
      <c r="Q33" s="12" t="s">
        <v>787</v>
      </c>
    </row>
    <row r="34" s="1" customFormat="1" spans="1:17">
      <c r="A34" s="9">
        <v>33</v>
      </c>
      <c r="B34" s="10" t="s">
        <v>788</v>
      </c>
      <c r="C34" s="11" t="s">
        <v>878</v>
      </c>
      <c r="D34" s="12" t="s">
        <v>55</v>
      </c>
      <c r="E34" s="12" t="s">
        <v>55</v>
      </c>
      <c r="F34" s="12">
        <v>8550.65</v>
      </c>
      <c r="G34" s="12">
        <v>256.52</v>
      </c>
      <c r="H34" s="12">
        <v>8294.13</v>
      </c>
      <c r="I34" s="14">
        <v>1</v>
      </c>
      <c r="J34" s="12" t="s">
        <v>33</v>
      </c>
      <c r="K34" s="15"/>
      <c r="L34" s="11" t="s">
        <v>106</v>
      </c>
      <c r="M34" s="11" t="s">
        <v>191</v>
      </c>
      <c r="N34" s="11" t="s">
        <v>879</v>
      </c>
      <c r="O34" s="11" t="s">
        <v>880</v>
      </c>
      <c r="P34" s="12" t="s">
        <v>786</v>
      </c>
      <c r="Q34" s="12" t="s">
        <v>787</v>
      </c>
    </row>
    <row r="35" s="1" customFormat="1" spans="1:17">
      <c r="A35" s="9">
        <v>34</v>
      </c>
      <c r="B35" s="10" t="s">
        <v>788</v>
      </c>
      <c r="C35" s="11" t="s">
        <v>881</v>
      </c>
      <c r="D35" s="12" t="s">
        <v>31</v>
      </c>
      <c r="E35" s="12" t="s">
        <v>31</v>
      </c>
      <c r="F35" s="12">
        <v>4370.25</v>
      </c>
      <c r="G35" s="12">
        <v>131.11</v>
      </c>
      <c r="H35" s="12">
        <v>4239.14</v>
      </c>
      <c r="I35" s="14">
        <v>1</v>
      </c>
      <c r="J35" s="12" t="s">
        <v>33</v>
      </c>
      <c r="K35" s="15"/>
      <c r="L35" s="11" t="s">
        <v>112</v>
      </c>
      <c r="M35" s="11" t="s">
        <v>191</v>
      </c>
      <c r="N35" s="11" t="s">
        <v>882</v>
      </c>
      <c r="O35" s="11" t="s">
        <v>883</v>
      </c>
      <c r="P35" s="12" t="s">
        <v>786</v>
      </c>
      <c r="Q35" s="12" t="s">
        <v>787</v>
      </c>
    </row>
    <row r="36" s="1" customFormat="1" spans="1:17">
      <c r="A36" s="9">
        <v>35</v>
      </c>
      <c r="B36" s="10" t="s">
        <v>788</v>
      </c>
      <c r="C36" s="11" t="s">
        <v>884</v>
      </c>
      <c r="D36" s="12" t="s">
        <v>31</v>
      </c>
      <c r="E36" s="12" t="s">
        <v>31</v>
      </c>
      <c r="F36" s="12">
        <v>7972.79</v>
      </c>
      <c r="G36" s="12">
        <v>239.18</v>
      </c>
      <c r="H36" s="12">
        <v>7733.61</v>
      </c>
      <c r="I36" s="14">
        <v>1</v>
      </c>
      <c r="J36" s="12" t="s">
        <v>33</v>
      </c>
      <c r="K36" s="15"/>
      <c r="L36" s="11" t="s">
        <v>112</v>
      </c>
      <c r="M36" s="11" t="s">
        <v>191</v>
      </c>
      <c r="N36" s="11" t="s">
        <v>885</v>
      </c>
      <c r="O36" s="11" t="s">
        <v>886</v>
      </c>
      <c r="P36" s="12" t="s">
        <v>786</v>
      </c>
      <c r="Q36" s="12" t="s">
        <v>787</v>
      </c>
    </row>
    <row r="37" s="1" customFormat="1" spans="1:17">
      <c r="A37" s="9">
        <v>36</v>
      </c>
      <c r="B37" s="10" t="s">
        <v>788</v>
      </c>
      <c r="C37" s="11" t="s">
        <v>887</v>
      </c>
      <c r="D37" s="12" t="s">
        <v>31</v>
      </c>
      <c r="E37" s="12" t="s">
        <v>31</v>
      </c>
      <c r="F37" s="12">
        <v>899.35</v>
      </c>
      <c r="G37" s="12">
        <v>26.98</v>
      </c>
      <c r="H37" s="12">
        <v>872.37</v>
      </c>
      <c r="I37" s="14">
        <v>1</v>
      </c>
      <c r="J37" s="12" t="s">
        <v>33</v>
      </c>
      <c r="K37" s="15"/>
      <c r="L37" s="11" t="s">
        <v>112</v>
      </c>
      <c r="M37" s="11" t="s">
        <v>191</v>
      </c>
      <c r="N37" s="11" t="s">
        <v>888</v>
      </c>
      <c r="O37" s="11" t="s">
        <v>889</v>
      </c>
      <c r="P37" s="12" t="s">
        <v>786</v>
      </c>
      <c r="Q37" s="12" t="s">
        <v>787</v>
      </c>
    </row>
    <row r="38" s="1" customFormat="1" spans="1:17">
      <c r="A38" s="9">
        <v>37</v>
      </c>
      <c r="B38" s="10" t="s">
        <v>788</v>
      </c>
      <c r="C38" s="11" t="s">
        <v>890</v>
      </c>
      <c r="D38" s="12" t="s">
        <v>31</v>
      </c>
      <c r="E38" s="12" t="s">
        <v>31</v>
      </c>
      <c r="F38" s="12">
        <v>899.35</v>
      </c>
      <c r="G38" s="12">
        <v>26.98</v>
      </c>
      <c r="H38" s="12">
        <v>872.37</v>
      </c>
      <c r="I38" s="14">
        <v>1</v>
      </c>
      <c r="J38" s="12" t="s">
        <v>33</v>
      </c>
      <c r="K38" s="15"/>
      <c r="L38" s="11" t="s">
        <v>112</v>
      </c>
      <c r="M38" s="11" t="s">
        <v>191</v>
      </c>
      <c r="N38" s="11" t="s">
        <v>891</v>
      </c>
      <c r="O38" s="11" t="s">
        <v>892</v>
      </c>
      <c r="P38" s="12" t="s">
        <v>786</v>
      </c>
      <c r="Q38" s="12" t="s">
        <v>787</v>
      </c>
    </row>
    <row r="39" s="1" customFormat="1" spans="1:17">
      <c r="A39" s="9">
        <v>38</v>
      </c>
      <c r="B39" s="10" t="s">
        <v>788</v>
      </c>
      <c r="C39" s="11" t="s">
        <v>893</v>
      </c>
      <c r="D39" s="12" t="s">
        <v>31</v>
      </c>
      <c r="E39" s="12" t="s">
        <v>31</v>
      </c>
      <c r="F39" s="12">
        <v>5874.56</v>
      </c>
      <c r="G39" s="12">
        <v>176.24</v>
      </c>
      <c r="H39" s="12">
        <v>5698.32</v>
      </c>
      <c r="I39" s="14">
        <v>1</v>
      </c>
      <c r="J39" s="12" t="s">
        <v>33</v>
      </c>
      <c r="K39" s="15"/>
      <c r="L39" s="11" t="s">
        <v>112</v>
      </c>
      <c r="M39" s="11" t="s">
        <v>191</v>
      </c>
      <c r="N39" s="11" t="s">
        <v>894</v>
      </c>
      <c r="O39" s="11" t="s">
        <v>895</v>
      </c>
      <c r="P39" s="12" t="s">
        <v>786</v>
      </c>
      <c r="Q39" s="12" t="s">
        <v>787</v>
      </c>
    </row>
    <row r="40" s="1" customFormat="1" spans="1:17">
      <c r="A40" s="9">
        <v>39</v>
      </c>
      <c r="B40" s="10" t="s">
        <v>788</v>
      </c>
      <c r="C40" s="11" t="s">
        <v>896</v>
      </c>
      <c r="D40" s="12" t="s">
        <v>31</v>
      </c>
      <c r="E40" s="12" t="s">
        <v>31</v>
      </c>
      <c r="F40" s="12">
        <v>5244.39</v>
      </c>
      <c r="G40" s="12">
        <v>157.33</v>
      </c>
      <c r="H40" s="12">
        <v>5087.06</v>
      </c>
      <c r="I40" s="14">
        <v>1</v>
      </c>
      <c r="J40" s="12" t="s">
        <v>33</v>
      </c>
      <c r="K40" s="15"/>
      <c r="L40" s="11" t="s">
        <v>112</v>
      </c>
      <c r="M40" s="11" t="s">
        <v>191</v>
      </c>
      <c r="N40" s="11" t="s">
        <v>897</v>
      </c>
      <c r="O40" s="11" t="s">
        <v>898</v>
      </c>
      <c r="P40" s="12" t="s">
        <v>786</v>
      </c>
      <c r="Q40" s="12" t="s">
        <v>787</v>
      </c>
    </row>
    <row r="41" s="1" customFormat="1" spans="1:17">
      <c r="A41" s="9">
        <v>40</v>
      </c>
      <c r="B41" s="10" t="s">
        <v>788</v>
      </c>
      <c r="C41" s="11" t="s">
        <v>899</v>
      </c>
      <c r="D41" s="12" t="s">
        <v>31</v>
      </c>
      <c r="E41" s="12" t="s">
        <v>31</v>
      </c>
      <c r="F41" s="12">
        <v>3297</v>
      </c>
      <c r="G41" s="12">
        <v>98.91</v>
      </c>
      <c r="H41" s="12">
        <v>3198.09</v>
      </c>
      <c r="I41" s="14">
        <v>1</v>
      </c>
      <c r="J41" s="12" t="s">
        <v>33</v>
      </c>
      <c r="K41" s="15"/>
      <c r="L41" s="11" t="s">
        <v>112</v>
      </c>
      <c r="M41" s="11" t="s">
        <v>191</v>
      </c>
      <c r="N41" s="11" t="s">
        <v>900</v>
      </c>
      <c r="O41" s="11" t="s">
        <v>901</v>
      </c>
      <c r="P41" s="12" t="s">
        <v>786</v>
      </c>
      <c r="Q41" s="12" t="s">
        <v>787</v>
      </c>
    </row>
    <row r="42" s="1" customFormat="1" spans="1:17">
      <c r="A42" s="9">
        <v>41</v>
      </c>
      <c r="B42" s="10" t="s">
        <v>788</v>
      </c>
      <c r="C42" s="11" t="s">
        <v>902</v>
      </c>
      <c r="D42" s="12" t="s">
        <v>31</v>
      </c>
      <c r="E42" s="12" t="s">
        <v>31</v>
      </c>
      <c r="F42" s="12">
        <v>851.4</v>
      </c>
      <c r="G42" s="12">
        <v>25.54</v>
      </c>
      <c r="H42" s="12">
        <v>825.86</v>
      </c>
      <c r="I42" s="14">
        <v>1</v>
      </c>
      <c r="J42" s="12" t="s">
        <v>33</v>
      </c>
      <c r="K42" s="15"/>
      <c r="L42" s="11" t="s">
        <v>112</v>
      </c>
      <c r="M42" s="11" t="s">
        <v>191</v>
      </c>
      <c r="N42" s="11" t="s">
        <v>903</v>
      </c>
      <c r="O42" s="11" t="s">
        <v>904</v>
      </c>
      <c r="P42" s="12" t="s">
        <v>786</v>
      </c>
      <c r="Q42" s="12" t="s">
        <v>787</v>
      </c>
    </row>
    <row r="43" s="1" customFormat="1" spans="1:17">
      <c r="A43" s="9">
        <v>42</v>
      </c>
      <c r="B43" s="10" t="s">
        <v>788</v>
      </c>
      <c r="C43" s="11" t="s">
        <v>905</v>
      </c>
      <c r="D43" s="12" t="s">
        <v>31</v>
      </c>
      <c r="E43" s="12" t="s">
        <v>31</v>
      </c>
      <c r="F43" s="12">
        <v>2174.6</v>
      </c>
      <c r="G43" s="12">
        <v>65.24</v>
      </c>
      <c r="H43" s="12">
        <v>2109.36</v>
      </c>
      <c r="I43" s="14">
        <v>1</v>
      </c>
      <c r="J43" s="12" t="s">
        <v>33</v>
      </c>
      <c r="K43" s="15"/>
      <c r="L43" s="11" t="s">
        <v>112</v>
      </c>
      <c r="M43" s="11" t="s">
        <v>191</v>
      </c>
      <c r="N43" s="11" t="s">
        <v>906</v>
      </c>
      <c r="O43" s="11" t="s">
        <v>907</v>
      </c>
      <c r="P43" s="12" t="s">
        <v>786</v>
      </c>
      <c r="Q43" s="12" t="s">
        <v>787</v>
      </c>
    </row>
    <row r="44" s="1" customFormat="1" spans="1:17">
      <c r="A44" s="9">
        <v>43</v>
      </c>
      <c r="B44" s="10" t="s">
        <v>788</v>
      </c>
      <c r="C44" s="11" t="s">
        <v>908</v>
      </c>
      <c r="D44" s="12" t="s">
        <v>31</v>
      </c>
      <c r="E44" s="12" t="s">
        <v>31</v>
      </c>
      <c r="F44" s="12">
        <v>2972.81</v>
      </c>
      <c r="G44" s="12">
        <v>89.18</v>
      </c>
      <c r="H44" s="12">
        <v>2883.63</v>
      </c>
      <c r="I44" s="14">
        <v>1</v>
      </c>
      <c r="J44" s="12" t="s">
        <v>33</v>
      </c>
      <c r="K44" s="15"/>
      <c r="L44" s="11" t="s">
        <v>112</v>
      </c>
      <c r="M44" s="11" t="s">
        <v>191</v>
      </c>
      <c r="N44" s="11" t="s">
        <v>909</v>
      </c>
      <c r="O44" s="11" t="s">
        <v>910</v>
      </c>
      <c r="P44" s="12" t="s">
        <v>786</v>
      </c>
      <c r="Q44" s="12" t="s">
        <v>787</v>
      </c>
    </row>
    <row r="45" s="1" customFormat="1" spans="1:17">
      <c r="A45" s="9">
        <v>44</v>
      </c>
      <c r="B45" s="10" t="s">
        <v>788</v>
      </c>
      <c r="C45" s="11" t="s">
        <v>911</v>
      </c>
      <c r="D45" s="12" t="s">
        <v>31</v>
      </c>
      <c r="E45" s="12" t="s">
        <v>31</v>
      </c>
      <c r="F45" s="12">
        <v>299.7</v>
      </c>
      <c r="G45" s="12">
        <v>8.99</v>
      </c>
      <c r="H45" s="12">
        <v>290.71</v>
      </c>
      <c r="I45" s="14">
        <v>1</v>
      </c>
      <c r="J45" s="12" t="s">
        <v>33</v>
      </c>
      <c r="K45" s="15"/>
      <c r="L45" s="11" t="s">
        <v>112</v>
      </c>
      <c r="M45" s="11" t="s">
        <v>191</v>
      </c>
      <c r="N45" s="11" t="s">
        <v>912</v>
      </c>
      <c r="O45" s="11" t="s">
        <v>913</v>
      </c>
      <c r="P45" s="12" t="s">
        <v>786</v>
      </c>
      <c r="Q45" s="12" t="s">
        <v>787</v>
      </c>
    </row>
    <row r="46" s="1" customFormat="1" spans="1:17">
      <c r="A46" s="9">
        <v>45</v>
      </c>
      <c r="B46" s="10" t="s">
        <v>788</v>
      </c>
      <c r="C46" s="11" t="s">
        <v>914</v>
      </c>
      <c r="D46" s="12" t="s">
        <v>31</v>
      </c>
      <c r="E46" s="12" t="s">
        <v>31</v>
      </c>
      <c r="F46" s="12">
        <v>15226.44</v>
      </c>
      <c r="G46" s="12">
        <v>456.79</v>
      </c>
      <c r="H46" s="12">
        <v>14769.65</v>
      </c>
      <c r="I46" s="14">
        <v>1</v>
      </c>
      <c r="J46" s="12" t="s">
        <v>33</v>
      </c>
      <c r="K46" s="15"/>
      <c r="L46" s="11" t="s">
        <v>112</v>
      </c>
      <c r="M46" s="11" t="s">
        <v>191</v>
      </c>
      <c r="N46" s="11" t="s">
        <v>915</v>
      </c>
      <c r="O46" s="11" t="s">
        <v>916</v>
      </c>
      <c r="P46" s="12" t="s">
        <v>786</v>
      </c>
      <c r="Q46" s="12" t="s">
        <v>787</v>
      </c>
    </row>
    <row r="47" s="1" customFormat="1" spans="1:17">
      <c r="A47" s="9">
        <v>46</v>
      </c>
      <c r="B47" s="10" t="s">
        <v>788</v>
      </c>
      <c r="C47" s="11" t="s">
        <v>917</v>
      </c>
      <c r="D47" s="12" t="s">
        <v>31</v>
      </c>
      <c r="E47" s="12" t="s">
        <v>31</v>
      </c>
      <c r="F47" s="12">
        <v>6406.05</v>
      </c>
      <c r="G47" s="12">
        <v>192.18</v>
      </c>
      <c r="H47" s="12">
        <v>6213.87</v>
      </c>
      <c r="I47" s="14">
        <v>1</v>
      </c>
      <c r="J47" s="12" t="s">
        <v>33</v>
      </c>
      <c r="K47" s="15"/>
      <c r="L47" s="11" t="s">
        <v>112</v>
      </c>
      <c r="M47" s="11" t="s">
        <v>191</v>
      </c>
      <c r="N47" s="11" t="s">
        <v>918</v>
      </c>
      <c r="O47" s="11" t="s">
        <v>919</v>
      </c>
      <c r="P47" s="12" t="s">
        <v>786</v>
      </c>
      <c r="Q47" s="12" t="s">
        <v>787</v>
      </c>
    </row>
    <row r="48" s="1" customFormat="1" spans="1:17">
      <c r="A48" s="9">
        <v>47</v>
      </c>
      <c r="B48" s="10" t="s">
        <v>788</v>
      </c>
      <c r="C48" s="11" t="s">
        <v>920</v>
      </c>
      <c r="D48" s="12" t="s">
        <v>31</v>
      </c>
      <c r="E48" s="12" t="s">
        <v>31</v>
      </c>
      <c r="F48" s="12">
        <v>1798.35</v>
      </c>
      <c r="G48" s="12">
        <v>53.95</v>
      </c>
      <c r="H48" s="12">
        <v>1744.4</v>
      </c>
      <c r="I48" s="14">
        <v>1</v>
      </c>
      <c r="J48" s="12" t="s">
        <v>33</v>
      </c>
      <c r="K48" s="15"/>
      <c r="L48" s="11" t="s">
        <v>112</v>
      </c>
      <c r="M48" s="11" t="s">
        <v>191</v>
      </c>
      <c r="N48" s="11" t="s">
        <v>921</v>
      </c>
      <c r="O48" s="11" t="s">
        <v>922</v>
      </c>
      <c r="P48" s="12" t="s">
        <v>786</v>
      </c>
      <c r="Q48" s="12" t="s">
        <v>787</v>
      </c>
    </row>
    <row r="49" s="1" customFormat="1" spans="1:17">
      <c r="A49" s="9">
        <v>48</v>
      </c>
      <c r="B49" s="10" t="s">
        <v>788</v>
      </c>
      <c r="C49" s="11" t="s">
        <v>923</v>
      </c>
      <c r="D49" s="12" t="s">
        <v>31</v>
      </c>
      <c r="E49" s="12" t="s">
        <v>31</v>
      </c>
      <c r="F49" s="12">
        <v>879.55</v>
      </c>
      <c r="G49" s="12">
        <v>26.39</v>
      </c>
      <c r="H49" s="12">
        <v>853.16</v>
      </c>
      <c r="I49" s="14">
        <v>1</v>
      </c>
      <c r="J49" s="12" t="s">
        <v>33</v>
      </c>
      <c r="K49" s="15"/>
      <c r="L49" s="11" t="s">
        <v>112</v>
      </c>
      <c r="M49" s="11" t="s">
        <v>191</v>
      </c>
      <c r="N49" s="11" t="s">
        <v>924</v>
      </c>
      <c r="O49" s="11" t="s">
        <v>925</v>
      </c>
      <c r="P49" s="12" t="s">
        <v>786</v>
      </c>
      <c r="Q49" s="12" t="s">
        <v>787</v>
      </c>
    </row>
    <row r="50" s="1" customFormat="1" spans="1:17">
      <c r="A50" s="9">
        <v>49</v>
      </c>
      <c r="B50" s="10" t="s">
        <v>788</v>
      </c>
      <c r="C50" s="11" t="s">
        <v>926</v>
      </c>
      <c r="D50" s="12" t="s">
        <v>31</v>
      </c>
      <c r="E50" s="12" t="s">
        <v>31</v>
      </c>
      <c r="F50" s="12">
        <v>299.7</v>
      </c>
      <c r="G50" s="12">
        <v>8.99</v>
      </c>
      <c r="H50" s="12">
        <v>290.71</v>
      </c>
      <c r="I50" s="14">
        <v>1</v>
      </c>
      <c r="J50" s="12" t="s">
        <v>33</v>
      </c>
      <c r="K50" s="15"/>
      <c r="L50" s="11" t="s">
        <v>112</v>
      </c>
      <c r="M50" s="11" t="s">
        <v>191</v>
      </c>
      <c r="N50" s="11" t="s">
        <v>927</v>
      </c>
      <c r="O50" s="11" t="s">
        <v>928</v>
      </c>
      <c r="P50" s="12" t="s">
        <v>786</v>
      </c>
      <c r="Q50" s="12" t="s">
        <v>787</v>
      </c>
    </row>
    <row r="51" s="1" customFormat="1" spans="1:17">
      <c r="A51" s="9">
        <v>50</v>
      </c>
      <c r="B51" s="10" t="s">
        <v>788</v>
      </c>
      <c r="C51" s="11" t="s">
        <v>929</v>
      </c>
      <c r="D51" s="12" t="s">
        <v>78</v>
      </c>
      <c r="E51" s="12" t="s">
        <v>78</v>
      </c>
      <c r="F51" s="12">
        <v>607.62</v>
      </c>
      <c r="G51" s="12">
        <v>100.08</v>
      </c>
      <c r="H51" s="12">
        <v>507.54</v>
      </c>
      <c r="I51" s="14">
        <v>1</v>
      </c>
      <c r="J51" s="12" t="s">
        <v>21</v>
      </c>
      <c r="K51" s="15"/>
      <c r="L51" s="11" t="s">
        <v>78</v>
      </c>
      <c r="M51" s="11" t="s">
        <v>930</v>
      </c>
      <c r="N51" s="11" t="s">
        <v>931</v>
      </c>
      <c r="O51" s="11" t="s">
        <v>932</v>
      </c>
      <c r="P51" s="12" t="s">
        <v>786</v>
      </c>
      <c r="Q51" s="12" t="s">
        <v>787</v>
      </c>
    </row>
    <row r="52" s="1" customFormat="1" spans="1:17">
      <c r="A52" s="9">
        <v>51</v>
      </c>
      <c r="B52" s="10" t="s">
        <v>788</v>
      </c>
      <c r="C52" s="11" t="s">
        <v>933</v>
      </c>
      <c r="D52" s="12" t="s">
        <v>78</v>
      </c>
      <c r="E52" s="12" t="s">
        <v>78</v>
      </c>
      <c r="F52" s="12">
        <v>2213.16</v>
      </c>
      <c r="G52" s="12">
        <v>66.39</v>
      </c>
      <c r="H52" s="12">
        <v>2146.77</v>
      </c>
      <c r="I52" s="14">
        <v>1</v>
      </c>
      <c r="J52" s="12" t="s">
        <v>21</v>
      </c>
      <c r="K52" s="15"/>
      <c r="L52" s="11" t="s">
        <v>78</v>
      </c>
      <c r="M52" s="11" t="s">
        <v>930</v>
      </c>
      <c r="N52" s="11" t="s">
        <v>934</v>
      </c>
      <c r="O52" s="11" t="s">
        <v>935</v>
      </c>
      <c r="P52" s="12" t="s">
        <v>786</v>
      </c>
      <c r="Q52" s="12" t="s">
        <v>787</v>
      </c>
    </row>
    <row r="53" s="1" customFormat="1" spans="1:17">
      <c r="A53" s="9">
        <v>52</v>
      </c>
      <c r="B53" s="10" t="s">
        <v>788</v>
      </c>
      <c r="C53" s="11" t="s">
        <v>936</v>
      </c>
      <c r="D53" s="12" t="s">
        <v>78</v>
      </c>
      <c r="E53" s="12" t="s">
        <v>78</v>
      </c>
      <c r="F53" s="12">
        <v>1226.36</v>
      </c>
      <c r="G53" s="12">
        <v>185.78</v>
      </c>
      <c r="H53" s="12">
        <v>1040.58</v>
      </c>
      <c r="I53" s="14">
        <v>1</v>
      </c>
      <c r="J53" s="12" t="s">
        <v>21</v>
      </c>
      <c r="K53" s="15"/>
      <c r="L53" s="11" t="s">
        <v>78</v>
      </c>
      <c r="M53" s="11" t="s">
        <v>930</v>
      </c>
      <c r="N53" s="11" t="s">
        <v>937</v>
      </c>
      <c r="O53" s="11" t="s">
        <v>938</v>
      </c>
      <c r="P53" s="12" t="s">
        <v>786</v>
      </c>
      <c r="Q53" s="12" t="s">
        <v>787</v>
      </c>
    </row>
    <row r="54" s="1" customFormat="1" spans="1:17">
      <c r="A54" s="9">
        <v>53</v>
      </c>
      <c r="B54" s="10" t="s">
        <v>788</v>
      </c>
      <c r="C54" s="11" t="s">
        <v>939</v>
      </c>
      <c r="D54" s="12" t="s">
        <v>78</v>
      </c>
      <c r="E54" s="12" t="s">
        <v>78</v>
      </c>
      <c r="F54" s="12">
        <v>777.22</v>
      </c>
      <c r="G54" s="12">
        <v>65.65</v>
      </c>
      <c r="H54" s="12">
        <v>711.57</v>
      </c>
      <c r="I54" s="14">
        <v>1</v>
      </c>
      <c r="J54" s="12" t="s">
        <v>21</v>
      </c>
      <c r="K54" s="15"/>
      <c r="L54" s="11" t="s">
        <v>78</v>
      </c>
      <c r="M54" s="11" t="s">
        <v>930</v>
      </c>
      <c r="N54" s="11" t="s">
        <v>940</v>
      </c>
      <c r="O54" s="11" t="s">
        <v>941</v>
      </c>
      <c r="P54" s="12" t="s">
        <v>786</v>
      </c>
      <c r="Q54" s="12" t="s">
        <v>787</v>
      </c>
    </row>
    <row r="55" s="1" customFormat="1" spans="1:17">
      <c r="A55" s="9">
        <v>54</v>
      </c>
      <c r="B55" s="10" t="s">
        <v>788</v>
      </c>
      <c r="C55" s="11" t="s">
        <v>942</v>
      </c>
      <c r="D55" s="12" t="s">
        <v>78</v>
      </c>
      <c r="E55" s="12" t="s">
        <v>78</v>
      </c>
      <c r="F55" s="12">
        <v>753.97</v>
      </c>
      <c r="G55" s="12">
        <v>73.96</v>
      </c>
      <c r="H55" s="12">
        <v>680.01</v>
      </c>
      <c r="I55" s="14">
        <v>1</v>
      </c>
      <c r="J55" s="12" t="s">
        <v>21</v>
      </c>
      <c r="K55" s="15"/>
      <c r="L55" s="11" t="s">
        <v>78</v>
      </c>
      <c r="M55" s="11" t="s">
        <v>930</v>
      </c>
      <c r="N55" s="11" t="s">
        <v>940</v>
      </c>
      <c r="O55" s="11" t="s">
        <v>941</v>
      </c>
      <c r="P55" s="12" t="s">
        <v>786</v>
      </c>
      <c r="Q55" s="12" t="s">
        <v>787</v>
      </c>
    </row>
    <row r="56" s="1" customFormat="1" spans="1:17">
      <c r="A56" s="9">
        <v>55</v>
      </c>
      <c r="B56" s="10" t="s">
        <v>788</v>
      </c>
      <c r="C56" s="11" t="s">
        <v>943</v>
      </c>
      <c r="D56" s="12" t="s">
        <v>78</v>
      </c>
      <c r="E56" s="12" t="s">
        <v>78</v>
      </c>
      <c r="F56" s="12">
        <v>4765.27</v>
      </c>
      <c r="G56" s="12">
        <v>142.96</v>
      </c>
      <c r="H56" s="12">
        <v>4622.31</v>
      </c>
      <c r="I56" s="14">
        <v>1</v>
      </c>
      <c r="J56" s="12" t="s">
        <v>21</v>
      </c>
      <c r="K56" s="15"/>
      <c r="L56" s="11" t="s">
        <v>78</v>
      </c>
      <c r="M56" s="11" t="s">
        <v>930</v>
      </c>
      <c r="N56" s="11" t="s">
        <v>944</v>
      </c>
      <c r="O56" s="11" t="s">
        <v>945</v>
      </c>
      <c r="P56" s="12" t="s">
        <v>786</v>
      </c>
      <c r="Q56" s="12" t="s">
        <v>787</v>
      </c>
    </row>
    <row r="57" s="1" customFormat="1" spans="1:17">
      <c r="A57" s="9">
        <v>56</v>
      </c>
      <c r="B57" s="10" t="s">
        <v>788</v>
      </c>
      <c r="C57" s="11" t="s">
        <v>946</v>
      </c>
      <c r="D57" s="12" t="s">
        <v>78</v>
      </c>
      <c r="E57" s="12" t="s">
        <v>78</v>
      </c>
      <c r="F57" s="12">
        <v>1960.09</v>
      </c>
      <c r="G57" s="12">
        <v>58.8</v>
      </c>
      <c r="H57" s="12">
        <v>1901.29</v>
      </c>
      <c r="I57" s="14">
        <v>1</v>
      </c>
      <c r="J57" s="12" t="s">
        <v>21</v>
      </c>
      <c r="K57" s="15"/>
      <c r="L57" s="11" t="s">
        <v>78</v>
      </c>
      <c r="M57" s="11" t="s">
        <v>802</v>
      </c>
      <c r="N57" s="11" t="s">
        <v>947</v>
      </c>
      <c r="O57" s="11" t="s">
        <v>948</v>
      </c>
      <c r="P57" s="12" t="s">
        <v>786</v>
      </c>
      <c r="Q57" s="12" t="s">
        <v>787</v>
      </c>
    </row>
    <row r="58" s="1" customFormat="1" spans="1:17">
      <c r="A58" s="9">
        <v>57</v>
      </c>
      <c r="B58" s="10" t="s">
        <v>788</v>
      </c>
      <c r="C58" s="11" t="s">
        <v>949</v>
      </c>
      <c r="D58" s="12" t="s">
        <v>78</v>
      </c>
      <c r="E58" s="12" t="s">
        <v>78</v>
      </c>
      <c r="F58" s="12">
        <v>1960.09</v>
      </c>
      <c r="G58" s="12">
        <v>58.8</v>
      </c>
      <c r="H58" s="12">
        <v>1901.29</v>
      </c>
      <c r="I58" s="14">
        <v>1</v>
      </c>
      <c r="J58" s="12" t="s">
        <v>21</v>
      </c>
      <c r="K58" s="15"/>
      <c r="L58" s="11" t="s">
        <v>78</v>
      </c>
      <c r="M58" s="11" t="s">
        <v>802</v>
      </c>
      <c r="N58" s="11" t="s">
        <v>950</v>
      </c>
      <c r="O58" s="11" t="s">
        <v>951</v>
      </c>
      <c r="P58" s="12" t="s">
        <v>786</v>
      </c>
      <c r="Q58" s="12" t="s">
        <v>787</v>
      </c>
    </row>
    <row r="59" s="1" customFormat="1" spans="1:17">
      <c r="A59" s="9">
        <v>58</v>
      </c>
      <c r="B59" s="10" t="s">
        <v>788</v>
      </c>
      <c r="C59" s="11" t="s">
        <v>952</v>
      </c>
      <c r="D59" s="12" t="s">
        <v>78</v>
      </c>
      <c r="E59" s="12" t="s">
        <v>78</v>
      </c>
      <c r="F59" s="12">
        <v>2811.48</v>
      </c>
      <c r="G59" s="12">
        <v>84.34</v>
      </c>
      <c r="H59" s="12">
        <v>2727.14</v>
      </c>
      <c r="I59" s="14">
        <v>1</v>
      </c>
      <c r="J59" s="12" t="s">
        <v>21</v>
      </c>
      <c r="K59" s="15"/>
      <c r="L59" s="11" t="s">
        <v>78</v>
      </c>
      <c r="M59" s="11" t="s">
        <v>953</v>
      </c>
      <c r="N59" s="11" t="s">
        <v>954</v>
      </c>
      <c r="O59" s="11" t="s">
        <v>955</v>
      </c>
      <c r="P59" s="12" t="s">
        <v>786</v>
      </c>
      <c r="Q59" s="12" t="s">
        <v>787</v>
      </c>
    </row>
    <row r="60" s="1" customFormat="1" spans="1:17">
      <c r="A60" s="9">
        <v>59</v>
      </c>
      <c r="B60" s="10" t="s">
        <v>788</v>
      </c>
      <c r="C60" s="11" t="s">
        <v>956</v>
      </c>
      <c r="D60" s="12" t="s">
        <v>78</v>
      </c>
      <c r="E60" s="12" t="s">
        <v>78</v>
      </c>
      <c r="F60" s="12">
        <v>4537.72</v>
      </c>
      <c r="G60" s="12">
        <v>136.13</v>
      </c>
      <c r="H60" s="12">
        <v>4401.59</v>
      </c>
      <c r="I60" s="14">
        <v>1</v>
      </c>
      <c r="J60" s="12" t="s">
        <v>21</v>
      </c>
      <c r="K60" s="15"/>
      <c r="L60" s="11" t="s">
        <v>78</v>
      </c>
      <c r="M60" s="11" t="s">
        <v>953</v>
      </c>
      <c r="N60" s="11" t="s">
        <v>957</v>
      </c>
      <c r="O60" s="11" t="s">
        <v>958</v>
      </c>
      <c r="P60" s="12" t="s">
        <v>786</v>
      </c>
      <c r="Q60" s="12" t="s">
        <v>787</v>
      </c>
    </row>
    <row r="61" s="1" customFormat="1" spans="1:17">
      <c r="A61" s="9">
        <v>60</v>
      </c>
      <c r="B61" s="10" t="s">
        <v>788</v>
      </c>
      <c r="C61" s="11" t="s">
        <v>959</v>
      </c>
      <c r="D61" s="12" t="s">
        <v>78</v>
      </c>
      <c r="E61" s="12" t="s">
        <v>78</v>
      </c>
      <c r="F61" s="12">
        <v>2912.82</v>
      </c>
      <c r="G61" s="12">
        <v>362.15</v>
      </c>
      <c r="H61" s="12">
        <v>2550.67</v>
      </c>
      <c r="I61" s="14">
        <v>1</v>
      </c>
      <c r="J61" s="12" t="s">
        <v>21</v>
      </c>
      <c r="K61" s="15"/>
      <c r="L61" s="11" t="s">
        <v>78</v>
      </c>
      <c r="M61" s="11" t="s">
        <v>960</v>
      </c>
      <c r="N61" s="11" t="s">
        <v>961</v>
      </c>
      <c r="O61" s="11" t="s">
        <v>962</v>
      </c>
      <c r="P61" s="12" t="s">
        <v>786</v>
      </c>
      <c r="Q61" s="12" t="s">
        <v>787</v>
      </c>
    </row>
    <row r="62" s="1" customFormat="1" spans="1:17">
      <c r="A62" s="9">
        <v>61</v>
      </c>
      <c r="B62" s="10" t="s">
        <v>788</v>
      </c>
      <c r="C62" s="11" t="s">
        <v>963</v>
      </c>
      <c r="D62" s="12" t="s">
        <v>78</v>
      </c>
      <c r="E62" s="12" t="s">
        <v>78</v>
      </c>
      <c r="F62" s="12">
        <v>895.64</v>
      </c>
      <c r="G62" s="12">
        <v>268.2</v>
      </c>
      <c r="H62" s="12">
        <v>627.44</v>
      </c>
      <c r="I62" s="14">
        <v>1</v>
      </c>
      <c r="J62" s="12" t="s">
        <v>21</v>
      </c>
      <c r="K62" s="15"/>
      <c r="L62" s="11" t="s">
        <v>78</v>
      </c>
      <c r="M62" s="11" t="s">
        <v>960</v>
      </c>
      <c r="N62" s="11" t="s">
        <v>964</v>
      </c>
      <c r="O62" s="11" t="s">
        <v>965</v>
      </c>
      <c r="P62" s="12" t="s">
        <v>786</v>
      </c>
      <c r="Q62" s="12" t="s">
        <v>787</v>
      </c>
    </row>
    <row r="63" s="1" customFormat="1" spans="1:17">
      <c r="A63" s="9">
        <v>62</v>
      </c>
      <c r="B63" s="10" t="s">
        <v>788</v>
      </c>
      <c r="C63" s="11" t="s">
        <v>966</v>
      </c>
      <c r="D63" s="12" t="s">
        <v>78</v>
      </c>
      <c r="E63" s="12" t="s">
        <v>78</v>
      </c>
      <c r="F63" s="12">
        <v>3685.1</v>
      </c>
      <c r="G63" s="12">
        <v>110.56</v>
      </c>
      <c r="H63" s="12">
        <v>3574.54</v>
      </c>
      <c r="I63" s="14">
        <v>1</v>
      </c>
      <c r="J63" s="12" t="s">
        <v>21</v>
      </c>
      <c r="K63" s="15"/>
      <c r="L63" s="11" t="s">
        <v>78</v>
      </c>
      <c r="M63" s="11" t="s">
        <v>960</v>
      </c>
      <c r="N63" s="11" t="s">
        <v>967</v>
      </c>
      <c r="O63" s="11" t="s">
        <v>968</v>
      </c>
      <c r="P63" s="12" t="s">
        <v>786</v>
      </c>
      <c r="Q63" s="12" t="s">
        <v>787</v>
      </c>
    </row>
    <row r="64" s="1" customFormat="1" spans="1:17">
      <c r="A64" s="9">
        <v>63</v>
      </c>
      <c r="B64" s="10" t="s">
        <v>788</v>
      </c>
      <c r="C64" s="11" t="s">
        <v>969</v>
      </c>
      <c r="D64" s="12" t="s">
        <v>66</v>
      </c>
      <c r="E64" s="12" t="s">
        <v>66</v>
      </c>
      <c r="F64" s="12">
        <v>495</v>
      </c>
      <c r="G64" s="12">
        <v>14.85</v>
      </c>
      <c r="H64" s="12">
        <v>480.15</v>
      </c>
      <c r="I64" s="14">
        <v>1</v>
      </c>
      <c r="J64" s="12" t="s">
        <v>21</v>
      </c>
      <c r="K64" s="15"/>
      <c r="L64" s="11" t="s">
        <v>163</v>
      </c>
      <c r="M64" s="11" t="s">
        <v>107</v>
      </c>
      <c r="N64" s="11" t="s">
        <v>793</v>
      </c>
      <c r="O64" s="11" t="s">
        <v>794</v>
      </c>
      <c r="P64" s="12" t="s">
        <v>786</v>
      </c>
      <c r="Q64" s="12" t="s">
        <v>787</v>
      </c>
    </row>
    <row r="65" s="1" customFormat="1" spans="1:17">
      <c r="A65" s="9">
        <v>64</v>
      </c>
      <c r="B65" s="10" t="s">
        <v>788</v>
      </c>
      <c r="C65" s="11" t="s">
        <v>970</v>
      </c>
      <c r="D65" s="12" t="s">
        <v>87</v>
      </c>
      <c r="E65" s="12" t="s">
        <v>87</v>
      </c>
      <c r="F65" s="12">
        <v>33.27</v>
      </c>
      <c r="G65" s="12">
        <v>7.82</v>
      </c>
      <c r="H65" s="12">
        <v>25.45</v>
      </c>
      <c r="I65" s="14">
        <v>1</v>
      </c>
      <c r="J65" s="12" t="s">
        <v>28</v>
      </c>
      <c r="K65" s="15"/>
      <c r="L65" s="12"/>
      <c r="M65" s="11" t="s">
        <v>107</v>
      </c>
      <c r="N65" s="11" t="s">
        <v>863</v>
      </c>
      <c r="O65" s="11" t="s">
        <v>864</v>
      </c>
      <c r="P65" s="12" t="s">
        <v>786</v>
      </c>
      <c r="Q65" s="12" t="s">
        <v>787</v>
      </c>
    </row>
    <row r="66" s="1" customFormat="1" spans="1:17">
      <c r="A66" s="9">
        <v>65</v>
      </c>
      <c r="B66" s="10" t="s">
        <v>788</v>
      </c>
      <c r="C66" s="11" t="s">
        <v>971</v>
      </c>
      <c r="D66" s="12" t="s">
        <v>87</v>
      </c>
      <c r="E66" s="12" t="s">
        <v>87</v>
      </c>
      <c r="F66" s="12">
        <v>290.69</v>
      </c>
      <c r="G66" s="12">
        <v>32.21</v>
      </c>
      <c r="H66" s="12">
        <v>258.48</v>
      </c>
      <c r="I66" s="14">
        <v>1</v>
      </c>
      <c r="J66" s="12" t="s">
        <v>28</v>
      </c>
      <c r="K66" s="15"/>
      <c r="L66" s="11" t="s">
        <v>972</v>
      </c>
      <c r="M66" s="11" t="s">
        <v>107</v>
      </c>
      <c r="N66" s="11" t="s">
        <v>863</v>
      </c>
      <c r="O66" s="11" t="s">
        <v>864</v>
      </c>
      <c r="P66" s="12" t="s">
        <v>786</v>
      </c>
      <c r="Q66" s="12" t="s">
        <v>787</v>
      </c>
    </row>
    <row r="67" s="1" customFormat="1" spans="1:17">
      <c r="A67" s="9">
        <v>66</v>
      </c>
      <c r="B67" s="10" t="s">
        <v>788</v>
      </c>
      <c r="C67" s="11" t="s">
        <v>973</v>
      </c>
      <c r="D67" s="12" t="s">
        <v>87</v>
      </c>
      <c r="E67" s="12" t="s">
        <v>87</v>
      </c>
      <c r="F67" s="12">
        <v>291.1</v>
      </c>
      <c r="G67" s="12">
        <v>36.18</v>
      </c>
      <c r="H67" s="12">
        <v>254.92</v>
      </c>
      <c r="I67" s="14">
        <v>1</v>
      </c>
      <c r="J67" s="12" t="s">
        <v>28</v>
      </c>
      <c r="K67" s="15"/>
      <c r="L67" s="12"/>
      <c r="M67" s="11" t="s">
        <v>107</v>
      </c>
      <c r="N67" s="11" t="s">
        <v>793</v>
      </c>
      <c r="O67" s="11" t="s">
        <v>794</v>
      </c>
      <c r="P67" s="12" t="s">
        <v>786</v>
      </c>
      <c r="Q67" s="12" t="s">
        <v>787</v>
      </c>
    </row>
    <row r="68" s="1" customFormat="1" spans="1:17">
      <c r="A68" s="9">
        <v>67</v>
      </c>
      <c r="B68" s="10" t="s">
        <v>788</v>
      </c>
      <c r="C68" s="11" t="s">
        <v>974</v>
      </c>
      <c r="D68" s="12" t="s">
        <v>87</v>
      </c>
      <c r="E68" s="12" t="s">
        <v>87</v>
      </c>
      <c r="F68" s="12">
        <v>1427.74</v>
      </c>
      <c r="G68" s="12">
        <v>372.09</v>
      </c>
      <c r="H68" s="12">
        <v>1055.65</v>
      </c>
      <c r="I68" s="14">
        <v>1</v>
      </c>
      <c r="J68" s="12" t="s">
        <v>28</v>
      </c>
      <c r="K68" s="15"/>
      <c r="L68" s="12"/>
      <c r="M68" s="11" t="s">
        <v>802</v>
      </c>
      <c r="N68" s="11" t="s">
        <v>784</v>
      </c>
      <c r="O68" s="11" t="s">
        <v>785</v>
      </c>
      <c r="P68" s="12" t="s">
        <v>786</v>
      </c>
      <c r="Q68" s="12" t="s">
        <v>787</v>
      </c>
    </row>
    <row r="69" s="1" customFormat="1" spans="1:17">
      <c r="A69" s="9">
        <v>68</v>
      </c>
      <c r="B69" s="10" t="s">
        <v>788</v>
      </c>
      <c r="C69" s="11" t="s">
        <v>975</v>
      </c>
      <c r="D69" s="12" t="s">
        <v>75</v>
      </c>
      <c r="E69" s="12" t="s">
        <v>75</v>
      </c>
      <c r="F69" s="12">
        <v>23607.29</v>
      </c>
      <c r="G69" s="12">
        <v>2616.47</v>
      </c>
      <c r="H69" s="12">
        <v>20990.82</v>
      </c>
      <c r="I69" s="14">
        <v>1</v>
      </c>
      <c r="J69" s="12" t="s">
        <v>21</v>
      </c>
      <c r="K69" s="15"/>
      <c r="L69" s="11" t="s">
        <v>976</v>
      </c>
      <c r="M69" s="11" t="s">
        <v>107</v>
      </c>
      <c r="N69" s="11" t="s">
        <v>977</v>
      </c>
      <c r="O69" s="11" t="s">
        <v>978</v>
      </c>
      <c r="P69" s="12" t="s">
        <v>786</v>
      </c>
      <c r="Q69" s="12" t="s">
        <v>787</v>
      </c>
    </row>
    <row r="70" s="1" customFormat="1" spans="1:17">
      <c r="A70" s="9">
        <v>69</v>
      </c>
      <c r="B70" s="10" t="s">
        <v>788</v>
      </c>
      <c r="C70" s="11" t="s">
        <v>979</v>
      </c>
      <c r="D70" s="12" t="s">
        <v>75</v>
      </c>
      <c r="E70" s="12" t="s">
        <v>75</v>
      </c>
      <c r="F70" s="12">
        <v>7894</v>
      </c>
      <c r="G70" s="12">
        <v>3269.25</v>
      </c>
      <c r="H70" s="12">
        <v>4624.75</v>
      </c>
      <c r="I70" s="14">
        <v>1</v>
      </c>
      <c r="J70" s="12" t="s">
        <v>21</v>
      </c>
      <c r="K70" s="15"/>
      <c r="L70" s="11" t="s">
        <v>976</v>
      </c>
      <c r="M70" s="11" t="s">
        <v>107</v>
      </c>
      <c r="N70" s="11" t="s">
        <v>980</v>
      </c>
      <c r="O70" s="11" t="s">
        <v>981</v>
      </c>
      <c r="P70" s="12" t="s">
        <v>786</v>
      </c>
      <c r="Q70" s="12" t="s">
        <v>787</v>
      </c>
    </row>
    <row r="71" s="2" customFormat="1" spans="1:17">
      <c r="A71" s="9">
        <v>70</v>
      </c>
      <c r="B71" s="16" t="s">
        <v>788</v>
      </c>
      <c r="C71" s="17" t="s">
        <v>982</v>
      </c>
      <c r="D71" s="18" t="s">
        <v>52</v>
      </c>
      <c r="E71" s="18" t="s">
        <v>52</v>
      </c>
      <c r="F71" s="18">
        <v>8300.8</v>
      </c>
      <c r="G71" s="18">
        <v>6361.66</v>
      </c>
      <c r="H71" s="18">
        <v>1939.14</v>
      </c>
      <c r="I71" s="24">
        <v>13</v>
      </c>
      <c r="J71" s="18" t="s">
        <v>88</v>
      </c>
      <c r="K71" s="25"/>
      <c r="L71" s="18"/>
      <c r="M71" s="17" t="s">
        <v>107</v>
      </c>
      <c r="N71" s="17" t="s">
        <v>863</v>
      </c>
      <c r="O71" s="17" t="s">
        <v>864</v>
      </c>
      <c r="P71" s="18" t="s">
        <v>786</v>
      </c>
      <c r="Q71" s="18" t="s">
        <v>787</v>
      </c>
    </row>
    <row r="72" s="2" customFormat="1" spans="1:17">
      <c r="A72" s="9">
        <v>71</v>
      </c>
      <c r="B72" s="16" t="s">
        <v>788</v>
      </c>
      <c r="C72" s="17" t="s">
        <v>983</v>
      </c>
      <c r="D72" s="18" t="s">
        <v>52</v>
      </c>
      <c r="E72" s="18" t="s">
        <v>52</v>
      </c>
      <c r="F72" s="18">
        <v>8443.6</v>
      </c>
      <c r="G72" s="18">
        <v>1297.52</v>
      </c>
      <c r="H72" s="18">
        <v>7146.08</v>
      </c>
      <c r="I72" s="24">
        <v>15</v>
      </c>
      <c r="J72" s="18" t="s">
        <v>88</v>
      </c>
      <c r="K72" s="25"/>
      <c r="L72" s="18"/>
      <c r="M72" s="17" t="s">
        <v>107</v>
      </c>
      <c r="N72" s="17" t="s">
        <v>790</v>
      </c>
      <c r="O72" s="17" t="s">
        <v>791</v>
      </c>
      <c r="P72" s="18" t="s">
        <v>786</v>
      </c>
      <c r="Q72" s="18" t="s">
        <v>787</v>
      </c>
    </row>
    <row r="73" s="2" customFormat="1" spans="1:17">
      <c r="A73" s="9">
        <v>72</v>
      </c>
      <c r="B73" s="16" t="s">
        <v>788</v>
      </c>
      <c r="C73" s="17" t="s">
        <v>984</v>
      </c>
      <c r="D73" s="18" t="s">
        <v>52</v>
      </c>
      <c r="E73" s="18" t="s">
        <v>52</v>
      </c>
      <c r="F73" s="18">
        <v>824.72</v>
      </c>
      <c r="G73" s="18">
        <v>543.05</v>
      </c>
      <c r="H73" s="18">
        <v>281.67</v>
      </c>
      <c r="I73" s="24">
        <v>10</v>
      </c>
      <c r="J73" s="18" t="s">
        <v>88</v>
      </c>
      <c r="K73" s="25"/>
      <c r="L73" s="18"/>
      <c r="M73" s="17" t="s">
        <v>107</v>
      </c>
      <c r="N73" s="17" t="s">
        <v>790</v>
      </c>
      <c r="O73" s="17" t="s">
        <v>791</v>
      </c>
      <c r="P73" s="18" t="s">
        <v>786</v>
      </c>
      <c r="Q73" s="18" t="s">
        <v>787</v>
      </c>
    </row>
    <row r="74" s="1" customFormat="1" spans="1:17">
      <c r="A74" s="9">
        <v>73</v>
      </c>
      <c r="B74" s="10" t="s">
        <v>788</v>
      </c>
      <c r="C74" s="11" t="s">
        <v>985</v>
      </c>
      <c r="D74" s="12" t="s">
        <v>29</v>
      </c>
      <c r="E74" s="12" t="s">
        <v>29</v>
      </c>
      <c r="F74" s="12">
        <v>557.48</v>
      </c>
      <c r="G74" s="12">
        <v>16.72</v>
      </c>
      <c r="H74" s="12">
        <v>540.76</v>
      </c>
      <c r="I74" s="14">
        <v>1</v>
      </c>
      <c r="J74" s="12" t="s">
        <v>28</v>
      </c>
      <c r="K74" s="15"/>
      <c r="L74" s="12"/>
      <c r="M74" s="11" t="s">
        <v>107</v>
      </c>
      <c r="N74" s="11" t="s">
        <v>793</v>
      </c>
      <c r="O74" s="11" t="s">
        <v>794</v>
      </c>
      <c r="P74" s="12" t="s">
        <v>786</v>
      </c>
      <c r="Q74" s="12" t="s">
        <v>787</v>
      </c>
    </row>
    <row r="75" s="1" customFormat="1" spans="1:17">
      <c r="A75" s="9">
        <v>74</v>
      </c>
      <c r="B75" s="10" t="s">
        <v>788</v>
      </c>
      <c r="C75" s="11" t="s">
        <v>986</v>
      </c>
      <c r="D75" s="12" t="s">
        <v>29</v>
      </c>
      <c r="E75" s="12" t="s">
        <v>29</v>
      </c>
      <c r="F75" s="12">
        <v>2152.23</v>
      </c>
      <c r="G75" s="12">
        <v>64.57</v>
      </c>
      <c r="H75" s="12">
        <v>2087.66</v>
      </c>
      <c r="I75" s="14">
        <v>1</v>
      </c>
      <c r="J75" s="12" t="s">
        <v>28</v>
      </c>
      <c r="K75" s="15"/>
      <c r="L75" s="12"/>
      <c r="M75" s="11" t="s">
        <v>107</v>
      </c>
      <c r="N75" s="11" t="s">
        <v>987</v>
      </c>
      <c r="O75" s="11" t="s">
        <v>988</v>
      </c>
      <c r="P75" s="12" t="s">
        <v>786</v>
      </c>
      <c r="Q75" s="12" t="s">
        <v>787</v>
      </c>
    </row>
    <row r="76" s="1" customFormat="1" spans="1:17">
      <c r="A76" s="9">
        <v>75</v>
      </c>
      <c r="B76" s="10" t="s">
        <v>788</v>
      </c>
      <c r="C76" s="11" t="s">
        <v>989</v>
      </c>
      <c r="D76" s="12" t="s">
        <v>68</v>
      </c>
      <c r="E76" s="12" t="s">
        <v>68</v>
      </c>
      <c r="F76" s="12">
        <v>3632.43</v>
      </c>
      <c r="G76" s="12">
        <v>108.97</v>
      </c>
      <c r="H76" s="12">
        <v>3523.46</v>
      </c>
      <c r="I76" s="14">
        <v>1</v>
      </c>
      <c r="J76" s="12" t="s">
        <v>28</v>
      </c>
      <c r="K76" s="15"/>
      <c r="L76" s="12"/>
      <c r="M76" s="11" t="s">
        <v>107</v>
      </c>
      <c r="N76" s="11" t="s">
        <v>987</v>
      </c>
      <c r="O76" s="11" t="s">
        <v>988</v>
      </c>
      <c r="P76" s="12" t="s">
        <v>786</v>
      </c>
      <c r="Q76" s="12" t="s">
        <v>787</v>
      </c>
    </row>
    <row r="77" s="1" customFormat="1" spans="1:17">
      <c r="A77" s="9">
        <v>76</v>
      </c>
      <c r="B77" s="10" t="s">
        <v>788</v>
      </c>
      <c r="C77" s="11" t="s">
        <v>990</v>
      </c>
      <c r="D77" s="12" t="s">
        <v>68</v>
      </c>
      <c r="E77" s="12" t="s">
        <v>68</v>
      </c>
      <c r="F77" s="12">
        <v>2676.51</v>
      </c>
      <c r="G77" s="12">
        <v>80.3</v>
      </c>
      <c r="H77" s="12">
        <v>2596.21</v>
      </c>
      <c r="I77" s="14">
        <v>1</v>
      </c>
      <c r="J77" s="12" t="s">
        <v>28</v>
      </c>
      <c r="K77" s="15"/>
      <c r="L77" s="12"/>
      <c r="M77" s="11" t="s">
        <v>107</v>
      </c>
      <c r="N77" s="11" t="s">
        <v>991</v>
      </c>
      <c r="O77" s="11" t="s">
        <v>992</v>
      </c>
      <c r="P77" s="12" t="s">
        <v>786</v>
      </c>
      <c r="Q77" s="12" t="s">
        <v>787</v>
      </c>
    </row>
    <row r="78" s="1" customFormat="1" spans="1:17">
      <c r="A78" s="9">
        <v>77</v>
      </c>
      <c r="B78" s="10" t="s">
        <v>788</v>
      </c>
      <c r="C78" s="11" t="s">
        <v>993</v>
      </c>
      <c r="D78" s="12" t="s">
        <v>68</v>
      </c>
      <c r="E78" s="12" t="s">
        <v>68</v>
      </c>
      <c r="F78" s="12">
        <v>2571.78</v>
      </c>
      <c r="G78" s="12">
        <v>284.96</v>
      </c>
      <c r="H78" s="12">
        <v>2286.82</v>
      </c>
      <c r="I78" s="14">
        <v>1</v>
      </c>
      <c r="J78" s="12" t="s">
        <v>28</v>
      </c>
      <c r="K78" s="15"/>
      <c r="L78" s="12"/>
      <c r="M78" s="11" t="s">
        <v>107</v>
      </c>
      <c r="N78" s="11" t="s">
        <v>863</v>
      </c>
      <c r="O78" s="11" t="s">
        <v>864</v>
      </c>
      <c r="P78" s="12" t="s">
        <v>786</v>
      </c>
      <c r="Q78" s="12" t="s">
        <v>787</v>
      </c>
    </row>
    <row r="79" s="1" customFormat="1" spans="1:17">
      <c r="A79" s="9">
        <v>78</v>
      </c>
      <c r="B79" s="10" t="s">
        <v>788</v>
      </c>
      <c r="C79" s="11" t="s">
        <v>994</v>
      </c>
      <c r="D79" s="12" t="s">
        <v>68</v>
      </c>
      <c r="E79" s="12" t="s">
        <v>68</v>
      </c>
      <c r="F79" s="12">
        <v>2979.98</v>
      </c>
      <c r="G79" s="12">
        <v>89.4</v>
      </c>
      <c r="H79" s="12">
        <v>2890.58</v>
      </c>
      <c r="I79" s="14">
        <v>1</v>
      </c>
      <c r="J79" s="12" t="s">
        <v>28</v>
      </c>
      <c r="K79" s="15"/>
      <c r="L79" s="12"/>
      <c r="M79" s="11" t="s">
        <v>304</v>
      </c>
      <c r="N79" s="11" t="s">
        <v>995</v>
      </c>
      <c r="O79" s="11" t="s">
        <v>996</v>
      </c>
      <c r="P79" s="12" t="s">
        <v>786</v>
      </c>
      <c r="Q79" s="12" t="s">
        <v>787</v>
      </c>
    </row>
    <row r="80" s="1" customFormat="1" spans="1:17">
      <c r="A80" s="9">
        <v>79</v>
      </c>
      <c r="B80" s="10" t="s">
        <v>788</v>
      </c>
      <c r="C80" s="11" t="s">
        <v>997</v>
      </c>
      <c r="D80" s="12" t="s">
        <v>68</v>
      </c>
      <c r="E80" s="12" t="s">
        <v>68</v>
      </c>
      <c r="F80" s="12">
        <v>2925.06</v>
      </c>
      <c r="G80" s="12">
        <v>87.75</v>
      </c>
      <c r="H80" s="12">
        <v>2837.31</v>
      </c>
      <c r="I80" s="14">
        <v>1</v>
      </c>
      <c r="J80" s="12" t="s">
        <v>28</v>
      </c>
      <c r="K80" s="15"/>
      <c r="L80" s="12"/>
      <c r="M80" s="11" t="s">
        <v>304</v>
      </c>
      <c r="N80" s="11" t="s">
        <v>998</v>
      </c>
      <c r="O80" s="11" t="s">
        <v>999</v>
      </c>
      <c r="P80" s="12" t="s">
        <v>786</v>
      </c>
      <c r="Q80" s="12" t="s">
        <v>787</v>
      </c>
    </row>
    <row r="81" s="1" customFormat="1" spans="1:17">
      <c r="A81" s="9">
        <v>80</v>
      </c>
      <c r="B81" s="10" t="s">
        <v>788</v>
      </c>
      <c r="C81" s="11" t="s">
        <v>1000</v>
      </c>
      <c r="D81" s="12" t="s">
        <v>68</v>
      </c>
      <c r="E81" s="12" t="s">
        <v>68</v>
      </c>
      <c r="F81" s="12">
        <v>3240.17</v>
      </c>
      <c r="G81" s="12">
        <v>97.21</v>
      </c>
      <c r="H81" s="12">
        <v>3142.96</v>
      </c>
      <c r="I81" s="14">
        <v>1</v>
      </c>
      <c r="J81" s="12" t="s">
        <v>28</v>
      </c>
      <c r="K81" s="15"/>
      <c r="L81" s="12"/>
      <c r="M81" s="11" t="s">
        <v>304</v>
      </c>
      <c r="N81" s="11" t="s">
        <v>1001</v>
      </c>
      <c r="O81" s="11" t="s">
        <v>1002</v>
      </c>
      <c r="P81" s="12" t="s">
        <v>786</v>
      </c>
      <c r="Q81" s="12" t="s">
        <v>787</v>
      </c>
    </row>
    <row r="82" s="1" customFormat="1" ht="14.4" spans="1:17">
      <c r="A82" s="19">
        <v>81</v>
      </c>
      <c r="B82" s="20" t="s">
        <v>788</v>
      </c>
      <c r="C82" s="84" t="s">
        <v>1003</v>
      </c>
      <c r="D82" s="22" t="s">
        <v>68</v>
      </c>
      <c r="E82" s="22" t="s">
        <v>68</v>
      </c>
      <c r="F82" s="23">
        <v>3015.22</v>
      </c>
      <c r="G82" s="23">
        <v>90.46</v>
      </c>
      <c r="H82" s="23">
        <v>3015.22</v>
      </c>
      <c r="I82" s="26">
        <v>1</v>
      </c>
      <c r="J82" s="22" t="s">
        <v>28</v>
      </c>
      <c r="K82" s="27"/>
      <c r="L82" s="22"/>
      <c r="M82" s="28" t="s">
        <v>304</v>
      </c>
      <c r="N82" s="21" t="s">
        <v>1004</v>
      </c>
      <c r="O82" s="21" t="s">
        <v>1005</v>
      </c>
      <c r="P82" s="22"/>
      <c r="Q82" s="12" t="s">
        <v>787</v>
      </c>
    </row>
    <row r="83" s="1" customFormat="1" spans="1:17">
      <c r="A83" s="9">
        <v>82</v>
      </c>
      <c r="B83" s="10" t="s">
        <v>788</v>
      </c>
      <c r="C83" s="11" t="s">
        <v>1006</v>
      </c>
      <c r="D83" s="12" t="s">
        <v>68</v>
      </c>
      <c r="E83" s="12" t="s">
        <v>68</v>
      </c>
      <c r="F83" s="12">
        <v>2844.87</v>
      </c>
      <c r="G83" s="12">
        <v>85.35</v>
      </c>
      <c r="H83" s="12">
        <v>2759.52</v>
      </c>
      <c r="I83" s="14">
        <v>1</v>
      </c>
      <c r="J83" s="12" t="s">
        <v>28</v>
      </c>
      <c r="K83" s="15"/>
      <c r="L83" s="12"/>
      <c r="M83" s="11" t="s">
        <v>107</v>
      </c>
      <c r="N83" s="11" t="s">
        <v>790</v>
      </c>
      <c r="O83" s="11" t="s">
        <v>791</v>
      </c>
      <c r="P83" s="12" t="s">
        <v>786</v>
      </c>
      <c r="Q83" s="12" t="s">
        <v>787</v>
      </c>
    </row>
    <row r="84" s="1" customFormat="1" spans="1:17">
      <c r="A84" s="9">
        <v>83</v>
      </c>
      <c r="B84" s="10" t="s">
        <v>788</v>
      </c>
      <c r="C84" s="11" t="s">
        <v>1007</v>
      </c>
      <c r="D84" s="12" t="s">
        <v>68</v>
      </c>
      <c r="E84" s="12" t="s">
        <v>68</v>
      </c>
      <c r="F84" s="12">
        <v>3293.19</v>
      </c>
      <c r="G84" s="12">
        <v>98.8</v>
      </c>
      <c r="H84" s="12">
        <v>3194.39</v>
      </c>
      <c r="I84" s="14">
        <v>1</v>
      </c>
      <c r="J84" s="12" t="s">
        <v>28</v>
      </c>
      <c r="K84" s="15"/>
      <c r="L84" s="12"/>
      <c r="M84" s="11" t="s">
        <v>160</v>
      </c>
      <c r="N84" s="11" t="s">
        <v>784</v>
      </c>
      <c r="O84" s="11" t="s">
        <v>785</v>
      </c>
      <c r="P84" s="12" t="s">
        <v>786</v>
      </c>
      <c r="Q84" s="12" t="s">
        <v>787</v>
      </c>
    </row>
    <row r="85" s="1" customFormat="1" spans="1:17">
      <c r="A85" s="9">
        <v>84</v>
      </c>
      <c r="B85" s="10" t="s">
        <v>788</v>
      </c>
      <c r="C85" s="11" t="s">
        <v>1008</v>
      </c>
      <c r="D85" s="12" t="s">
        <v>68</v>
      </c>
      <c r="E85" s="12" t="s">
        <v>68</v>
      </c>
      <c r="F85" s="12">
        <v>2863.74</v>
      </c>
      <c r="G85" s="12">
        <v>85.91</v>
      </c>
      <c r="H85" s="12">
        <v>2777.83</v>
      </c>
      <c r="I85" s="14">
        <v>1</v>
      </c>
      <c r="J85" s="12" t="s">
        <v>28</v>
      </c>
      <c r="K85" s="15"/>
      <c r="L85" s="12"/>
      <c r="M85" s="11" t="s">
        <v>304</v>
      </c>
      <c r="N85" s="11" t="s">
        <v>1009</v>
      </c>
      <c r="O85" s="11" t="s">
        <v>1010</v>
      </c>
      <c r="P85" s="12" t="s">
        <v>786</v>
      </c>
      <c r="Q85" s="12" t="s">
        <v>787</v>
      </c>
    </row>
    <row r="86" s="1" customFormat="1" spans="1:17">
      <c r="A86" s="9">
        <v>85</v>
      </c>
      <c r="B86" s="10" t="s">
        <v>788</v>
      </c>
      <c r="C86" s="11" t="s">
        <v>1011</v>
      </c>
      <c r="D86" s="12" t="s">
        <v>68</v>
      </c>
      <c r="E86" s="12" t="s">
        <v>68</v>
      </c>
      <c r="F86" s="12">
        <v>4662.05</v>
      </c>
      <c r="G86" s="12">
        <v>139.86</v>
      </c>
      <c r="H86" s="12">
        <v>4522.19</v>
      </c>
      <c r="I86" s="14">
        <v>1</v>
      </c>
      <c r="J86" s="12" t="s">
        <v>28</v>
      </c>
      <c r="K86" s="15"/>
      <c r="L86" s="12"/>
      <c r="M86" s="11" t="s">
        <v>304</v>
      </c>
      <c r="N86" s="11" t="s">
        <v>1012</v>
      </c>
      <c r="O86" s="11" t="s">
        <v>1013</v>
      </c>
      <c r="P86" s="12" t="s">
        <v>786</v>
      </c>
      <c r="Q86" s="12" t="s">
        <v>787</v>
      </c>
    </row>
    <row r="87" s="1" customFormat="1" spans="1:17">
      <c r="A87" s="9">
        <v>86</v>
      </c>
      <c r="B87" s="10" t="s">
        <v>788</v>
      </c>
      <c r="C87" s="11" t="s">
        <v>1014</v>
      </c>
      <c r="D87" s="12" t="s">
        <v>68</v>
      </c>
      <c r="E87" s="12" t="s">
        <v>68</v>
      </c>
      <c r="F87" s="12">
        <v>3751.64</v>
      </c>
      <c r="G87" s="12">
        <v>112.55</v>
      </c>
      <c r="H87" s="12">
        <v>3639.09</v>
      </c>
      <c r="I87" s="14">
        <v>1</v>
      </c>
      <c r="J87" s="12" t="s">
        <v>28</v>
      </c>
      <c r="K87" s="15"/>
      <c r="L87" s="12"/>
      <c r="M87" s="11" t="s">
        <v>304</v>
      </c>
      <c r="N87" s="11" t="s">
        <v>1015</v>
      </c>
      <c r="O87" s="11" t="s">
        <v>1016</v>
      </c>
      <c r="P87" s="12" t="s">
        <v>786</v>
      </c>
      <c r="Q87" s="12" t="s">
        <v>787</v>
      </c>
    </row>
    <row r="88" s="1" customFormat="1" spans="1:17">
      <c r="A88" s="9">
        <v>87</v>
      </c>
      <c r="B88" s="10" t="s">
        <v>788</v>
      </c>
      <c r="C88" s="11" t="s">
        <v>1017</v>
      </c>
      <c r="D88" s="12" t="s">
        <v>68</v>
      </c>
      <c r="E88" s="12" t="s">
        <v>68</v>
      </c>
      <c r="F88" s="12">
        <v>3927.07</v>
      </c>
      <c r="G88" s="12">
        <v>117.81</v>
      </c>
      <c r="H88" s="12">
        <v>3809.26</v>
      </c>
      <c r="I88" s="14">
        <v>1</v>
      </c>
      <c r="J88" s="12" t="s">
        <v>28</v>
      </c>
      <c r="K88" s="15"/>
      <c r="L88" s="12"/>
      <c r="M88" s="11" t="s">
        <v>304</v>
      </c>
      <c r="N88" s="11" t="s">
        <v>1018</v>
      </c>
      <c r="O88" s="11" t="s">
        <v>1019</v>
      </c>
      <c r="P88" s="12" t="s">
        <v>786</v>
      </c>
      <c r="Q88" s="12" t="s">
        <v>787</v>
      </c>
    </row>
    <row r="89" s="1" customFormat="1" spans="1:17">
      <c r="A89" s="9">
        <v>88</v>
      </c>
      <c r="B89" s="10" t="s">
        <v>788</v>
      </c>
      <c r="C89" s="11" t="s">
        <v>1020</v>
      </c>
      <c r="D89" s="12" t="s">
        <v>68</v>
      </c>
      <c r="E89" s="12" t="s">
        <v>68</v>
      </c>
      <c r="F89" s="12">
        <v>4175.77</v>
      </c>
      <c r="G89" s="12">
        <v>125.27</v>
      </c>
      <c r="H89" s="12">
        <v>4050.5</v>
      </c>
      <c r="I89" s="14">
        <v>1</v>
      </c>
      <c r="J89" s="12" t="s">
        <v>28</v>
      </c>
      <c r="K89" s="15"/>
      <c r="L89" s="12"/>
      <c r="M89" s="11" t="s">
        <v>160</v>
      </c>
      <c r="N89" s="11" t="s">
        <v>1021</v>
      </c>
      <c r="O89" s="11" t="s">
        <v>1022</v>
      </c>
      <c r="P89" s="12" t="s">
        <v>786</v>
      </c>
      <c r="Q89" s="12" t="s">
        <v>787</v>
      </c>
    </row>
    <row r="90" s="1" customFormat="1" spans="1:17">
      <c r="A90" s="9">
        <v>89</v>
      </c>
      <c r="B90" s="10" t="s">
        <v>788</v>
      </c>
      <c r="C90" s="11" t="s">
        <v>1023</v>
      </c>
      <c r="D90" s="12" t="s">
        <v>86</v>
      </c>
      <c r="E90" s="12" t="s">
        <v>86</v>
      </c>
      <c r="F90" s="12">
        <v>219.24</v>
      </c>
      <c r="G90" s="12">
        <v>6.58</v>
      </c>
      <c r="H90" s="12">
        <v>212.66</v>
      </c>
      <c r="I90" s="14">
        <v>1</v>
      </c>
      <c r="J90" s="12" t="s">
        <v>28</v>
      </c>
      <c r="K90" s="15"/>
      <c r="L90" s="12"/>
      <c r="M90" s="11" t="s">
        <v>107</v>
      </c>
      <c r="N90" s="11" t="s">
        <v>790</v>
      </c>
      <c r="O90" s="11" t="s">
        <v>791</v>
      </c>
      <c r="P90" s="12" t="s">
        <v>786</v>
      </c>
      <c r="Q90" s="12" t="s">
        <v>787</v>
      </c>
    </row>
    <row r="91" s="1" customFormat="1" spans="1:17">
      <c r="A91" s="9">
        <v>90</v>
      </c>
      <c r="B91" s="10" t="s">
        <v>788</v>
      </c>
      <c r="C91" s="11" t="s">
        <v>1024</v>
      </c>
      <c r="D91" s="12" t="s">
        <v>86</v>
      </c>
      <c r="E91" s="12" t="s">
        <v>86</v>
      </c>
      <c r="F91" s="12">
        <v>415</v>
      </c>
      <c r="G91" s="12">
        <v>311.62</v>
      </c>
      <c r="H91" s="12">
        <v>103.38</v>
      </c>
      <c r="I91" s="14">
        <v>1</v>
      </c>
      <c r="J91" s="12" t="s">
        <v>28</v>
      </c>
      <c r="K91" s="15"/>
      <c r="L91" s="12"/>
      <c r="M91" s="11" t="s">
        <v>107</v>
      </c>
      <c r="N91" s="11" t="s">
        <v>796</v>
      </c>
      <c r="O91" s="11" t="s">
        <v>797</v>
      </c>
      <c r="P91" s="12" t="s">
        <v>786</v>
      </c>
      <c r="Q91" s="12" t="s">
        <v>787</v>
      </c>
    </row>
    <row r="92" s="1" customFormat="1" spans="1:17">
      <c r="A92" s="9">
        <v>91</v>
      </c>
      <c r="B92" s="10" t="s">
        <v>788</v>
      </c>
      <c r="C92" s="11" t="s">
        <v>1025</v>
      </c>
      <c r="D92" s="12" t="s">
        <v>86</v>
      </c>
      <c r="E92" s="12" t="s">
        <v>86</v>
      </c>
      <c r="F92" s="12">
        <v>592.06</v>
      </c>
      <c r="G92" s="12">
        <v>425.65</v>
      </c>
      <c r="H92" s="12">
        <v>166.41</v>
      </c>
      <c r="I92" s="14">
        <v>1</v>
      </c>
      <c r="J92" s="12" t="s">
        <v>28</v>
      </c>
      <c r="K92" s="15"/>
      <c r="L92" s="12"/>
      <c r="M92" s="11" t="s">
        <v>107</v>
      </c>
      <c r="N92" s="11" t="s">
        <v>987</v>
      </c>
      <c r="O92" s="11" t="s">
        <v>988</v>
      </c>
      <c r="P92" s="12" t="s">
        <v>786</v>
      </c>
      <c r="Q92" s="12" t="s">
        <v>787</v>
      </c>
    </row>
    <row r="93" s="1" customFormat="1" spans="1:17">
      <c r="A93" s="9">
        <v>92</v>
      </c>
      <c r="B93" s="10" t="s">
        <v>788</v>
      </c>
      <c r="C93" s="11" t="s">
        <v>1026</v>
      </c>
      <c r="D93" s="12" t="s">
        <v>81</v>
      </c>
      <c r="E93" s="12" t="s">
        <v>81</v>
      </c>
      <c r="F93" s="12">
        <v>1667.28</v>
      </c>
      <c r="G93" s="12">
        <v>50.02</v>
      </c>
      <c r="H93" s="12">
        <v>1617.26</v>
      </c>
      <c r="I93" s="14">
        <v>1</v>
      </c>
      <c r="J93" s="12" t="s">
        <v>28</v>
      </c>
      <c r="K93" s="15"/>
      <c r="L93" s="12"/>
      <c r="M93" s="11" t="s">
        <v>107</v>
      </c>
      <c r="N93" s="11" t="s">
        <v>987</v>
      </c>
      <c r="O93" s="11" t="s">
        <v>988</v>
      </c>
      <c r="P93" s="12" t="s">
        <v>786</v>
      </c>
      <c r="Q93" s="12" t="s">
        <v>787</v>
      </c>
    </row>
    <row r="94" s="1" customFormat="1" spans="1:17">
      <c r="A94" s="9">
        <v>93</v>
      </c>
      <c r="B94" s="10" t="s">
        <v>788</v>
      </c>
      <c r="C94" s="11" t="s">
        <v>1027</v>
      </c>
      <c r="D94" s="12" t="s">
        <v>81</v>
      </c>
      <c r="E94" s="12" t="s">
        <v>81</v>
      </c>
      <c r="F94" s="12">
        <v>1667.28</v>
      </c>
      <c r="G94" s="12">
        <v>50.02</v>
      </c>
      <c r="H94" s="12">
        <v>1617.26</v>
      </c>
      <c r="I94" s="14">
        <v>1</v>
      </c>
      <c r="J94" s="12" t="s">
        <v>28</v>
      </c>
      <c r="K94" s="15"/>
      <c r="L94" s="12"/>
      <c r="M94" s="11" t="s">
        <v>107</v>
      </c>
      <c r="N94" s="11" t="s">
        <v>863</v>
      </c>
      <c r="O94" s="11" t="s">
        <v>864</v>
      </c>
      <c r="P94" s="12" t="s">
        <v>786</v>
      </c>
      <c r="Q94" s="12" t="s">
        <v>787</v>
      </c>
    </row>
    <row r="95" s="1" customFormat="1" spans="1:17">
      <c r="A95" s="9">
        <v>94</v>
      </c>
      <c r="B95" s="10" t="s">
        <v>788</v>
      </c>
      <c r="C95" s="11" t="s">
        <v>1028</v>
      </c>
      <c r="D95" s="12" t="s">
        <v>47</v>
      </c>
      <c r="E95" s="12" t="s">
        <v>47</v>
      </c>
      <c r="F95" s="12">
        <v>321.56</v>
      </c>
      <c r="G95" s="12">
        <v>27.07</v>
      </c>
      <c r="H95" s="12">
        <v>294.49</v>
      </c>
      <c r="I95" s="14">
        <v>1</v>
      </c>
      <c r="J95" s="12" t="s">
        <v>28</v>
      </c>
      <c r="K95" s="15"/>
      <c r="L95" s="12"/>
      <c r="M95" s="11" t="s">
        <v>107</v>
      </c>
      <c r="N95" s="11" t="s">
        <v>793</v>
      </c>
      <c r="O95" s="11" t="s">
        <v>794</v>
      </c>
      <c r="P95" s="12" t="s">
        <v>786</v>
      </c>
      <c r="Q95" s="12" t="s">
        <v>787</v>
      </c>
    </row>
    <row r="96" s="1" customFormat="1" spans="1:17">
      <c r="A96" s="9">
        <v>95</v>
      </c>
      <c r="B96" s="10" t="s">
        <v>788</v>
      </c>
      <c r="C96" s="11" t="s">
        <v>1029</v>
      </c>
      <c r="D96" s="12" t="s">
        <v>47</v>
      </c>
      <c r="E96" s="12" t="s">
        <v>47</v>
      </c>
      <c r="F96" s="12">
        <v>321.56</v>
      </c>
      <c r="G96" s="12">
        <v>27.07</v>
      </c>
      <c r="H96" s="12">
        <v>294.49</v>
      </c>
      <c r="I96" s="14">
        <v>1</v>
      </c>
      <c r="J96" s="12" t="s">
        <v>28</v>
      </c>
      <c r="K96" s="15"/>
      <c r="L96" s="12"/>
      <c r="M96" s="11" t="s">
        <v>107</v>
      </c>
      <c r="N96" s="11" t="s">
        <v>796</v>
      </c>
      <c r="O96" s="11" t="s">
        <v>797</v>
      </c>
      <c r="P96" s="12" t="s">
        <v>786</v>
      </c>
      <c r="Q96" s="12" t="s">
        <v>787</v>
      </c>
    </row>
    <row r="97" s="1" customFormat="1" spans="1:17">
      <c r="A97" s="9">
        <v>96</v>
      </c>
      <c r="B97" s="10" t="s">
        <v>788</v>
      </c>
      <c r="C97" s="11" t="s">
        <v>1030</v>
      </c>
      <c r="D97" s="12" t="s">
        <v>47</v>
      </c>
      <c r="E97" s="12" t="s">
        <v>47</v>
      </c>
      <c r="F97" s="12">
        <v>308.06</v>
      </c>
      <c r="G97" s="12">
        <v>121.31</v>
      </c>
      <c r="H97" s="12">
        <v>186.75</v>
      </c>
      <c r="I97" s="14">
        <v>1</v>
      </c>
      <c r="J97" s="12" t="s">
        <v>28</v>
      </c>
      <c r="K97" s="15"/>
      <c r="L97" s="12"/>
      <c r="M97" s="11" t="s">
        <v>107</v>
      </c>
      <c r="N97" s="11" t="s">
        <v>987</v>
      </c>
      <c r="O97" s="11" t="s">
        <v>988</v>
      </c>
      <c r="P97" s="12" t="s">
        <v>786</v>
      </c>
      <c r="Q97" s="12" t="s">
        <v>787</v>
      </c>
    </row>
    <row r="98" s="1" customFormat="1" spans="1:17">
      <c r="A98" s="9">
        <v>97</v>
      </c>
      <c r="B98" s="10" t="s">
        <v>788</v>
      </c>
      <c r="C98" s="11" t="s">
        <v>1031</v>
      </c>
      <c r="D98" s="12" t="s">
        <v>47</v>
      </c>
      <c r="E98" s="12" t="s">
        <v>47</v>
      </c>
      <c r="F98" s="12">
        <v>321.56</v>
      </c>
      <c r="G98" s="12">
        <v>22.65</v>
      </c>
      <c r="H98" s="12">
        <v>298.91</v>
      </c>
      <c r="I98" s="14">
        <v>1</v>
      </c>
      <c r="J98" s="12" t="s">
        <v>28</v>
      </c>
      <c r="K98" s="15"/>
      <c r="L98" s="12"/>
      <c r="M98" s="11" t="s">
        <v>107</v>
      </c>
      <c r="N98" s="11" t="s">
        <v>799</v>
      </c>
      <c r="O98" s="11" t="s">
        <v>800</v>
      </c>
      <c r="P98" s="12" t="s">
        <v>786</v>
      </c>
      <c r="Q98" s="12" t="s">
        <v>787</v>
      </c>
    </row>
    <row r="99" s="1" customFormat="1" spans="1:17">
      <c r="A99" s="9">
        <v>98</v>
      </c>
      <c r="B99" s="10" t="s">
        <v>788</v>
      </c>
      <c r="C99" s="11" t="s">
        <v>1032</v>
      </c>
      <c r="D99" s="12" t="s">
        <v>84</v>
      </c>
      <c r="E99" s="12" t="s">
        <v>84</v>
      </c>
      <c r="F99" s="12">
        <v>725.03</v>
      </c>
      <c r="G99" s="12">
        <v>51.04</v>
      </c>
      <c r="H99" s="12">
        <v>673.99</v>
      </c>
      <c r="I99" s="14">
        <v>1</v>
      </c>
      <c r="J99" s="12" t="s">
        <v>28</v>
      </c>
      <c r="K99" s="15"/>
      <c r="L99" s="12"/>
      <c r="M99" s="11" t="s">
        <v>107</v>
      </c>
      <c r="N99" s="11" t="s">
        <v>799</v>
      </c>
      <c r="O99" s="11" t="s">
        <v>800</v>
      </c>
      <c r="P99" s="12" t="s">
        <v>786</v>
      </c>
      <c r="Q99" s="12" t="s">
        <v>787</v>
      </c>
    </row>
    <row r="100" s="1" customFormat="1" spans="1:17">
      <c r="A100" s="9">
        <v>99</v>
      </c>
      <c r="B100" s="10" t="s">
        <v>788</v>
      </c>
      <c r="C100" s="11" t="s">
        <v>1033</v>
      </c>
      <c r="D100" s="12" t="s">
        <v>84</v>
      </c>
      <c r="E100" s="12" t="s">
        <v>84</v>
      </c>
      <c r="F100" s="12">
        <v>722.23</v>
      </c>
      <c r="G100" s="12">
        <v>60.59</v>
      </c>
      <c r="H100" s="12">
        <v>661.64</v>
      </c>
      <c r="I100" s="14">
        <v>1</v>
      </c>
      <c r="J100" s="12" t="s">
        <v>28</v>
      </c>
      <c r="K100" s="15"/>
      <c r="L100" s="12"/>
      <c r="M100" s="11" t="s">
        <v>107</v>
      </c>
      <c r="N100" s="11" t="s">
        <v>793</v>
      </c>
      <c r="O100" s="11" t="s">
        <v>794</v>
      </c>
      <c r="P100" s="12" t="s">
        <v>786</v>
      </c>
      <c r="Q100" s="12" t="s">
        <v>787</v>
      </c>
    </row>
    <row r="101" s="1" customFormat="1" spans="1:17">
      <c r="A101" s="9">
        <v>100</v>
      </c>
      <c r="B101" s="10" t="s">
        <v>788</v>
      </c>
      <c r="C101" s="11" t="s">
        <v>1034</v>
      </c>
      <c r="D101" s="12" t="s">
        <v>84</v>
      </c>
      <c r="E101" s="12" t="s">
        <v>84</v>
      </c>
      <c r="F101" s="12">
        <v>379.13</v>
      </c>
      <c r="G101" s="12">
        <v>170.75</v>
      </c>
      <c r="H101" s="12">
        <v>208.38</v>
      </c>
      <c r="I101" s="14">
        <v>1</v>
      </c>
      <c r="J101" s="12" t="s">
        <v>28</v>
      </c>
      <c r="K101" s="15"/>
      <c r="L101" s="12"/>
      <c r="M101" s="11" t="s">
        <v>107</v>
      </c>
      <c r="N101" s="11" t="s">
        <v>793</v>
      </c>
      <c r="O101" s="11" t="s">
        <v>794</v>
      </c>
      <c r="P101" s="12" t="s">
        <v>786</v>
      </c>
      <c r="Q101" s="12" t="s">
        <v>787</v>
      </c>
    </row>
    <row r="102" s="1" customFormat="1" spans="1:17">
      <c r="A102" s="9">
        <v>101</v>
      </c>
      <c r="B102" s="10" t="s">
        <v>788</v>
      </c>
      <c r="C102" s="11" t="s">
        <v>1035</v>
      </c>
      <c r="D102" s="12" t="s">
        <v>82</v>
      </c>
      <c r="E102" s="12" t="s">
        <v>82</v>
      </c>
      <c r="F102" s="12">
        <v>379.13</v>
      </c>
      <c r="G102" s="12">
        <v>167.68</v>
      </c>
      <c r="H102" s="12">
        <v>211.45</v>
      </c>
      <c r="I102" s="14">
        <v>1</v>
      </c>
      <c r="J102" s="12" t="s">
        <v>28</v>
      </c>
      <c r="K102" s="15"/>
      <c r="L102" s="12"/>
      <c r="M102" s="11" t="s">
        <v>107</v>
      </c>
      <c r="N102" s="11" t="s">
        <v>799</v>
      </c>
      <c r="O102" s="11" t="s">
        <v>800</v>
      </c>
      <c r="P102" s="12" t="s">
        <v>786</v>
      </c>
      <c r="Q102" s="12" t="s">
        <v>787</v>
      </c>
    </row>
    <row r="103" s="1" customFormat="1" spans="1:17">
      <c r="A103" s="9">
        <v>102</v>
      </c>
      <c r="B103" s="10" t="s">
        <v>788</v>
      </c>
      <c r="C103" s="11" t="s">
        <v>1036</v>
      </c>
      <c r="D103" s="12" t="s">
        <v>82</v>
      </c>
      <c r="E103" s="12" t="s">
        <v>82</v>
      </c>
      <c r="F103" s="12">
        <v>379.13</v>
      </c>
      <c r="G103" s="12">
        <v>170.75</v>
      </c>
      <c r="H103" s="12">
        <v>208.38</v>
      </c>
      <c r="I103" s="14">
        <v>1</v>
      </c>
      <c r="J103" s="12" t="s">
        <v>28</v>
      </c>
      <c r="K103" s="15"/>
      <c r="L103" s="12"/>
      <c r="M103" s="11" t="s">
        <v>107</v>
      </c>
      <c r="N103" s="11" t="s">
        <v>796</v>
      </c>
      <c r="O103" s="11" t="s">
        <v>797</v>
      </c>
      <c r="P103" s="12" t="s">
        <v>786</v>
      </c>
      <c r="Q103" s="12" t="s">
        <v>787</v>
      </c>
    </row>
    <row r="104" s="1" customFormat="1" spans="1:17">
      <c r="A104" s="9">
        <v>103</v>
      </c>
      <c r="B104" s="10" t="s">
        <v>788</v>
      </c>
      <c r="C104" s="11" t="s">
        <v>1037</v>
      </c>
      <c r="D104" s="12" t="s">
        <v>83</v>
      </c>
      <c r="E104" s="12" t="s">
        <v>83</v>
      </c>
      <c r="F104" s="12">
        <v>44.59</v>
      </c>
      <c r="G104" s="12">
        <v>11.55</v>
      </c>
      <c r="H104" s="12">
        <v>33.04</v>
      </c>
      <c r="I104" s="14">
        <v>1</v>
      </c>
      <c r="J104" s="12" t="s">
        <v>28</v>
      </c>
      <c r="K104" s="15"/>
      <c r="L104" s="12"/>
      <c r="M104" s="11" t="s">
        <v>802</v>
      </c>
      <c r="N104" s="11" t="s">
        <v>784</v>
      </c>
      <c r="O104" s="11" t="s">
        <v>785</v>
      </c>
      <c r="P104" s="12" t="s">
        <v>786</v>
      </c>
      <c r="Q104" s="12" t="s">
        <v>787</v>
      </c>
    </row>
    <row r="105" s="2" customFormat="1" spans="1:17">
      <c r="A105" s="9">
        <v>104</v>
      </c>
      <c r="B105" s="16" t="s">
        <v>788</v>
      </c>
      <c r="C105" s="17" t="s">
        <v>1038</v>
      </c>
      <c r="D105" s="18" t="s">
        <v>52</v>
      </c>
      <c r="E105" s="18" t="s">
        <v>52</v>
      </c>
      <c r="F105" s="18">
        <v>10810.94</v>
      </c>
      <c r="G105" s="18">
        <v>1298.39</v>
      </c>
      <c r="H105" s="18">
        <v>9512.55</v>
      </c>
      <c r="I105" s="24">
        <v>3</v>
      </c>
      <c r="J105" s="18" t="s">
        <v>88</v>
      </c>
      <c r="K105" s="25"/>
      <c r="L105" s="17" t="s">
        <v>1039</v>
      </c>
      <c r="M105" s="17" t="s">
        <v>107</v>
      </c>
      <c r="N105" s="17" t="s">
        <v>1040</v>
      </c>
      <c r="O105" s="17" t="s">
        <v>1041</v>
      </c>
      <c r="P105" s="18" t="s">
        <v>786</v>
      </c>
      <c r="Q105" s="18" t="s">
        <v>787</v>
      </c>
    </row>
    <row r="106" s="1" customFormat="1" spans="1:17">
      <c r="A106" s="9">
        <v>105</v>
      </c>
      <c r="B106" s="10" t="s">
        <v>788</v>
      </c>
      <c r="C106" s="11" t="s">
        <v>1042</v>
      </c>
      <c r="D106" s="12" t="s">
        <v>52</v>
      </c>
      <c r="E106" s="12" t="s">
        <v>52</v>
      </c>
      <c r="F106" s="12">
        <v>45039</v>
      </c>
      <c r="G106" s="12">
        <v>2347.17</v>
      </c>
      <c r="H106" s="12">
        <v>42691.83</v>
      </c>
      <c r="I106" s="14">
        <v>220</v>
      </c>
      <c r="J106" s="12" t="s">
        <v>88</v>
      </c>
      <c r="K106" s="15"/>
      <c r="L106" s="11" t="s">
        <v>1043</v>
      </c>
      <c r="M106" s="11" t="s">
        <v>107</v>
      </c>
      <c r="N106" s="11" t="s">
        <v>1044</v>
      </c>
      <c r="O106" s="11" t="s">
        <v>1045</v>
      </c>
      <c r="P106" s="12" t="s">
        <v>786</v>
      </c>
      <c r="Q106" s="12" t="s">
        <v>787</v>
      </c>
    </row>
    <row r="107" s="1" customFormat="1" spans="1:17">
      <c r="A107" s="9">
        <v>106</v>
      </c>
      <c r="B107" s="10" t="s">
        <v>788</v>
      </c>
      <c r="C107" s="11" t="s">
        <v>1046</v>
      </c>
      <c r="D107" s="12" t="s">
        <v>52</v>
      </c>
      <c r="E107" s="12" t="s">
        <v>52</v>
      </c>
      <c r="F107" s="12">
        <v>38734.66</v>
      </c>
      <c r="G107" s="12">
        <v>10216.85</v>
      </c>
      <c r="H107" s="12">
        <v>28517.81</v>
      </c>
      <c r="I107" s="14">
        <v>64</v>
      </c>
      <c r="J107" s="12" t="s">
        <v>88</v>
      </c>
      <c r="K107" s="15"/>
      <c r="L107" s="11" t="s">
        <v>1047</v>
      </c>
      <c r="M107" s="11" t="s">
        <v>107</v>
      </c>
      <c r="N107" s="11" t="s">
        <v>1048</v>
      </c>
      <c r="O107" s="11" t="s">
        <v>1049</v>
      </c>
      <c r="P107" s="12" t="s">
        <v>786</v>
      </c>
      <c r="Q107" s="12" t="s">
        <v>787</v>
      </c>
    </row>
    <row r="108" s="1" customFormat="1" spans="1:17">
      <c r="A108" s="9">
        <v>107</v>
      </c>
      <c r="B108" s="10" t="s">
        <v>788</v>
      </c>
      <c r="C108" s="11" t="s">
        <v>1050</v>
      </c>
      <c r="D108" s="12" t="s">
        <v>85</v>
      </c>
      <c r="E108" s="12" t="s">
        <v>85</v>
      </c>
      <c r="F108" s="12">
        <v>2682.43</v>
      </c>
      <c r="G108" s="12">
        <v>1706.65</v>
      </c>
      <c r="H108" s="12">
        <v>975.78</v>
      </c>
      <c r="I108" s="14">
        <v>1</v>
      </c>
      <c r="J108" s="12" t="s">
        <v>28</v>
      </c>
      <c r="K108" s="15"/>
      <c r="L108" s="12"/>
      <c r="M108" s="11" t="s">
        <v>1051</v>
      </c>
      <c r="N108" s="11" t="s">
        <v>784</v>
      </c>
      <c r="O108" s="11" t="s">
        <v>785</v>
      </c>
      <c r="P108" s="12" t="s">
        <v>786</v>
      </c>
      <c r="Q108" s="12" t="s">
        <v>787</v>
      </c>
    </row>
    <row r="109" s="1" customFormat="1" spans="1:17">
      <c r="A109" s="9">
        <v>108</v>
      </c>
      <c r="B109" s="10" t="s">
        <v>788</v>
      </c>
      <c r="C109" s="11" t="s">
        <v>1052</v>
      </c>
      <c r="D109" s="12" t="s">
        <v>31</v>
      </c>
      <c r="E109" s="12" t="s">
        <v>31</v>
      </c>
      <c r="F109" s="12">
        <v>11609.93</v>
      </c>
      <c r="G109" s="12">
        <v>348.3</v>
      </c>
      <c r="H109" s="12">
        <v>11261.63</v>
      </c>
      <c r="I109" s="14">
        <v>1</v>
      </c>
      <c r="J109" s="12" t="s">
        <v>33</v>
      </c>
      <c r="K109" s="15"/>
      <c r="L109" s="11" t="s">
        <v>112</v>
      </c>
      <c r="M109" s="11" t="s">
        <v>191</v>
      </c>
      <c r="N109" s="11" t="s">
        <v>1053</v>
      </c>
      <c r="O109" s="11" t="s">
        <v>1054</v>
      </c>
      <c r="P109" s="12" t="s">
        <v>786</v>
      </c>
      <c r="Q109" s="12" t="s">
        <v>1055</v>
      </c>
    </row>
    <row r="110" s="1" customFormat="1" spans="1:17">
      <c r="A110" s="9">
        <v>109</v>
      </c>
      <c r="B110" s="10" t="s">
        <v>788</v>
      </c>
      <c r="C110" s="11" t="s">
        <v>1056</v>
      </c>
      <c r="D110" s="12" t="s">
        <v>31</v>
      </c>
      <c r="E110" s="12" t="s">
        <v>31</v>
      </c>
      <c r="F110" s="12">
        <v>7400.22</v>
      </c>
      <c r="G110" s="12">
        <v>222.01</v>
      </c>
      <c r="H110" s="12">
        <v>7178.21</v>
      </c>
      <c r="I110" s="14">
        <v>1</v>
      </c>
      <c r="J110" s="12" t="s">
        <v>33</v>
      </c>
      <c r="K110" s="15"/>
      <c r="L110" s="11" t="s">
        <v>112</v>
      </c>
      <c r="M110" s="11" t="s">
        <v>191</v>
      </c>
      <c r="N110" s="11" t="s">
        <v>1057</v>
      </c>
      <c r="O110" s="11" t="s">
        <v>1058</v>
      </c>
      <c r="P110" s="12" t="s">
        <v>786</v>
      </c>
      <c r="Q110" s="12" t="s">
        <v>1055</v>
      </c>
    </row>
    <row r="111" s="1" customFormat="1" spans="1:17">
      <c r="A111" s="9">
        <v>110</v>
      </c>
      <c r="B111" s="10" t="s">
        <v>788</v>
      </c>
      <c r="C111" s="11" t="s">
        <v>1059</v>
      </c>
      <c r="D111" s="12" t="s">
        <v>31</v>
      </c>
      <c r="E111" s="12" t="s">
        <v>31</v>
      </c>
      <c r="F111" s="12">
        <v>8179.94</v>
      </c>
      <c r="G111" s="12">
        <v>245.4</v>
      </c>
      <c r="H111" s="12">
        <v>7934.54</v>
      </c>
      <c r="I111" s="14">
        <v>1</v>
      </c>
      <c r="J111" s="12" t="s">
        <v>33</v>
      </c>
      <c r="K111" s="15"/>
      <c r="L111" s="11" t="s">
        <v>112</v>
      </c>
      <c r="M111" s="11" t="s">
        <v>191</v>
      </c>
      <c r="N111" s="11" t="s">
        <v>1060</v>
      </c>
      <c r="O111" s="11" t="s">
        <v>1061</v>
      </c>
      <c r="P111" s="12" t="s">
        <v>786</v>
      </c>
      <c r="Q111" s="12" t="s">
        <v>1055</v>
      </c>
    </row>
    <row r="112" s="1" customFormat="1" spans="1:17">
      <c r="A112" s="9">
        <v>111</v>
      </c>
      <c r="B112" s="10" t="s">
        <v>788</v>
      </c>
      <c r="C112" s="11" t="s">
        <v>1062</v>
      </c>
      <c r="D112" s="12" t="s">
        <v>31</v>
      </c>
      <c r="E112" s="12" t="s">
        <v>31</v>
      </c>
      <c r="F112" s="12">
        <v>899.35</v>
      </c>
      <c r="G112" s="12">
        <v>26.98</v>
      </c>
      <c r="H112" s="12">
        <v>872.37</v>
      </c>
      <c r="I112" s="14">
        <v>1</v>
      </c>
      <c r="J112" s="12" t="s">
        <v>33</v>
      </c>
      <c r="K112" s="15"/>
      <c r="L112" s="11" t="s">
        <v>112</v>
      </c>
      <c r="M112" s="11" t="s">
        <v>191</v>
      </c>
      <c r="N112" s="11" t="s">
        <v>1063</v>
      </c>
      <c r="O112" s="11" t="s">
        <v>1064</v>
      </c>
      <c r="P112" s="12" t="s">
        <v>786</v>
      </c>
      <c r="Q112" s="12" t="s">
        <v>1055</v>
      </c>
    </row>
    <row r="113" s="1" customFormat="1" spans="1:17">
      <c r="A113" s="9">
        <v>112</v>
      </c>
      <c r="B113" s="10" t="s">
        <v>788</v>
      </c>
      <c r="C113" s="11" t="s">
        <v>1065</v>
      </c>
      <c r="D113" s="12" t="s">
        <v>31</v>
      </c>
      <c r="E113" s="12" t="s">
        <v>31</v>
      </c>
      <c r="F113" s="12">
        <v>7980.12</v>
      </c>
      <c r="G113" s="12">
        <v>239.4</v>
      </c>
      <c r="H113" s="12">
        <v>7740.72</v>
      </c>
      <c r="I113" s="14">
        <v>1</v>
      </c>
      <c r="J113" s="12" t="s">
        <v>33</v>
      </c>
      <c r="K113" s="15"/>
      <c r="L113" s="11" t="s">
        <v>112</v>
      </c>
      <c r="M113" s="11" t="s">
        <v>191</v>
      </c>
      <c r="N113" s="11" t="s">
        <v>1066</v>
      </c>
      <c r="O113" s="11" t="s">
        <v>1067</v>
      </c>
      <c r="P113" s="12" t="s">
        <v>786</v>
      </c>
      <c r="Q113" s="12" t="s">
        <v>1055</v>
      </c>
    </row>
    <row r="114" s="1" customFormat="1" spans="1:17">
      <c r="A114" s="9">
        <v>113</v>
      </c>
      <c r="B114" s="10" t="s">
        <v>788</v>
      </c>
      <c r="C114" s="11" t="s">
        <v>1068</v>
      </c>
      <c r="D114" s="12" t="s">
        <v>31</v>
      </c>
      <c r="E114" s="12" t="s">
        <v>31</v>
      </c>
      <c r="F114" s="12">
        <v>2972.81</v>
      </c>
      <c r="G114" s="12">
        <v>89.18</v>
      </c>
      <c r="H114" s="12">
        <v>2883.63</v>
      </c>
      <c r="I114" s="14">
        <v>1</v>
      </c>
      <c r="J114" s="12" t="s">
        <v>33</v>
      </c>
      <c r="K114" s="15"/>
      <c r="L114" s="11" t="s">
        <v>112</v>
      </c>
      <c r="M114" s="11" t="s">
        <v>160</v>
      </c>
      <c r="N114" s="11" t="s">
        <v>1069</v>
      </c>
      <c r="O114" s="11" t="s">
        <v>1070</v>
      </c>
      <c r="P114" s="12" t="s">
        <v>786</v>
      </c>
      <c r="Q114" s="12" t="s">
        <v>1055</v>
      </c>
    </row>
    <row r="115" s="1" customFormat="1" spans="1:17">
      <c r="A115" s="9">
        <v>114</v>
      </c>
      <c r="B115" s="10" t="s">
        <v>788</v>
      </c>
      <c r="C115" s="11" t="s">
        <v>1071</v>
      </c>
      <c r="D115" s="12" t="s">
        <v>31</v>
      </c>
      <c r="E115" s="12" t="s">
        <v>31</v>
      </c>
      <c r="F115" s="12">
        <v>379.2</v>
      </c>
      <c r="G115" s="12">
        <v>11.38</v>
      </c>
      <c r="H115" s="12">
        <v>367.82</v>
      </c>
      <c r="I115" s="14">
        <v>1</v>
      </c>
      <c r="J115" s="12" t="s">
        <v>33</v>
      </c>
      <c r="K115" s="15"/>
      <c r="L115" s="11" t="s">
        <v>112</v>
      </c>
      <c r="M115" s="11" t="s">
        <v>160</v>
      </c>
      <c r="N115" s="11" t="s">
        <v>1072</v>
      </c>
      <c r="O115" s="11" t="s">
        <v>1073</v>
      </c>
      <c r="P115" s="12" t="s">
        <v>786</v>
      </c>
      <c r="Q115" s="12" t="s">
        <v>1055</v>
      </c>
    </row>
    <row r="116" s="1" customFormat="1" spans="1:17">
      <c r="A116" s="9">
        <v>115</v>
      </c>
      <c r="B116" s="10" t="s">
        <v>788</v>
      </c>
      <c r="C116" s="11" t="s">
        <v>1074</v>
      </c>
      <c r="D116" s="12" t="s">
        <v>31</v>
      </c>
      <c r="E116" s="12" t="s">
        <v>31</v>
      </c>
      <c r="F116" s="12">
        <v>4679.88</v>
      </c>
      <c r="G116" s="12">
        <v>140.4</v>
      </c>
      <c r="H116" s="12">
        <v>4539.48</v>
      </c>
      <c r="I116" s="14">
        <v>1</v>
      </c>
      <c r="J116" s="12" t="s">
        <v>33</v>
      </c>
      <c r="K116" s="15"/>
      <c r="L116" s="11" t="s">
        <v>112</v>
      </c>
      <c r="M116" s="11" t="s">
        <v>816</v>
      </c>
      <c r="N116" s="11" t="s">
        <v>1075</v>
      </c>
      <c r="O116" s="11" t="s">
        <v>1076</v>
      </c>
      <c r="P116" s="12" t="s">
        <v>786</v>
      </c>
      <c r="Q116" s="12" t="s">
        <v>1055</v>
      </c>
    </row>
    <row r="117" s="1" customFormat="1" spans="1:17">
      <c r="A117" s="9">
        <v>116</v>
      </c>
      <c r="B117" s="10" t="s">
        <v>788</v>
      </c>
      <c r="C117" s="11" t="s">
        <v>1077</v>
      </c>
      <c r="D117" s="12" t="s">
        <v>31</v>
      </c>
      <c r="E117" s="12" t="s">
        <v>31</v>
      </c>
      <c r="F117" s="12">
        <v>899.35</v>
      </c>
      <c r="G117" s="12">
        <v>26.98</v>
      </c>
      <c r="H117" s="12">
        <v>872.37</v>
      </c>
      <c r="I117" s="14">
        <v>1</v>
      </c>
      <c r="J117" s="12" t="s">
        <v>33</v>
      </c>
      <c r="K117" s="15"/>
      <c r="L117" s="11" t="s">
        <v>112</v>
      </c>
      <c r="M117" s="11" t="s">
        <v>191</v>
      </c>
      <c r="N117" s="11" t="s">
        <v>1078</v>
      </c>
      <c r="O117" s="11" t="s">
        <v>1079</v>
      </c>
      <c r="P117" s="12" t="s">
        <v>786</v>
      </c>
      <c r="Q117" s="12" t="s">
        <v>1055</v>
      </c>
    </row>
    <row r="118" s="1" customFormat="1" spans="1:17">
      <c r="A118" s="9">
        <v>117</v>
      </c>
      <c r="B118" s="10" t="s">
        <v>788</v>
      </c>
      <c r="C118" s="11" t="s">
        <v>1080</v>
      </c>
      <c r="D118" s="12" t="s">
        <v>31</v>
      </c>
      <c r="E118" s="12" t="s">
        <v>31</v>
      </c>
      <c r="F118" s="12">
        <v>899.35</v>
      </c>
      <c r="G118" s="12">
        <v>26.98</v>
      </c>
      <c r="H118" s="12">
        <v>872.37</v>
      </c>
      <c r="I118" s="14">
        <v>1</v>
      </c>
      <c r="J118" s="12" t="s">
        <v>33</v>
      </c>
      <c r="K118" s="15"/>
      <c r="L118" s="11" t="s">
        <v>112</v>
      </c>
      <c r="M118" s="11" t="s">
        <v>191</v>
      </c>
      <c r="N118" s="11" t="s">
        <v>1081</v>
      </c>
      <c r="O118" s="11" t="s">
        <v>1082</v>
      </c>
      <c r="P118" s="12" t="s">
        <v>786</v>
      </c>
      <c r="Q118" s="12" t="s">
        <v>1055</v>
      </c>
    </row>
    <row r="119" s="1" customFormat="1" spans="1:17">
      <c r="A119" s="9">
        <v>118</v>
      </c>
      <c r="B119" s="10" t="s">
        <v>788</v>
      </c>
      <c r="C119" s="11" t="s">
        <v>1083</v>
      </c>
      <c r="D119" s="12" t="s">
        <v>31</v>
      </c>
      <c r="E119" s="12" t="s">
        <v>31</v>
      </c>
      <c r="F119" s="12">
        <v>2698.05</v>
      </c>
      <c r="G119" s="12">
        <v>80.94</v>
      </c>
      <c r="H119" s="12">
        <v>2617.11</v>
      </c>
      <c r="I119" s="14">
        <v>1</v>
      </c>
      <c r="J119" s="12" t="s">
        <v>33</v>
      </c>
      <c r="K119" s="15"/>
      <c r="L119" s="11" t="s">
        <v>112</v>
      </c>
      <c r="M119" s="11" t="s">
        <v>191</v>
      </c>
      <c r="N119" s="11" t="s">
        <v>1084</v>
      </c>
      <c r="O119" s="11" t="s">
        <v>1085</v>
      </c>
      <c r="P119" s="12" t="s">
        <v>786</v>
      </c>
      <c r="Q119" s="12" t="s">
        <v>1055</v>
      </c>
    </row>
    <row r="120" s="1" customFormat="1" spans="1:17">
      <c r="A120" s="9">
        <v>119</v>
      </c>
      <c r="B120" s="10" t="s">
        <v>788</v>
      </c>
      <c r="C120" s="11" t="s">
        <v>1086</v>
      </c>
      <c r="D120" s="12" t="s">
        <v>31</v>
      </c>
      <c r="E120" s="12" t="s">
        <v>31</v>
      </c>
      <c r="F120" s="12">
        <v>899.35</v>
      </c>
      <c r="G120" s="12">
        <v>26.98</v>
      </c>
      <c r="H120" s="12">
        <v>872.37</v>
      </c>
      <c r="I120" s="14">
        <v>1</v>
      </c>
      <c r="J120" s="12" t="s">
        <v>33</v>
      </c>
      <c r="K120" s="15"/>
      <c r="L120" s="11" t="s">
        <v>112</v>
      </c>
      <c r="M120" s="11" t="s">
        <v>191</v>
      </c>
      <c r="N120" s="11" t="s">
        <v>1087</v>
      </c>
      <c r="O120" s="11" t="s">
        <v>1088</v>
      </c>
      <c r="P120" s="12" t="s">
        <v>786</v>
      </c>
      <c r="Q120" s="12" t="s">
        <v>1055</v>
      </c>
    </row>
    <row r="121" s="1" customFormat="1" spans="1:17">
      <c r="A121" s="9">
        <v>120</v>
      </c>
      <c r="B121" s="10" t="s">
        <v>788</v>
      </c>
      <c r="C121" s="11" t="s">
        <v>1089</v>
      </c>
      <c r="D121" s="12" t="s">
        <v>31</v>
      </c>
      <c r="E121" s="12" t="s">
        <v>31</v>
      </c>
      <c r="F121" s="12">
        <v>506.89</v>
      </c>
      <c r="G121" s="12">
        <v>15.21</v>
      </c>
      <c r="H121" s="12">
        <v>491.68</v>
      </c>
      <c r="I121" s="14">
        <v>1</v>
      </c>
      <c r="J121" s="12" t="s">
        <v>33</v>
      </c>
      <c r="K121" s="15"/>
      <c r="L121" s="11" t="s">
        <v>112</v>
      </c>
      <c r="M121" s="11" t="s">
        <v>117</v>
      </c>
      <c r="N121" s="11" t="s">
        <v>1090</v>
      </c>
      <c r="O121" s="11" t="s">
        <v>1091</v>
      </c>
      <c r="P121" s="12" t="s">
        <v>786</v>
      </c>
      <c r="Q121" s="12" t="s">
        <v>1055</v>
      </c>
    </row>
    <row r="122" s="1" customFormat="1" spans="1:17">
      <c r="A122" s="9">
        <v>121</v>
      </c>
      <c r="B122" s="10" t="s">
        <v>788</v>
      </c>
      <c r="C122" s="11" t="s">
        <v>1092</v>
      </c>
      <c r="D122" s="12" t="s">
        <v>31</v>
      </c>
      <c r="E122" s="12" t="s">
        <v>31</v>
      </c>
      <c r="F122" s="12">
        <v>5046.73</v>
      </c>
      <c r="G122" s="12">
        <v>151.4</v>
      </c>
      <c r="H122" s="12">
        <v>4895.33</v>
      </c>
      <c r="I122" s="14">
        <v>1</v>
      </c>
      <c r="J122" s="12" t="s">
        <v>33</v>
      </c>
      <c r="K122" s="15"/>
      <c r="L122" s="11" t="s">
        <v>112</v>
      </c>
      <c r="M122" s="11" t="s">
        <v>117</v>
      </c>
      <c r="N122" s="11" t="s">
        <v>1093</v>
      </c>
      <c r="O122" s="11" t="s">
        <v>1094</v>
      </c>
      <c r="P122" s="12" t="s">
        <v>786</v>
      </c>
      <c r="Q122" s="12" t="s">
        <v>1055</v>
      </c>
    </row>
    <row r="123" s="1" customFormat="1" spans="1:17">
      <c r="A123" s="9">
        <v>122</v>
      </c>
      <c r="B123" s="10" t="s">
        <v>788</v>
      </c>
      <c r="C123" s="11" t="s">
        <v>1095</v>
      </c>
      <c r="D123" s="12" t="s">
        <v>65</v>
      </c>
      <c r="E123" s="12" t="s">
        <v>65</v>
      </c>
      <c r="F123" s="12">
        <v>222</v>
      </c>
      <c r="G123" s="12">
        <v>6.66</v>
      </c>
      <c r="H123" s="12">
        <v>215.34</v>
      </c>
      <c r="I123" s="14">
        <v>1</v>
      </c>
      <c r="J123" s="12" t="s">
        <v>21</v>
      </c>
      <c r="K123" s="15"/>
      <c r="L123" s="11" t="s">
        <v>257</v>
      </c>
      <c r="M123" s="11" t="s">
        <v>265</v>
      </c>
      <c r="N123" s="11" t="s">
        <v>1096</v>
      </c>
      <c r="O123" s="11" t="s">
        <v>1097</v>
      </c>
      <c r="P123" s="12" t="s">
        <v>786</v>
      </c>
      <c r="Q123" s="12" t="s">
        <v>1055</v>
      </c>
    </row>
    <row r="124" s="1" customFormat="1" spans="1:17">
      <c r="A124" s="9">
        <v>123</v>
      </c>
      <c r="B124" s="10" t="s">
        <v>788</v>
      </c>
      <c r="C124" s="11" t="s">
        <v>1098</v>
      </c>
      <c r="D124" s="12" t="s">
        <v>65</v>
      </c>
      <c r="E124" s="12" t="s">
        <v>65</v>
      </c>
      <c r="F124" s="12">
        <v>154.5</v>
      </c>
      <c r="G124" s="12">
        <v>4.64</v>
      </c>
      <c r="H124" s="12">
        <v>149.86</v>
      </c>
      <c r="I124" s="14">
        <v>1</v>
      </c>
      <c r="J124" s="12" t="s">
        <v>21</v>
      </c>
      <c r="K124" s="15"/>
      <c r="L124" s="11" t="s">
        <v>257</v>
      </c>
      <c r="M124" s="11" t="s">
        <v>265</v>
      </c>
      <c r="N124" s="11" t="s">
        <v>1099</v>
      </c>
      <c r="O124" s="11" t="s">
        <v>1100</v>
      </c>
      <c r="P124" s="12" t="s">
        <v>786</v>
      </c>
      <c r="Q124" s="12" t="s">
        <v>1055</v>
      </c>
    </row>
    <row r="125" s="1" customFormat="1" spans="1:17">
      <c r="A125" s="9">
        <v>124</v>
      </c>
      <c r="B125" s="10" t="s">
        <v>788</v>
      </c>
      <c r="C125" s="11" t="s">
        <v>1101</v>
      </c>
      <c r="D125" s="12" t="s">
        <v>66</v>
      </c>
      <c r="E125" s="12" t="s">
        <v>66</v>
      </c>
      <c r="F125" s="12">
        <v>12470.59</v>
      </c>
      <c r="G125" s="12">
        <v>374.12</v>
      </c>
      <c r="H125" s="12">
        <v>12096.47</v>
      </c>
      <c r="I125" s="14">
        <v>1</v>
      </c>
      <c r="J125" s="12" t="s">
        <v>21</v>
      </c>
      <c r="K125" s="15"/>
      <c r="L125" s="11" t="s">
        <v>163</v>
      </c>
      <c r="M125" s="11" t="s">
        <v>265</v>
      </c>
      <c r="N125" s="11" t="s">
        <v>1102</v>
      </c>
      <c r="O125" s="11" t="s">
        <v>1103</v>
      </c>
      <c r="P125" s="12" t="s">
        <v>786</v>
      </c>
      <c r="Q125" s="12" t="s">
        <v>1055</v>
      </c>
    </row>
    <row r="126" s="1" customFormat="1" spans="1:17">
      <c r="A126" s="9">
        <v>125</v>
      </c>
      <c r="B126" s="10" t="s">
        <v>788</v>
      </c>
      <c r="C126" s="11" t="s">
        <v>1104</v>
      </c>
      <c r="D126" s="12" t="s">
        <v>66</v>
      </c>
      <c r="E126" s="12" t="s">
        <v>66</v>
      </c>
      <c r="F126" s="12">
        <v>7576.4</v>
      </c>
      <c r="G126" s="12">
        <v>227.29</v>
      </c>
      <c r="H126" s="12">
        <v>7349.11</v>
      </c>
      <c r="I126" s="14">
        <v>1</v>
      </c>
      <c r="J126" s="12" t="s">
        <v>21</v>
      </c>
      <c r="K126" s="15"/>
      <c r="L126" s="11" t="s">
        <v>163</v>
      </c>
      <c r="M126" s="11" t="s">
        <v>265</v>
      </c>
      <c r="N126" s="11" t="s">
        <v>1105</v>
      </c>
      <c r="O126" s="11" t="s">
        <v>1106</v>
      </c>
      <c r="P126" s="12" t="s">
        <v>786</v>
      </c>
      <c r="Q126" s="12" t="s">
        <v>1055</v>
      </c>
    </row>
    <row r="127" s="1" customFormat="1" spans="1:17">
      <c r="A127" s="9">
        <v>126</v>
      </c>
      <c r="B127" s="10" t="s">
        <v>788</v>
      </c>
      <c r="C127" s="11" t="s">
        <v>1107</v>
      </c>
      <c r="D127" s="12" t="s">
        <v>65</v>
      </c>
      <c r="E127" s="12" t="s">
        <v>65</v>
      </c>
      <c r="F127" s="12">
        <v>5035.29</v>
      </c>
      <c r="G127" s="12">
        <v>151.06</v>
      </c>
      <c r="H127" s="12">
        <v>4884.23</v>
      </c>
      <c r="I127" s="14">
        <v>1</v>
      </c>
      <c r="J127" s="12" t="s">
        <v>21</v>
      </c>
      <c r="K127" s="15"/>
      <c r="L127" s="11" t="s">
        <v>257</v>
      </c>
      <c r="M127" s="11" t="s">
        <v>265</v>
      </c>
      <c r="N127" s="11" t="s">
        <v>1108</v>
      </c>
      <c r="O127" s="11" t="s">
        <v>1109</v>
      </c>
      <c r="P127" s="12" t="s">
        <v>786</v>
      </c>
      <c r="Q127" s="12" t="s">
        <v>1055</v>
      </c>
    </row>
    <row r="128" s="1" customFormat="1" spans="1:17">
      <c r="A128" s="9">
        <v>127</v>
      </c>
      <c r="B128" s="10" t="s">
        <v>788</v>
      </c>
      <c r="C128" s="11" t="s">
        <v>1110</v>
      </c>
      <c r="D128" s="12" t="s">
        <v>65</v>
      </c>
      <c r="E128" s="12" t="s">
        <v>65</v>
      </c>
      <c r="F128" s="12">
        <v>11686.28</v>
      </c>
      <c r="G128" s="12">
        <v>350.59</v>
      </c>
      <c r="H128" s="12">
        <v>11335.69</v>
      </c>
      <c r="I128" s="14">
        <v>1</v>
      </c>
      <c r="J128" s="12" t="s">
        <v>21</v>
      </c>
      <c r="K128" s="15"/>
      <c r="L128" s="11" t="s">
        <v>257</v>
      </c>
      <c r="M128" s="11" t="s">
        <v>265</v>
      </c>
      <c r="N128" s="11" t="s">
        <v>1111</v>
      </c>
      <c r="O128" s="11" t="s">
        <v>1112</v>
      </c>
      <c r="P128" s="12" t="s">
        <v>786</v>
      </c>
      <c r="Q128" s="12" t="s">
        <v>1055</v>
      </c>
    </row>
    <row r="129" s="1" customFormat="1" spans="1:17">
      <c r="A129" s="9">
        <v>128</v>
      </c>
      <c r="B129" s="10" t="s">
        <v>788</v>
      </c>
      <c r="C129" s="11" t="s">
        <v>1113</v>
      </c>
      <c r="D129" s="12" t="s">
        <v>65</v>
      </c>
      <c r="E129" s="12" t="s">
        <v>65</v>
      </c>
      <c r="F129" s="12">
        <v>2142</v>
      </c>
      <c r="G129" s="12">
        <v>64.26</v>
      </c>
      <c r="H129" s="12">
        <v>2077.74</v>
      </c>
      <c r="I129" s="14">
        <v>1</v>
      </c>
      <c r="J129" s="12" t="s">
        <v>21</v>
      </c>
      <c r="K129" s="15"/>
      <c r="L129" s="11" t="s">
        <v>257</v>
      </c>
      <c r="M129" s="11" t="s">
        <v>265</v>
      </c>
      <c r="N129" s="11" t="s">
        <v>1114</v>
      </c>
      <c r="O129" s="11" t="s">
        <v>1115</v>
      </c>
      <c r="P129" s="12" t="s">
        <v>786</v>
      </c>
      <c r="Q129" s="12" t="s">
        <v>1055</v>
      </c>
    </row>
    <row r="130" s="1" customFormat="1" spans="1:17">
      <c r="A130" s="9">
        <v>129</v>
      </c>
      <c r="B130" s="10" t="s">
        <v>788</v>
      </c>
      <c r="C130" s="11" t="s">
        <v>1116</v>
      </c>
      <c r="D130" s="12" t="s">
        <v>66</v>
      </c>
      <c r="E130" s="12" t="s">
        <v>66</v>
      </c>
      <c r="F130" s="12">
        <v>4417.46</v>
      </c>
      <c r="G130" s="12">
        <v>132.52</v>
      </c>
      <c r="H130" s="12">
        <v>4284.94</v>
      </c>
      <c r="I130" s="14">
        <v>1</v>
      </c>
      <c r="J130" s="12" t="s">
        <v>21</v>
      </c>
      <c r="K130" s="15"/>
      <c r="L130" s="11" t="s">
        <v>163</v>
      </c>
      <c r="M130" s="11" t="s">
        <v>265</v>
      </c>
      <c r="N130" s="11" t="s">
        <v>1117</v>
      </c>
      <c r="O130" s="11" t="s">
        <v>1118</v>
      </c>
      <c r="P130" s="12" t="s">
        <v>786</v>
      </c>
      <c r="Q130" s="12" t="s">
        <v>1055</v>
      </c>
    </row>
    <row r="131" s="1" customFormat="1" spans="1:17">
      <c r="A131" s="9">
        <v>130</v>
      </c>
      <c r="B131" s="10" t="s">
        <v>788</v>
      </c>
      <c r="C131" s="11" t="s">
        <v>1119</v>
      </c>
      <c r="D131" s="12" t="s">
        <v>66</v>
      </c>
      <c r="E131" s="12" t="s">
        <v>66</v>
      </c>
      <c r="F131" s="12">
        <v>11830.15</v>
      </c>
      <c r="G131" s="12">
        <v>354.9</v>
      </c>
      <c r="H131" s="12">
        <v>11475.25</v>
      </c>
      <c r="I131" s="14">
        <v>1</v>
      </c>
      <c r="J131" s="12" t="s">
        <v>21</v>
      </c>
      <c r="K131" s="15"/>
      <c r="L131" s="11" t="s">
        <v>163</v>
      </c>
      <c r="M131" s="11" t="s">
        <v>265</v>
      </c>
      <c r="N131" s="11" t="s">
        <v>1120</v>
      </c>
      <c r="O131" s="11" t="s">
        <v>1121</v>
      </c>
      <c r="P131" s="12" t="s">
        <v>786</v>
      </c>
      <c r="Q131" s="12" t="s">
        <v>1055</v>
      </c>
    </row>
    <row r="132" s="1" customFormat="1" spans="1:17">
      <c r="A132" s="9">
        <v>131</v>
      </c>
      <c r="B132" s="10" t="s">
        <v>788</v>
      </c>
      <c r="C132" s="11" t="s">
        <v>1122</v>
      </c>
      <c r="D132" s="12" t="s">
        <v>65</v>
      </c>
      <c r="E132" s="12" t="s">
        <v>65</v>
      </c>
      <c r="F132" s="12">
        <v>343.57</v>
      </c>
      <c r="G132" s="12">
        <v>10.31</v>
      </c>
      <c r="H132" s="12">
        <v>333.26</v>
      </c>
      <c r="I132" s="14">
        <v>1</v>
      </c>
      <c r="J132" s="12" t="s">
        <v>21</v>
      </c>
      <c r="K132" s="15"/>
      <c r="L132" s="11" t="s">
        <v>257</v>
      </c>
      <c r="M132" s="11" t="s">
        <v>243</v>
      </c>
      <c r="N132" s="11" t="s">
        <v>1123</v>
      </c>
      <c r="O132" s="11" t="s">
        <v>1124</v>
      </c>
      <c r="P132" s="12" t="s">
        <v>786</v>
      </c>
      <c r="Q132" s="12" t="s">
        <v>1055</v>
      </c>
    </row>
    <row r="133" s="1" customFormat="1" spans="1:17">
      <c r="A133" s="9">
        <v>132</v>
      </c>
      <c r="B133" s="10" t="s">
        <v>788</v>
      </c>
      <c r="C133" s="11" t="s">
        <v>1125</v>
      </c>
      <c r="D133" s="12" t="s">
        <v>68</v>
      </c>
      <c r="E133" s="12" t="s">
        <v>68</v>
      </c>
      <c r="F133" s="12">
        <v>3813.2</v>
      </c>
      <c r="G133" s="12">
        <v>114.4</v>
      </c>
      <c r="H133" s="12">
        <v>3698.8</v>
      </c>
      <c r="I133" s="14">
        <v>1</v>
      </c>
      <c r="J133" s="12" t="s">
        <v>28</v>
      </c>
      <c r="K133" s="15"/>
      <c r="L133" s="12"/>
      <c r="M133" s="11" t="s">
        <v>304</v>
      </c>
      <c r="N133" s="11" t="s">
        <v>1126</v>
      </c>
      <c r="O133" s="11" t="s">
        <v>1127</v>
      </c>
      <c r="P133" s="12" t="s">
        <v>786</v>
      </c>
      <c r="Q133" s="12" t="s">
        <v>1055</v>
      </c>
    </row>
    <row r="134" s="1" customFormat="1" spans="1:17">
      <c r="A134" s="9">
        <v>133</v>
      </c>
      <c r="B134" s="10" t="s">
        <v>788</v>
      </c>
      <c r="C134" s="11" t="s">
        <v>1128</v>
      </c>
      <c r="D134" s="12" t="s">
        <v>68</v>
      </c>
      <c r="E134" s="12" t="s">
        <v>68</v>
      </c>
      <c r="F134" s="12">
        <v>3498.23</v>
      </c>
      <c r="G134" s="12">
        <v>104.95</v>
      </c>
      <c r="H134" s="12">
        <v>3393.28</v>
      </c>
      <c r="I134" s="14">
        <v>1</v>
      </c>
      <c r="J134" s="12" t="s">
        <v>28</v>
      </c>
      <c r="K134" s="15"/>
      <c r="L134" s="12"/>
      <c r="M134" s="11" t="s">
        <v>304</v>
      </c>
      <c r="N134" s="11" t="s">
        <v>1129</v>
      </c>
      <c r="O134" s="11" t="s">
        <v>1130</v>
      </c>
      <c r="P134" s="12" t="s">
        <v>786</v>
      </c>
      <c r="Q134" s="12" t="s">
        <v>1055</v>
      </c>
    </row>
    <row r="135" s="1" customFormat="1" spans="1:17">
      <c r="A135" s="9">
        <v>134</v>
      </c>
      <c r="B135" s="10" t="s">
        <v>788</v>
      </c>
      <c r="C135" s="11" t="s">
        <v>1131</v>
      </c>
      <c r="D135" s="12" t="s">
        <v>68</v>
      </c>
      <c r="E135" s="12" t="s">
        <v>68</v>
      </c>
      <c r="F135" s="12">
        <v>2925.06</v>
      </c>
      <c r="G135" s="12">
        <v>87.75</v>
      </c>
      <c r="H135" s="12">
        <v>2837.31</v>
      </c>
      <c r="I135" s="14">
        <v>1</v>
      </c>
      <c r="J135" s="12" t="s">
        <v>28</v>
      </c>
      <c r="K135" s="15"/>
      <c r="L135" s="12"/>
      <c r="M135" s="11" t="s">
        <v>1132</v>
      </c>
      <c r="N135" s="11" t="s">
        <v>1133</v>
      </c>
      <c r="O135" s="11" t="s">
        <v>1134</v>
      </c>
      <c r="P135" s="12" t="s">
        <v>786</v>
      </c>
      <c r="Q135" s="12" t="s">
        <v>1055</v>
      </c>
    </row>
    <row r="136" s="1" customFormat="1" spans="1:17">
      <c r="A136" s="9">
        <v>135</v>
      </c>
      <c r="B136" s="10" t="s">
        <v>788</v>
      </c>
      <c r="C136" s="11" t="s">
        <v>1135</v>
      </c>
      <c r="D136" s="12" t="s">
        <v>68</v>
      </c>
      <c r="E136" s="12" t="s">
        <v>68</v>
      </c>
      <c r="F136" s="12">
        <v>4681.02</v>
      </c>
      <c r="G136" s="12">
        <v>140.43</v>
      </c>
      <c r="H136" s="12">
        <v>4540.59</v>
      </c>
      <c r="I136" s="14">
        <v>1</v>
      </c>
      <c r="J136" s="12" t="s">
        <v>28</v>
      </c>
      <c r="K136" s="15"/>
      <c r="L136" s="12"/>
      <c r="M136" s="11" t="s">
        <v>1132</v>
      </c>
      <c r="N136" s="11" t="s">
        <v>1136</v>
      </c>
      <c r="O136" s="11" t="s">
        <v>1137</v>
      </c>
      <c r="P136" s="12" t="s">
        <v>786</v>
      </c>
      <c r="Q136" s="12" t="s">
        <v>1055</v>
      </c>
    </row>
    <row r="137" s="1" customFormat="1" spans="1:17">
      <c r="A137" s="9">
        <v>136</v>
      </c>
      <c r="B137" s="10" t="s">
        <v>788</v>
      </c>
      <c r="C137" s="11" t="s">
        <v>1138</v>
      </c>
      <c r="D137" s="12" t="s">
        <v>52</v>
      </c>
      <c r="E137" s="12" t="s">
        <v>52</v>
      </c>
      <c r="F137" s="12">
        <v>12721.64</v>
      </c>
      <c r="G137" s="12">
        <v>1482.19</v>
      </c>
      <c r="H137" s="12">
        <v>11239.45</v>
      </c>
      <c r="I137" s="14">
        <v>28</v>
      </c>
      <c r="J137" s="12" t="s">
        <v>88</v>
      </c>
      <c r="K137" s="15"/>
      <c r="L137" s="11" t="s">
        <v>1139</v>
      </c>
      <c r="M137" s="11" t="s">
        <v>107</v>
      </c>
      <c r="N137" s="11" t="s">
        <v>1140</v>
      </c>
      <c r="O137" s="11" t="s">
        <v>1141</v>
      </c>
      <c r="P137" s="12" t="s">
        <v>786</v>
      </c>
      <c r="Q137" s="12" t="s">
        <v>1055</v>
      </c>
    </row>
    <row r="138" s="1" customFormat="1" spans="1:17">
      <c r="A138" s="9">
        <v>137</v>
      </c>
      <c r="B138" s="10" t="s">
        <v>788</v>
      </c>
      <c r="C138" s="11" t="s">
        <v>1142</v>
      </c>
      <c r="D138" s="12" t="s">
        <v>52</v>
      </c>
      <c r="E138" s="12" t="s">
        <v>52</v>
      </c>
      <c r="F138" s="12">
        <v>24504</v>
      </c>
      <c r="G138" s="12">
        <v>1001.42</v>
      </c>
      <c r="H138" s="12">
        <v>23502.58</v>
      </c>
      <c r="I138" s="14">
        <v>60</v>
      </c>
      <c r="J138" s="12" t="s">
        <v>88</v>
      </c>
      <c r="K138" s="15"/>
      <c r="L138" s="11" t="s">
        <v>1043</v>
      </c>
      <c r="M138" s="11" t="s">
        <v>107</v>
      </c>
      <c r="N138" s="11" t="s">
        <v>1143</v>
      </c>
      <c r="O138" s="11" t="s">
        <v>1144</v>
      </c>
      <c r="P138" s="12" t="s">
        <v>786</v>
      </c>
      <c r="Q138" s="12" t="s">
        <v>1055</v>
      </c>
    </row>
    <row r="139" s="1" customFormat="1" spans="1:17">
      <c r="A139" s="9">
        <v>138</v>
      </c>
      <c r="B139" s="10" t="s">
        <v>788</v>
      </c>
      <c r="C139" s="11" t="s">
        <v>1145</v>
      </c>
      <c r="D139" s="12" t="s">
        <v>67</v>
      </c>
      <c r="E139" s="12" t="s">
        <v>67</v>
      </c>
      <c r="F139" s="12">
        <v>10000</v>
      </c>
      <c r="G139" s="12">
        <v>300</v>
      </c>
      <c r="H139" s="12">
        <v>9700</v>
      </c>
      <c r="I139" s="14">
        <v>1</v>
      </c>
      <c r="J139" s="12" t="s">
        <v>28</v>
      </c>
      <c r="K139" s="15"/>
      <c r="L139" s="12"/>
      <c r="M139" s="11" t="s">
        <v>107</v>
      </c>
      <c r="N139" s="11" t="s">
        <v>1146</v>
      </c>
      <c r="O139" s="11" t="s">
        <v>1147</v>
      </c>
      <c r="P139" s="12" t="s">
        <v>786</v>
      </c>
      <c r="Q139" s="12" t="s">
        <v>1148</v>
      </c>
    </row>
    <row r="140" s="1" customFormat="1" spans="1:17">
      <c r="A140" s="9">
        <v>139</v>
      </c>
      <c r="B140" s="10" t="s">
        <v>788</v>
      </c>
      <c r="C140" s="11" t="s">
        <v>1149</v>
      </c>
      <c r="D140" s="12" t="s">
        <v>71</v>
      </c>
      <c r="E140" s="12" t="s">
        <v>71</v>
      </c>
      <c r="F140" s="12">
        <v>519.25</v>
      </c>
      <c r="G140" s="12">
        <v>15.58</v>
      </c>
      <c r="H140" s="12">
        <v>503.67</v>
      </c>
      <c r="I140" s="14">
        <v>1</v>
      </c>
      <c r="J140" s="12" t="s">
        <v>28</v>
      </c>
      <c r="K140" s="15"/>
      <c r="L140" s="12"/>
      <c r="M140" s="11" t="s">
        <v>1150</v>
      </c>
      <c r="N140" s="11" t="s">
        <v>1151</v>
      </c>
      <c r="O140" s="11" t="s">
        <v>1152</v>
      </c>
      <c r="P140" s="12" t="s">
        <v>786</v>
      </c>
      <c r="Q140" s="12" t="s">
        <v>1148</v>
      </c>
    </row>
    <row r="141" s="1" customFormat="1" spans="1:17">
      <c r="A141" s="9">
        <v>140</v>
      </c>
      <c r="B141" s="10" t="s">
        <v>788</v>
      </c>
      <c r="C141" s="11" t="s">
        <v>1153</v>
      </c>
      <c r="D141" s="12" t="s">
        <v>71</v>
      </c>
      <c r="E141" s="12" t="s">
        <v>71</v>
      </c>
      <c r="F141" s="12">
        <v>1736.86</v>
      </c>
      <c r="G141" s="12">
        <v>52.11</v>
      </c>
      <c r="H141" s="12">
        <v>1684.75</v>
      </c>
      <c r="I141" s="14">
        <v>1</v>
      </c>
      <c r="J141" s="12" t="s">
        <v>28</v>
      </c>
      <c r="K141" s="15"/>
      <c r="L141" s="12"/>
      <c r="M141" s="11" t="s">
        <v>1154</v>
      </c>
      <c r="N141" s="11" t="s">
        <v>1155</v>
      </c>
      <c r="O141" s="11" t="s">
        <v>1156</v>
      </c>
      <c r="P141" s="12" t="s">
        <v>786</v>
      </c>
      <c r="Q141" s="12" t="s">
        <v>1148</v>
      </c>
    </row>
    <row r="142" s="1" customFormat="1" spans="1:17">
      <c r="A142" s="9">
        <v>141</v>
      </c>
      <c r="B142" s="10" t="s">
        <v>788</v>
      </c>
      <c r="C142" s="11" t="s">
        <v>1157</v>
      </c>
      <c r="D142" s="12" t="s">
        <v>71</v>
      </c>
      <c r="E142" s="12" t="s">
        <v>71</v>
      </c>
      <c r="F142" s="12">
        <v>432.04</v>
      </c>
      <c r="G142" s="12">
        <v>12.96</v>
      </c>
      <c r="H142" s="12">
        <v>419.08</v>
      </c>
      <c r="I142" s="14">
        <v>1</v>
      </c>
      <c r="J142" s="12" t="s">
        <v>28</v>
      </c>
      <c r="K142" s="15"/>
      <c r="L142" s="12"/>
      <c r="M142" s="11" t="s">
        <v>1158</v>
      </c>
      <c r="N142" s="11" t="s">
        <v>1159</v>
      </c>
      <c r="O142" s="11" t="s">
        <v>1160</v>
      </c>
      <c r="P142" s="12" t="s">
        <v>786</v>
      </c>
      <c r="Q142" s="12" t="s">
        <v>1148</v>
      </c>
    </row>
    <row r="143" s="1" customFormat="1" spans="1:17">
      <c r="A143" s="9">
        <v>142</v>
      </c>
      <c r="B143" s="10" t="s">
        <v>788</v>
      </c>
      <c r="C143" s="11" t="s">
        <v>1161</v>
      </c>
      <c r="D143" s="12" t="s">
        <v>71</v>
      </c>
      <c r="E143" s="12" t="s">
        <v>71</v>
      </c>
      <c r="F143" s="12">
        <v>2131.25</v>
      </c>
      <c r="G143" s="12">
        <v>63.94</v>
      </c>
      <c r="H143" s="12">
        <v>2067.31</v>
      </c>
      <c r="I143" s="14">
        <v>1</v>
      </c>
      <c r="J143" s="12" t="s">
        <v>28</v>
      </c>
      <c r="K143" s="15"/>
      <c r="L143" s="12"/>
      <c r="M143" s="11" t="s">
        <v>1162</v>
      </c>
      <c r="N143" s="11" t="s">
        <v>1163</v>
      </c>
      <c r="O143" s="11" t="s">
        <v>1164</v>
      </c>
      <c r="P143" s="12" t="s">
        <v>786</v>
      </c>
      <c r="Q143" s="12" t="s">
        <v>1148</v>
      </c>
    </row>
    <row r="144" s="1" customFormat="1" spans="1:17">
      <c r="A144" s="9">
        <v>143</v>
      </c>
      <c r="B144" s="10" t="s">
        <v>788</v>
      </c>
      <c r="C144" s="11" t="s">
        <v>1165</v>
      </c>
      <c r="D144" s="12" t="s">
        <v>71</v>
      </c>
      <c r="E144" s="12" t="s">
        <v>71</v>
      </c>
      <c r="F144" s="12">
        <v>2841.63</v>
      </c>
      <c r="G144" s="12">
        <v>85.25</v>
      </c>
      <c r="H144" s="12">
        <v>2756.38</v>
      </c>
      <c r="I144" s="14">
        <v>1</v>
      </c>
      <c r="J144" s="12" t="s">
        <v>28</v>
      </c>
      <c r="K144" s="15"/>
      <c r="L144" s="12"/>
      <c r="M144" s="11" t="s">
        <v>1166</v>
      </c>
      <c r="N144" s="11" t="s">
        <v>1167</v>
      </c>
      <c r="O144" s="11" t="s">
        <v>1168</v>
      </c>
      <c r="P144" s="12" t="s">
        <v>786</v>
      </c>
      <c r="Q144" s="12" t="s">
        <v>1148</v>
      </c>
    </row>
    <row r="145" s="1" customFormat="1" spans="1:17">
      <c r="A145" s="9">
        <v>144</v>
      </c>
      <c r="B145" s="10" t="s">
        <v>788</v>
      </c>
      <c r="C145" s="11" t="s">
        <v>1169</v>
      </c>
      <c r="D145" s="12" t="s">
        <v>31</v>
      </c>
      <c r="E145" s="12" t="s">
        <v>31</v>
      </c>
      <c r="F145" s="12">
        <v>850.75</v>
      </c>
      <c r="G145" s="12">
        <v>25.52</v>
      </c>
      <c r="H145" s="12">
        <v>825.23</v>
      </c>
      <c r="I145" s="14">
        <v>1</v>
      </c>
      <c r="J145" s="12" t="s">
        <v>33</v>
      </c>
      <c r="K145" s="15"/>
      <c r="L145" s="11" t="s">
        <v>1170</v>
      </c>
      <c r="M145" s="11" t="s">
        <v>160</v>
      </c>
      <c r="N145" s="11" t="s">
        <v>1171</v>
      </c>
      <c r="O145" s="11" t="s">
        <v>1172</v>
      </c>
      <c r="P145" s="12" t="s">
        <v>786</v>
      </c>
      <c r="Q145" s="12" t="s">
        <v>1148</v>
      </c>
    </row>
    <row r="146" s="1" customFormat="1" spans="1:17">
      <c r="A146" s="9">
        <v>145</v>
      </c>
      <c r="B146" s="10" t="s">
        <v>788</v>
      </c>
      <c r="C146" s="11" t="s">
        <v>1173</v>
      </c>
      <c r="D146" s="12" t="s">
        <v>55</v>
      </c>
      <c r="E146" s="12" t="s">
        <v>55</v>
      </c>
      <c r="F146" s="12">
        <v>875.95</v>
      </c>
      <c r="G146" s="12">
        <v>26.28</v>
      </c>
      <c r="H146" s="12">
        <v>849.67</v>
      </c>
      <c r="I146" s="14">
        <v>1</v>
      </c>
      <c r="J146" s="12" t="s">
        <v>33</v>
      </c>
      <c r="K146" s="15"/>
      <c r="L146" s="11" t="s">
        <v>106</v>
      </c>
      <c r="M146" s="11" t="s">
        <v>1174</v>
      </c>
      <c r="N146" s="11" t="s">
        <v>1175</v>
      </c>
      <c r="O146" s="11" t="s">
        <v>1176</v>
      </c>
      <c r="P146" s="12" t="s">
        <v>786</v>
      </c>
      <c r="Q146" s="12" t="s">
        <v>1148</v>
      </c>
    </row>
    <row r="147" s="1" customFormat="1" spans="1:17">
      <c r="A147" s="9">
        <v>146</v>
      </c>
      <c r="B147" s="10" t="s">
        <v>788</v>
      </c>
      <c r="C147" s="11" t="s">
        <v>1177</v>
      </c>
      <c r="D147" s="12" t="s">
        <v>31</v>
      </c>
      <c r="E147" s="12" t="s">
        <v>31</v>
      </c>
      <c r="F147" s="12">
        <v>899.35</v>
      </c>
      <c r="G147" s="12">
        <v>26.98</v>
      </c>
      <c r="H147" s="12">
        <v>872.37</v>
      </c>
      <c r="I147" s="14">
        <v>1</v>
      </c>
      <c r="J147" s="12" t="s">
        <v>33</v>
      </c>
      <c r="K147" s="15"/>
      <c r="L147" s="11" t="s">
        <v>112</v>
      </c>
      <c r="M147" s="11" t="s">
        <v>191</v>
      </c>
      <c r="N147" s="11" t="s">
        <v>1178</v>
      </c>
      <c r="O147" s="11" t="s">
        <v>1179</v>
      </c>
      <c r="P147" s="12" t="s">
        <v>786</v>
      </c>
      <c r="Q147" s="12" t="s">
        <v>1148</v>
      </c>
    </row>
    <row r="148" s="1" customFormat="1" spans="1:17">
      <c r="A148" s="9">
        <v>147</v>
      </c>
      <c r="B148" s="10" t="s">
        <v>788</v>
      </c>
      <c r="C148" s="11" t="s">
        <v>1180</v>
      </c>
      <c r="D148" s="12" t="s">
        <v>31</v>
      </c>
      <c r="E148" s="12" t="s">
        <v>31</v>
      </c>
      <c r="F148" s="12">
        <v>3805.57</v>
      </c>
      <c r="G148" s="12">
        <v>114.17</v>
      </c>
      <c r="H148" s="12">
        <v>3691.4</v>
      </c>
      <c r="I148" s="14">
        <v>1</v>
      </c>
      <c r="J148" s="12" t="s">
        <v>33</v>
      </c>
      <c r="K148" s="15"/>
      <c r="L148" s="11" t="s">
        <v>112</v>
      </c>
      <c r="M148" s="11" t="s">
        <v>160</v>
      </c>
      <c r="N148" s="11" t="s">
        <v>1163</v>
      </c>
      <c r="O148" s="11" t="s">
        <v>1164</v>
      </c>
      <c r="P148" s="12" t="s">
        <v>786</v>
      </c>
      <c r="Q148" s="12" t="s">
        <v>1148</v>
      </c>
    </row>
    <row r="149" s="1" customFormat="1" spans="1:17">
      <c r="A149" s="9">
        <v>148</v>
      </c>
      <c r="B149" s="10" t="s">
        <v>788</v>
      </c>
      <c r="C149" s="11" t="s">
        <v>1181</v>
      </c>
      <c r="D149" s="12" t="s">
        <v>55</v>
      </c>
      <c r="E149" s="12" t="s">
        <v>55</v>
      </c>
      <c r="F149" s="12">
        <v>1170.28</v>
      </c>
      <c r="G149" s="12">
        <v>35.11</v>
      </c>
      <c r="H149" s="12">
        <v>1135.17</v>
      </c>
      <c r="I149" s="14">
        <v>1</v>
      </c>
      <c r="J149" s="12" t="s">
        <v>33</v>
      </c>
      <c r="K149" s="15"/>
      <c r="L149" s="11" t="s">
        <v>106</v>
      </c>
      <c r="M149" s="11" t="s">
        <v>1182</v>
      </c>
      <c r="N149" s="11" t="s">
        <v>1146</v>
      </c>
      <c r="O149" s="11" t="s">
        <v>1147</v>
      </c>
      <c r="P149" s="12" t="s">
        <v>786</v>
      </c>
      <c r="Q149" s="12" t="s">
        <v>1148</v>
      </c>
    </row>
    <row r="150" s="1" customFormat="1" spans="1:17">
      <c r="A150" s="9">
        <v>149</v>
      </c>
      <c r="B150" s="10" t="s">
        <v>788</v>
      </c>
      <c r="C150" s="11" t="s">
        <v>1183</v>
      </c>
      <c r="D150" s="12" t="s">
        <v>31</v>
      </c>
      <c r="E150" s="12" t="s">
        <v>31</v>
      </c>
      <c r="F150" s="12">
        <v>3971.91</v>
      </c>
      <c r="G150" s="12">
        <v>119.16</v>
      </c>
      <c r="H150" s="12">
        <v>3852.75</v>
      </c>
      <c r="I150" s="14">
        <v>1</v>
      </c>
      <c r="J150" s="12" t="s">
        <v>33</v>
      </c>
      <c r="K150" s="15"/>
      <c r="L150" s="11" t="s">
        <v>112</v>
      </c>
      <c r="M150" s="11" t="s">
        <v>160</v>
      </c>
      <c r="N150" s="11" t="s">
        <v>1184</v>
      </c>
      <c r="O150" s="11" t="s">
        <v>1185</v>
      </c>
      <c r="P150" s="12" t="s">
        <v>786</v>
      </c>
      <c r="Q150" s="12" t="s">
        <v>1148</v>
      </c>
    </row>
    <row r="151" s="1" customFormat="1" spans="1:17">
      <c r="A151" s="9">
        <v>150</v>
      </c>
      <c r="B151" s="10" t="s">
        <v>788</v>
      </c>
      <c r="C151" s="11" t="s">
        <v>1186</v>
      </c>
      <c r="D151" s="12" t="s">
        <v>31</v>
      </c>
      <c r="E151" s="12" t="s">
        <v>31</v>
      </c>
      <c r="F151" s="12">
        <v>994.75</v>
      </c>
      <c r="G151" s="12">
        <v>29.84</v>
      </c>
      <c r="H151" s="12">
        <v>964.91</v>
      </c>
      <c r="I151" s="14">
        <v>1</v>
      </c>
      <c r="J151" s="12" t="s">
        <v>33</v>
      </c>
      <c r="K151" s="15"/>
      <c r="L151" s="11" t="s">
        <v>112</v>
      </c>
      <c r="M151" s="11" t="s">
        <v>160</v>
      </c>
      <c r="N151" s="11" t="s">
        <v>1187</v>
      </c>
      <c r="O151" s="11" t="s">
        <v>1188</v>
      </c>
      <c r="P151" s="12" t="s">
        <v>786</v>
      </c>
      <c r="Q151" s="12" t="s">
        <v>1148</v>
      </c>
    </row>
    <row r="152" s="1" customFormat="1" spans="1:17">
      <c r="A152" s="9">
        <v>151</v>
      </c>
      <c r="B152" s="10" t="s">
        <v>788</v>
      </c>
      <c r="C152" s="11" t="s">
        <v>1189</v>
      </c>
      <c r="D152" s="12" t="s">
        <v>65</v>
      </c>
      <c r="E152" s="12" t="s">
        <v>65</v>
      </c>
      <c r="F152" s="12">
        <v>3703.88</v>
      </c>
      <c r="G152" s="12">
        <v>111.12</v>
      </c>
      <c r="H152" s="12">
        <v>3592.76</v>
      </c>
      <c r="I152" s="14">
        <v>1</v>
      </c>
      <c r="J152" s="12" t="s">
        <v>21</v>
      </c>
      <c r="K152" s="15"/>
      <c r="L152" s="11" t="s">
        <v>257</v>
      </c>
      <c r="M152" s="11" t="s">
        <v>1190</v>
      </c>
      <c r="N152" s="11" t="s">
        <v>1191</v>
      </c>
      <c r="O152" s="11" t="s">
        <v>1192</v>
      </c>
      <c r="P152" s="12" t="s">
        <v>786</v>
      </c>
      <c r="Q152" s="12" t="s">
        <v>1148</v>
      </c>
    </row>
    <row r="153" s="1" customFormat="1" spans="1:17">
      <c r="A153" s="9">
        <v>152</v>
      </c>
      <c r="B153" s="10" t="s">
        <v>788</v>
      </c>
      <c r="C153" s="11" t="s">
        <v>1193</v>
      </c>
      <c r="D153" s="12" t="s">
        <v>66</v>
      </c>
      <c r="E153" s="12" t="s">
        <v>66</v>
      </c>
      <c r="F153" s="12">
        <v>6172.65</v>
      </c>
      <c r="G153" s="12">
        <v>185.18</v>
      </c>
      <c r="H153" s="12">
        <v>5987.47</v>
      </c>
      <c r="I153" s="14">
        <v>1</v>
      </c>
      <c r="J153" s="12" t="s">
        <v>21</v>
      </c>
      <c r="K153" s="15"/>
      <c r="L153" s="11" t="s">
        <v>163</v>
      </c>
      <c r="M153" s="11" t="s">
        <v>199</v>
      </c>
      <c r="N153" s="11" t="s">
        <v>1194</v>
      </c>
      <c r="O153" s="11" t="s">
        <v>1195</v>
      </c>
      <c r="P153" s="12" t="s">
        <v>786</v>
      </c>
      <c r="Q153" s="12" t="s">
        <v>1148</v>
      </c>
    </row>
    <row r="154" s="1" customFormat="1" spans="1:17">
      <c r="A154" s="9">
        <v>153</v>
      </c>
      <c r="B154" s="10" t="s">
        <v>788</v>
      </c>
      <c r="C154" s="11" t="s">
        <v>1196</v>
      </c>
      <c r="D154" s="12" t="s">
        <v>65</v>
      </c>
      <c r="E154" s="12" t="s">
        <v>65</v>
      </c>
      <c r="F154" s="12">
        <v>3607.13</v>
      </c>
      <c r="G154" s="12">
        <v>108.21</v>
      </c>
      <c r="H154" s="12">
        <v>3498.92</v>
      </c>
      <c r="I154" s="14">
        <v>1</v>
      </c>
      <c r="J154" s="12" t="s">
        <v>21</v>
      </c>
      <c r="K154" s="15"/>
      <c r="L154" s="11" t="s">
        <v>257</v>
      </c>
      <c r="M154" s="11" t="s">
        <v>1190</v>
      </c>
      <c r="N154" s="11" t="s">
        <v>1197</v>
      </c>
      <c r="O154" s="11" t="s">
        <v>1198</v>
      </c>
      <c r="P154" s="12" t="s">
        <v>786</v>
      </c>
      <c r="Q154" s="12" t="s">
        <v>1148</v>
      </c>
    </row>
    <row r="155" s="1" customFormat="1" spans="1:17">
      <c r="A155" s="9">
        <v>154</v>
      </c>
      <c r="B155" s="10" t="s">
        <v>788</v>
      </c>
      <c r="C155" s="11" t="s">
        <v>1199</v>
      </c>
      <c r="D155" s="12" t="s">
        <v>71</v>
      </c>
      <c r="E155" s="12" t="s">
        <v>71</v>
      </c>
      <c r="F155" s="12">
        <v>3459.98</v>
      </c>
      <c r="G155" s="12">
        <v>103.8</v>
      </c>
      <c r="H155" s="12">
        <v>3356.18</v>
      </c>
      <c r="I155" s="14">
        <v>1</v>
      </c>
      <c r="J155" s="12" t="s">
        <v>21</v>
      </c>
      <c r="K155" s="15"/>
      <c r="L155" s="12"/>
      <c r="M155" s="11" t="s">
        <v>1200</v>
      </c>
      <c r="N155" s="11" t="s">
        <v>1201</v>
      </c>
      <c r="O155" s="11" t="s">
        <v>1202</v>
      </c>
      <c r="P155" s="12" t="s">
        <v>786</v>
      </c>
      <c r="Q155" s="12" t="s">
        <v>1148</v>
      </c>
    </row>
    <row r="156" s="1" customFormat="1" spans="1:17">
      <c r="A156" s="9">
        <v>155</v>
      </c>
      <c r="B156" s="10" t="s">
        <v>788</v>
      </c>
      <c r="C156" s="11" t="s">
        <v>1203</v>
      </c>
      <c r="D156" s="12" t="s">
        <v>68</v>
      </c>
      <c r="E156" s="12" t="s">
        <v>68</v>
      </c>
      <c r="F156" s="12">
        <v>3383.56</v>
      </c>
      <c r="G156" s="12">
        <v>1155.56</v>
      </c>
      <c r="H156" s="12">
        <v>2228</v>
      </c>
      <c r="I156" s="14">
        <v>1</v>
      </c>
      <c r="J156" s="12" t="s">
        <v>28</v>
      </c>
      <c r="K156" s="15"/>
      <c r="L156" s="12"/>
      <c r="M156" s="11" t="s">
        <v>304</v>
      </c>
      <c r="N156" s="11" t="s">
        <v>1204</v>
      </c>
      <c r="O156" s="11" t="s">
        <v>1205</v>
      </c>
      <c r="P156" s="12" t="s">
        <v>786</v>
      </c>
      <c r="Q156" s="12" t="s">
        <v>1148</v>
      </c>
    </row>
    <row r="157" s="1" customFormat="1" spans="1:17">
      <c r="A157" s="9">
        <v>156</v>
      </c>
      <c r="B157" s="10" t="s">
        <v>788</v>
      </c>
      <c r="C157" s="11" t="s">
        <v>1206</v>
      </c>
      <c r="D157" s="12" t="s">
        <v>68</v>
      </c>
      <c r="E157" s="12" t="s">
        <v>68</v>
      </c>
      <c r="F157" s="12">
        <v>3601.87</v>
      </c>
      <c r="G157" s="12">
        <v>108.06</v>
      </c>
      <c r="H157" s="12">
        <v>3493.81</v>
      </c>
      <c r="I157" s="14">
        <v>1</v>
      </c>
      <c r="J157" s="12" t="s">
        <v>28</v>
      </c>
      <c r="K157" s="15"/>
      <c r="L157" s="12"/>
      <c r="M157" s="11" t="s">
        <v>304</v>
      </c>
      <c r="N157" s="11" t="s">
        <v>1207</v>
      </c>
      <c r="O157" s="11" t="s">
        <v>1208</v>
      </c>
      <c r="P157" s="12" t="s">
        <v>786</v>
      </c>
      <c r="Q157" s="12" t="s">
        <v>1148</v>
      </c>
    </row>
    <row r="158" s="1" customFormat="1" spans="1:17">
      <c r="A158" s="9">
        <v>157</v>
      </c>
      <c r="B158" s="10" t="s">
        <v>788</v>
      </c>
      <c r="C158" s="11" t="s">
        <v>1209</v>
      </c>
      <c r="D158" s="12" t="s">
        <v>68</v>
      </c>
      <c r="E158" s="12" t="s">
        <v>68</v>
      </c>
      <c r="F158" s="12">
        <v>4811.82</v>
      </c>
      <c r="G158" s="12">
        <v>144.35</v>
      </c>
      <c r="H158" s="12">
        <v>4667.47</v>
      </c>
      <c r="I158" s="14">
        <v>1</v>
      </c>
      <c r="J158" s="12" t="s">
        <v>28</v>
      </c>
      <c r="K158" s="15"/>
      <c r="L158" s="12"/>
      <c r="M158" s="11" t="s">
        <v>160</v>
      </c>
      <c r="N158" s="11" t="s">
        <v>1210</v>
      </c>
      <c r="O158" s="11" t="s">
        <v>1211</v>
      </c>
      <c r="P158" s="12" t="s">
        <v>786</v>
      </c>
      <c r="Q158" s="12" t="s">
        <v>1148</v>
      </c>
    </row>
    <row r="159" s="1" customFormat="1" spans="1:17">
      <c r="A159" s="9">
        <v>158</v>
      </c>
      <c r="B159" s="10" t="s">
        <v>788</v>
      </c>
      <c r="C159" s="11" t="s">
        <v>1212</v>
      </c>
      <c r="D159" s="12" t="s">
        <v>68</v>
      </c>
      <c r="E159" s="12" t="s">
        <v>68</v>
      </c>
      <c r="F159" s="12">
        <v>2634.66</v>
      </c>
      <c r="G159" s="12">
        <v>79.04</v>
      </c>
      <c r="H159" s="12">
        <v>2555.62</v>
      </c>
      <c r="I159" s="14">
        <v>1</v>
      </c>
      <c r="J159" s="12" t="s">
        <v>28</v>
      </c>
      <c r="K159" s="15"/>
      <c r="L159" s="12"/>
      <c r="M159" s="11" t="s">
        <v>1132</v>
      </c>
      <c r="N159" s="11" t="s">
        <v>1213</v>
      </c>
      <c r="O159" s="11" t="s">
        <v>1214</v>
      </c>
      <c r="P159" s="12" t="s">
        <v>786</v>
      </c>
      <c r="Q159" s="12" t="s">
        <v>1148</v>
      </c>
    </row>
    <row r="160" s="1" customFormat="1" spans="1:17">
      <c r="A160" s="9">
        <v>159</v>
      </c>
      <c r="B160" s="10" t="s">
        <v>788</v>
      </c>
      <c r="C160" s="11" t="s">
        <v>1215</v>
      </c>
      <c r="D160" s="12" t="s">
        <v>68</v>
      </c>
      <c r="E160" s="12" t="s">
        <v>68</v>
      </c>
      <c r="F160" s="12">
        <v>3744.05</v>
      </c>
      <c r="G160" s="12">
        <v>112.32</v>
      </c>
      <c r="H160" s="12">
        <v>3631.73</v>
      </c>
      <c r="I160" s="14">
        <v>1</v>
      </c>
      <c r="J160" s="12" t="s">
        <v>28</v>
      </c>
      <c r="K160" s="15"/>
      <c r="L160" s="12"/>
      <c r="M160" s="11" t="s">
        <v>1132</v>
      </c>
      <c r="N160" s="11" t="s">
        <v>1216</v>
      </c>
      <c r="O160" s="11" t="s">
        <v>1217</v>
      </c>
      <c r="P160" s="12" t="s">
        <v>786</v>
      </c>
      <c r="Q160" s="12" t="s">
        <v>1148</v>
      </c>
    </row>
    <row r="161" s="1" customFormat="1" spans="1:17">
      <c r="A161" s="9">
        <v>160</v>
      </c>
      <c r="B161" s="10"/>
      <c r="C161" s="11" t="s">
        <v>107</v>
      </c>
      <c r="D161" s="12" t="s">
        <v>52</v>
      </c>
      <c r="E161" s="12" t="s">
        <v>52</v>
      </c>
      <c r="F161" s="12">
        <v>0</v>
      </c>
      <c r="G161" s="12">
        <v>0</v>
      </c>
      <c r="H161" s="12">
        <v>0</v>
      </c>
      <c r="I161" s="14">
        <v>2</v>
      </c>
      <c r="J161" s="12" t="s">
        <v>88</v>
      </c>
      <c r="K161" s="15"/>
      <c r="L161" s="11" t="s">
        <v>1043</v>
      </c>
      <c r="M161" s="11" t="s">
        <v>107</v>
      </c>
      <c r="N161" s="11" t="s">
        <v>1218</v>
      </c>
      <c r="O161" s="11" t="s">
        <v>1219</v>
      </c>
      <c r="P161" s="12" t="s">
        <v>1220</v>
      </c>
      <c r="Q161" s="12" t="s">
        <v>787</v>
      </c>
    </row>
    <row r="162" s="1" customFormat="1" spans="1:17">
      <c r="A162" s="9">
        <v>161</v>
      </c>
      <c r="B162" s="10"/>
      <c r="C162" s="11" t="s">
        <v>107</v>
      </c>
      <c r="D162" s="12" t="s">
        <v>52</v>
      </c>
      <c r="E162" s="12" t="s">
        <v>52</v>
      </c>
      <c r="F162" s="12">
        <v>0</v>
      </c>
      <c r="G162" s="12">
        <v>0</v>
      </c>
      <c r="H162" s="12">
        <v>0</v>
      </c>
      <c r="I162" s="14">
        <v>120</v>
      </c>
      <c r="J162" s="12" t="s">
        <v>88</v>
      </c>
      <c r="K162" s="15"/>
      <c r="L162" s="11" t="s">
        <v>1221</v>
      </c>
      <c r="M162" s="11" t="s">
        <v>107</v>
      </c>
      <c r="N162" s="11" t="s">
        <v>1222</v>
      </c>
      <c r="O162" s="11" t="s">
        <v>1223</v>
      </c>
      <c r="P162" s="12" t="s">
        <v>1220</v>
      </c>
      <c r="Q162" s="12" t="s">
        <v>787</v>
      </c>
    </row>
    <row r="163" s="1" customFormat="1" spans="1:17">
      <c r="A163" s="9">
        <v>162</v>
      </c>
      <c r="B163" s="10"/>
      <c r="C163" s="11" t="s">
        <v>107</v>
      </c>
      <c r="D163" s="12" t="s">
        <v>52</v>
      </c>
      <c r="E163" s="12" t="s">
        <v>52</v>
      </c>
      <c r="F163" s="12">
        <v>0</v>
      </c>
      <c r="G163" s="12">
        <v>0</v>
      </c>
      <c r="H163" s="12">
        <v>0</v>
      </c>
      <c r="I163" s="14">
        <v>55</v>
      </c>
      <c r="J163" s="12" t="s">
        <v>88</v>
      </c>
      <c r="K163" s="15"/>
      <c r="L163" s="11" t="s">
        <v>1047</v>
      </c>
      <c r="M163" s="11" t="s">
        <v>107</v>
      </c>
      <c r="N163" s="11" t="s">
        <v>1224</v>
      </c>
      <c r="O163" s="11" t="s">
        <v>1225</v>
      </c>
      <c r="P163" s="12" t="s">
        <v>1220</v>
      </c>
      <c r="Q163" s="12" t="s">
        <v>787</v>
      </c>
    </row>
    <row r="164" s="1" customFormat="1" spans="1:17">
      <c r="A164" s="9">
        <v>163</v>
      </c>
      <c r="B164" s="10"/>
      <c r="C164" s="11" t="s">
        <v>107</v>
      </c>
      <c r="D164" s="12" t="s">
        <v>52</v>
      </c>
      <c r="E164" s="12" t="s">
        <v>52</v>
      </c>
      <c r="F164" s="12">
        <v>0</v>
      </c>
      <c r="G164" s="12">
        <v>0</v>
      </c>
      <c r="H164" s="12">
        <v>0</v>
      </c>
      <c r="I164" s="14">
        <v>29</v>
      </c>
      <c r="J164" s="12" t="s">
        <v>88</v>
      </c>
      <c r="K164" s="15"/>
      <c r="L164" s="11" t="s">
        <v>1221</v>
      </c>
      <c r="M164" s="11" t="s">
        <v>107</v>
      </c>
      <c r="N164" s="11" t="s">
        <v>1226</v>
      </c>
      <c r="O164" s="11" t="s">
        <v>1227</v>
      </c>
      <c r="P164" s="12" t="s">
        <v>1220</v>
      </c>
      <c r="Q164" s="12" t="s">
        <v>787</v>
      </c>
    </row>
    <row r="165" s="1" customFormat="1" spans="1:17">
      <c r="A165" s="9">
        <v>164</v>
      </c>
      <c r="B165" s="10"/>
      <c r="C165" s="11" t="s">
        <v>107</v>
      </c>
      <c r="D165" s="12" t="s">
        <v>52</v>
      </c>
      <c r="E165" s="12" t="s">
        <v>52</v>
      </c>
      <c r="F165" s="12">
        <v>0</v>
      </c>
      <c r="G165" s="12">
        <v>0</v>
      </c>
      <c r="H165" s="12">
        <v>0</v>
      </c>
      <c r="I165" s="14">
        <v>44</v>
      </c>
      <c r="J165" s="12" t="s">
        <v>88</v>
      </c>
      <c r="K165" s="15"/>
      <c r="L165" s="11" t="s">
        <v>1043</v>
      </c>
      <c r="M165" s="11" t="s">
        <v>107</v>
      </c>
      <c r="N165" s="11" t="s">
        <v>1228</v>
      </c>
      <c r="O165" s="11" t="s">
        <v>1229</v>
      </c>
      <c r="P165" s="12" t="s">
        <v>1220</v>
      </c>
      <c r="Q165" s="12" t="s">
        <v>787</v>
      </c>
    </row>
    <row r="166" s="1" customFormat="1" spans="1:17">
      <c r="A166" s="9">
        <v>165</v>
      </c>
      <c r="B166" s="10"/>
      <c r="C166" s="11" t="s">
        <v>107</v>
      </c>
      <c r="D166" s="12" t="s">
        <v>52</v>
      </c>
      <c r="E166" s="12" t="s">
        <v>52</v>
      </c>
      <c r="F166" s="12">
        <v>0</v>
      </c>
      <c r="G166" s="12">
        <v>0</v>
      </c>
      <c r="H166" s="12">
        <v>0</v>
      </c>
      <c r="I166" s="14">
        <v>47</v>
      </c>
      <c r="J166" s="12" t="s">
        <v>88</v>
      </c>
      <c r="K166" s="15"/>
      <c r="L166" s="11" t="s">
        <v>1139</v>
      </c>
      <c r="M166" s="11" t="s">
        <v>107</v>
      </c>
      <c r="N166" s="11" t="s">
        <v>1230</v>
      </c>
      <c r="O166" s="11" t="s">
        <v>1231</v>
      </c>
      <c r="P166" s="12" t="s">
        <v>1220</v>
      </c>
      <c r="Q166" s="12" t="s">
        <v>787</v>
      </c>
    </row>
    <row r="167" s="1" customFormat="1" spans="1:17">
      <c r="A167" s="9">
        <v>166</v>
      </c>
      <c r="B167" s="10"/>
      <c r="C167" s="11" t="s">
        <v>107</v>
      </c>
      <c r="D167" s="12" t="s">
        <v>52</v>
      </c>
      <c r="E167" s="12" t="s">
        <v>52</v>
      </c>
      <c r="F167" s="12">
        <v>0</v>
      </c>
      <c r="G167" s="12">
        <v>0</v>
      </c>
      <c r="H167" s="12">
        <v>0</v>
      </c>
      <c r="I167" s="14">
        <v>93</v>
      </c>
      <c r="J167" s="12" t="s">
        <v>88</v>
      </c>
      <c r="K167" s="15"/>
      <c r="L167" s="11" t="s">
        <v>1139</v>
      </c>
      <c r="M167" s="11" t="s">
        <v>107</v>
      </c>
      <c r="N167" s="11" t="s">
        <v>1232</v>
      </c>
      <c r="O167" s="11" t="s">
        <v>1233</v>
      </c>
      <c r="P167" s="12" t="s">
        <v>1220</v>
      </c>
      <c r="Q167" s="12" t="s">
        <v>787</v>
      </c>
    </row>
    <row r="168" s="1" customFormat="1" spans="1:17">
      <c r="A168" s="9">
        <v>167</v>
      </c>
      <c r="B168" s="10"/>
      <c r="C168" s="11" t="s">
        <v>107</v>
      </c>
      <c r="D168" s="12" t="s">
        <v>52</v>
      </c>
      <c r="E168" s="12" t="s">
        <v>52</v>
      </c>
      <c r="F168" s="12">
        <v>0</v>
      </c>
      <c r="G168" s="12">
        <v>0</v>
      </c>
      <c r="H168" s="12">
        <v>0</v>
      </c>
      <c r="I168" s="14">
        <v>27</v>
      </c>
      <c r="J168" s="12" t="s">
        <v>88</v>
      </c>
      <c r="K168" s="15"/>
      <c r="L168" s="11" t="s">
        <v>1234</v>
      </c>
      <c r="M168" s="11" t="s">
        <v>107</v>
      </c>
      <c r="N168" s="11" t="s">
        <v>1235</v>
      </c>
      <c r="O168" s="11" t="s">
        <v>1236</v>
      </c>
      <c r="P168" s="12" t="s">
        <v>1220</v>
      </c>
      <c r="Q168" s="12" t="s">
        <v>787</v>
      </c>
    </row>
    <row r="169" s="1" customFormat="1" spans="1:17">
      <c r="A169" s="9">
        <v>168</v>
      </c>
      <c r="B169" s="10"/>
      <c r="C169" s="11" t="s">
        <v>107</v>
      </c>
      <c r="D169" s="12" t="s">
        <v>52</v>
      </c>
      <c r="E169" s="12" t="s">
        <v>52</v>
      </c>
      <c r="F169" s="12">
        <v>0</v>
      </c>
      <c r="G169" s="12">
        <v>0</v>
      </c>
      <c r="H169" s="12">
        <v>0</v>
      </c>
      <c r="I169" s="14">
        <v>7</v>
      </c>
      <c r="J169" s="12" t="s">
        <v>88</v>
      </c>
      <c r="K169" s="15"/>
      <c r="L169" s="11" t="s">
        <v>1047</v>
      </c>
      <c r="M169" s="11" t="s">
        <v>107</v>
      </c>
      <c r="N169" s="11" t="s">
        <v>1237</v>
      </c>
      <c r="O169" s="11" t="s">
        <v>1238</v>
      </c>
      <c r="P169" s="12" t="s">
        <v>1220</v>
      </c>
      <c r="Q169" s="12" t="s">
        <v>787</v>
      </c>
    </row>
    <row r="170" s="1" customFormat="1" spans="1:17">
      <c r="A170" s="9">
        <v>169</v>
      </c>
      <c r="B170" s="10"/>
      <c r="C170" s="11" t="s">
        <v>107</v>
      </c>
      <c r="D170" s="12" t="s">
        <v>52</v>
      </c>
      <c r="E170" s="12" t="s">
        <v>52</v>
      </c>
      <c r="F170" s="12">
        <v>0</v>
      </c>
      <c r="G170" s="12">
        <v>0</v>
      </c>
      <c r="H170" s="12">
        <v>0</v>
      </c>
      <c r="I170" s="14">
        <v>12</v>
      </c>
      <c r="J170" s="12" t="s">
        <v>88</v>
      </c>
      <c r="K170" s="15"/>
      <c r="L170" s="12"/>
      <c r="M170" s="11" t="s">
        <v>107</v>
      </c>
      <c r="N170" s="11" t="s">
        <v>1239</v>
      </c>
      <c r="O170" s="11" t="s">
        <v>1240</v>
      </c>
      <c r="P170" s="12" t="s">
        <v>1220</v>
      </c>
      <c r="Q170" s="12" t="s">
        <v>787</v>
      </c>
    </row>
    <row r="171" s="1" customFormat="1" spans="1:17">
      <c r="A171" s="9">
        <v>170</v>
      </c>
      <c r="B171" s="10"/>
      <c r="C171" s="11" t="s">
        <v>107</v>
      </c>
      <c r="D171" s="12" t="s">
        <v>52</v>
      </c>
      <c r="E171" s="12" t="s">
        <v>52</v>
      </c>
      <c r="F171" s="12">
        <v>0</v>
      </c>
      <c r="G171" s="12">
        <v>0</v>
      </c>
      <c r="H171" s="12">
        <v>0</v>
      </c>
      <c r="I171" s="14">
        <v>17</v>
      </c>
      <c r="J171" s="12" t="s">
        <v>88</v>
      </c>
      <c r="K171" s="15"/>
      <c r="L171" s="12"/>
      <c r="M171" s="11" t="s">
        <v>107</v>
      </c>
      <c r="N171" s="11" t="s">
        <v>1241</v>
      </c>
      <c r="O171" s="11" t="s">
        <v>1242</v>
      </c>
      <c r="P171" s="12" t="s">
        <v>1220</v>
      </c>
      <c r="Q171" s="12" t="s">
        <v>787</v>
      </c>
    </row>
    <row r="172" s="1" customFormat="1" spans="1:17">
      <c r="A172" s="9">
        <v>171</v>
      </c>
      <c r="B172" s="10"/>
      <c r="C172" s="11" t="s">
        <v>107</v>
      </c>
      <c r="D172" s="12" t="s">
        <v>52</v>
      </c>
      <c r="E172" s="12" t="s">
        <v>52</v>
      </c>
      <c r="F172" s="12">
        <v>0</v>
      </c>
      <c r="G172" s="12">
        <v>0</v>
      </c>
      <c r="H172" s="12">
        <v>0</v>
      </c>
      <c r="I172" s="14">
        <v>25</v>
      </c>
      <c r="J172" s="12" t="s">
        <v>88</v>
      </c>
      <c r="K172" s="15"/>
      <c r="L172" s="11" t="s">
        <v>1043</v>
      </c>
      <c r="M172" s="11" t="s">
        <v>107</v>
      </c>
      <c r="N172" s="11" t="s">
        <v>1243</v>
      </c>
      <c r="O172" s="11" t="s">
        <v>1244</v>
      </c>
      <c r="P172" s="12" t="s">
        <v>1220</v>
      </c>
      <c r="Q172" s="12" t="s">
        <v>787</v>
      </c>
    </row>
    <row r="173" s="1" customFormat="1" spans="1:17">
      <c r="A173" s="9">
        <v>172</v>
      </c>
      <c r="B173" s="10"/>
      <c r="C173" s="11" t="s">
        <v>107</v>
      </c>
      <c r="D173" s="12" t="s">
        <v>52</v>
      </c>
      <c r="E173" s="12" t="s">
        <v>52</v>
      </c>
      <c r="F173" s="12">
        <v>0</v>
      </c>
      <c r="G173" s="12">
        <v>0</v>
      </c>
      <c r="H173" s="12">
        <v>0</v>
      </c>
      <c r="I173" s="14">
        <v>12</v>
      </c>
      <c r="J173" s="12" t="s">
        <v>88</v>
      </c>
      <c r="K173" s="15"/>
      <c r="L173" s="11" t="s">
        <v>1139</v>
      </c>
      <c r="M173" s="11" t="s">
        <v>107</v>
      </c>
      <c r="N173" s="11" t="s">
        <v>1245</v>
      </c>
      <c r="O173" s="11" t="s">
        <v>1246</v>
      </c>
      <c r="P173" s="12" t="s">
        <v>1220</v>
      </c>
      <c r="Q173" s="12" t="s">
        <v>787</v>
      </c>
    </row>
    <row r="174" s="1" customFormat="1" spans="1:17">
      <c r="A174" s="9">
        <v>173</v>
      </c>
      <c r="B174" s="10"/>
      <c r="C174" s="11" t="s">
        <v>107</v>
      </c>
      <c r="D174" s="12" t="s">
        <v>52</v>
      </c>
      <c r="E174" s="12" t="s">
        <v>52</v>
      </c>
      <c r="F174" s="12">
        <v>0</v>
      </c>
      <c r="G174" s="12">
        <v>0</v>
      </c>
      <c r="H174" s="12">
        <v>0</v>
      </c>
      <c r="I174" s="14">
        <v>162</v>
      </c>
      <c r="J174" s="12" t="s">
        <v>88</v>
      </c>
      <c r="K174" s="15"/>
      <c r="L174" s="11" t="s">
        <v>1047</v>
      </c>
      <c r="M174" s="11" t="s">
        <v>107</v>
      </c>
      <c r="N174" s="11" t="s">
        <v>1247</v>
      </c>
      <c r="O174" s="11" t="s">
        <v>1248</v>
      </c>
      <c r="P174" s="12" t="s">
        <v>1220</v>
      </c>
      <c r="Q174" s="12" t="s">
        <v>787</v>
      </c>
    </row>
    <row r="175" s="1" customFormat="1" spans="1:17">
      <c r="A175" s="9">
        <v>174</v>
      </c>
      <c r="B175" s="10"/>
      <c r="C175" s="11" t="s">
        <v>107</v>
      </c>
      <c r="D175" s="12" t="s">
        <v>52</v>
      </c>
      <c r="E175" s="12" t="s">
        <v>52</v>
      </c>
      <c r="F175" s="12">
        <v>0</v>
      </c>
      <c r="G175" s="12">
        <v>0</v>
      </c>
      <c r="H175" s="12">
        <v>0</v>
      </c>
      <c r="I175" s="14">
        <v>2</v>
      </c>
      <c r="J175" s="12" t="s">
        <v>88</v>
      </c>
      <c r="K175" s="15"/>
      <c r="L175" s="11" t="s">
        <v>1139</v>
      </c>
      <c r="M175" s="11" t="s">
        <v>107</v>
      </c>
      <c r="N175" s="11" t="s">
        <v>1249</v>
      </c>
      <c r="O175" s="11" t="s">
        <v>1250</v>
      </c>
      <c r="P175" s="12" t="s">
        <v>1220</v>
      </c>
      <c r="Q175" s="12" t="s">
        <v>1055</v>
      </c>
    </row>
    <row r="176" s="1" customFormat="1" spans="1:17">
      <c r="A176" s="9">
        <v>175</v>
      </c>
      <c r="B176" s="10"/>
      <c r="C176" s="11" t="s">
        <v>107</v>
      </c>
      <c r="D176" s="12" t="s">
        <v>52</v>
      </c>
      <c r="E176" s="12" t="s">
        <v>52</v>
      </c>
      <c r="F176" s="12">
        <v>0</v>
      </c>
      <c r="G176" s="12">
        <v>0</v>
      </c>
      <c r="H176" s="12">
        <v>0</v>
      </c>
      <c r="I176" s="14">
        <v>44</v>
      </c>
      <c r="J176" s="12" t="s">
        <v>88</v>
      </c>
      <c r="K176" s="15"/>
      <c r="L176" s="11" t="s">
        <v>1043</v>
      </c>
      <c r="M176" s="11" t="s">
        <v>107</v>
      </c>
      <c r="N176" s="11" t="s">
        <v>1251</v>
      </c>
      <c r="O176" s="11" t="s">
        <v>1252</v>
      </c>
      <c r="P176" s="12" t="s">
        <v>1220</v>
      </c>
      <c r="Q176" s="12" t="s">
        <v>1055</v>
      </c>
    </row>
    <row r="177" s="1" customFormat="1" spans="1:17">
      <c r="A177" s="9">
        <v>176</v>
      </c>
      <c r="B177" s="10"/>
      <c r="C177" s="11" t="s">
        <v>107</v>
      </c>
      <c r="D177" s="12" t="s">
        <v>52</v>
      </c>
      <c r="E177" s="12" t="s">
        <v>52</v>
      </c>
      <c r="F177" s="12">
        <v>0</v>
      </c>
      <c r="G177" s="12">
        <v>0</v>
      </c>
      <c r="H177" s="12">
        <v>0</v>
      </c>
      <c r="I177" s="14">
        <v>46</v>
      </c>
      <c r="J177" s="12" t="s">
        <v>88</v>
      </c>
      <c r="K177" s="15"/>
      <c r="L177" s="11" t="s">
        <v>1043</v>
      </c>
      <c r="M177" s="11" t="s">
        <v>107</v>
      </c>
      <c r="N177" s="11" t="s">
        <v>1253</v>
      </c>
      <c r="O177" s="11" t="s">
        <v>1254</v>
      </c>
      <c r="P177" s="12" t="s">
        <v>1220</v>
      </c>
      <c r="Q177" s="12" t="s">
        <v>1055</v>
      </c>
    </row>
    <row r="178" s="1" customFormat="1" spans="1:17">
      <c r="A178" s="9">
        <v>177</v>
      </c>
      <c r="B178" s="10"/>
      <c r="C178" s="11" t="s">
        <v>107</v>
      </c>
      <c r="D178" s="12" t="s">
        <v>52</v>
      </c>
      <c r="E178" s="12" t="s">
        <v>52</v>
      </c>
      <c r="F178" s="12">
        <v>0</v>
      </c>
      <c r="G178" s="12">
        <v>0</v>
      </c>
      <c r="H178" s="12">
        <v>0</v>
      </c>
      <c r="I178" s="14">
        <v>7</v>
      </c>
      <c r="J178" s="12" t="s">
        <v>88</v>
      </c>
      <c r="K178" s="15"/>
      <c r="L178" s="11" t="s">
        <v>1255</v>
      </c>
      <c r="M178" s="11" t="s">
        <v>107</v>
      </c>
      <c r="N178" s="11" t="s">
        <v>1256</v>
      </c>
      <c r="O178" s="11" t="s">
        <v>1257</v>
      </c>
      <c r="P178" s="12" t="s">
        <v>1220</v>
      </c>
      <c r="Q178" s="12" t="s">
        <v>1055</v>
      </c>
    </row>
    <row r="179" s="1" customFormat="1" spans="1:17">
      <c r="A179" s="9">
        <v>178</v>
      </c>
      <c r="B179" s="10"/>
      <c r="C179" s="11" t="s">
        <v>107</v>
      </c>
      <c r="D179" s="12" t="s">
        <v>52</v>
      </c>
      <c r="E179" s="12" t="s">
        <v>52</v>
      </c>
      <c r="F179" s="12">
        <v>0</v>
      </c>
      <c r="G179" s="12">
        <v>0</v>
      </c>
      <c r="H179" s="12">
        <v>0</v>
      </c>
      <c r="I179" s="14">
        <v>9</v>
      </c>
      <c r="J179" s="12" t="s">
        <v>88</v>
      </c>
      <c r="K179" s="10"/>
      <c r="L179" s="11" t="s">
        <v>1255</v>
      </c>
      <c r="M179" s="11" t="s">
        <v>107</v>
      </c>
      <c r="N179" s="11" t="s">
        <v>1258</v>
      </c>
      <c r="O179" s="11" t="s">
        <v>1259</v>
      </c>
      <c r="P179" s="12" t="s">
        <v>1220</v>
      </c>
      <c r="Q179" s="12" t="s">
        <v>1055</v>
      </c>
    </row>
    <row r="180" s="1" customFormat="1" spans="1:17">
      <c r="A180" s="9">
        <v>179</v>
      </c>
      <c r="B180" s="10"/>
      <c r="C180" s="11" t="s">
        <v>107</v>
      </c>
      <c r="D180" s="12" t="s">
        <v>52</v>
      </c>
      <c r="E180" s="12" t="s">
        <v>52</v>
      </c>
      <c r="F180" s="12">
        <v>0</v>
      </c>
      <c r="G180" s="12">
        <v>0</v>
      </c>
      <c r="H180" s="12">
        <v>0</v>
      </c>
      <c r="I180" s="14">
        <v>3</v>
      </c>
      <c r="J180" s="12" t="s">
        <v>88</v>
      </c>
      <c r="K180" s="10"/>
      <c r="L180" s="11" t="s">
        <v>1255</v>
      </c>
      <c r="M180" s="11" t="s">
        <v>107</v>
      </c>
      <c r="N180" s="11" t="s">
        <v>1260</v>
      </c>
      <c r="O180" s="11" t="s">
        <v>1261</v>
      </c>
      <c r="P180" s="12" t="s">
        <v>1220</v>
      </c>
      <c r="Q180" s="12" t="s">
        <v>1055</v>
      </c>
    </row>
    <row r="181" s="1" customFormat="1" spans="1:17">
      <c r="A181" s="9">
        <v>180</v>
      </c>
      <c r="B181" s="10"/>
      <c r="C181" s="11" t="s">
        <v>107</v>
      </c>
      <c r="D181" s="12" t="s">
        <v>52</v>
      </c>
      <c r="E181" s="12" t="s">
        <v>52</v>
      </c>
      <c r="F181" s="12">
        <v>0</v>
      </c>
      <c r="G181" s="12">
        <v>0</v>
      </c>
      <c r="H181" s="12">
        <v>0</v>
      </c>
      <c r="I181" s="14">
        <v>40</v>
      </c>
      <c r="J181" s="12" t="s">
        <v>88</v>
      </c>
      <c r="K181" s="10"/>
      <c r="L181" s="11" t="s">
        <v>1221</v>
      </c>
      <c r="M181" s="11" t="s">
        <v>107</v>
      </c>
      <c r="N181" s="11" t="s">
        <v>1262</v>
      </c>
      <c r="O181" s="11" t="s">
        <v>1263</v>
      </c>
      <c r="P181" s="12" t="s">
        <v>1220</v>
      </c>
      <c r="Q181" s="12" t="s">
        <v>1055</v>
      </c>
    </row>
    <row r="182" s="1" customFormat="1" spans="1:17">
      <c r="A182" s="9">
        <v>181</v>
      </c>
      <c r="B182" s="10"/>
      <c r="C182" s="11" t="s">
        <v>107</v>
      </c>
      <c r="D182" s="12" t="s">
        <v>52</v>
      </c>
      <c r="E182" s="12" t="s">
        <v>52</v>
      </c>
      <c r="F182" s="12">
        <v>0</v>
      </c>
      <c r="G182" s="12">
        <v>0</v>
      </c>
      <c r="H182" s="12">
        <v>0</v>
      </c>
      <c r="I182" s="14">
        <v>4</v>
      </c>
      <c r="J182" s="12" t="s">
        <v>88</v>
      </c>
      <c r="K182" s="10"/>
      <c r="L182" s="11" t="s">
        <v>1043</v>
      </c>
      <c r="M182" s="11" t="s">
        <v>107</v>
      </c>
      <c r="N182" s="11" t="s">
        <v>1264</v>
      </c>
      <c r="O182" s="11" t="s">
        <v>1265</v>
      </c>
      <c r="P182" s="12" t="s">
        <v>1220</v>
      </c>
      <c r="Q182" s="12" t="s">
        <v>1055</v>
      </c>
    </row>
    <row r="183" s="1" customFormat="1" spans="1:17">
      <c r="A183" s="9">
        <v>182</v>
      </c>
      <c r="B183" s="10"/>
      <c r="C183" s="11" t="s">
        <v>107</v>
      </c>
      <c r="D183" s="12" t="s">
        <v>52</v>
      </c>
      <c r="E183" s="12" t="s">
        <v>52</v>
      </c>
      <c r="F183" s="12">
        <v>0</v>
      </c>
      <c r="G183" s="12">
        <v>0</v>
      </c>
      <c r="H183" s="12">
        <v>0</v>
      </c>
      <c r="I183" s="14">
        <v>10</v>
      </c>
      <c r="J183" s="12" t="s">
        <v>88</v>
      </c>
      <c r="K183" s="10"/>
      <c r="L183" s="11" t="s">
        <v>1043</v>
      </c>
      <c r="M183" s="11" t="s">
        <v>107</v>
      </c>
      <c r="N183" s="11" t="s">
        <v>1266</v>
      </c>
      <c r="O183" s="11" t="s">
        <v>1267</v>
      </c>
      <c r="P183" s="12" t="s">
        <v>1220</v>
      </c>
      <c r="Q183" s="12" t="s">
        <v>1055</v>
      </c>
    </row>
    <row r="184" s="1" customFormat="1" spans="1:17">
      <c r="A184" s="9">
        <v>183</v>
      </c>
      <c r="B184" s="10"/>
      <c r="C184" s="11" t="s">
        <v>107</v>
      </c>
      <c r="D184" s="12" t="s">
        <v>52</v>
      </c>
      <c r="E184" s="12" t="s">
        <v>52</v>
      </c>
      <c r="F184" s="12">
        <v>0</v>
      </c>
      <c r="G184" s="12">
        <v>0</v>
      </c>
      <c r="H184" s="12">
        <v>0</v>
      </c>
      <c r="I184" s="14">
        <v>22</v>
      </c>
      <c r="J184" s="12" t="s">
        <v>88</v>
      </c>
      <c r="K184" s="10"/>
      <c r="L184" s="11" t="s">
        <v>1043</v>
      </c>
      <c r="M184" s="11" t="s">
        <v>107</v>
      </c>
      <c r="N184" s="11" t="s">
        <v>1268</v>
      </c>
      <c r="O184" s="11" t="s">
        <v>1269</v>
      </c>
      <c r="P184" s="12" t="s">
        <v>1220</v>
      </c>
      <c r="Q184" s="12" t="s">
        <v>1055</v>
      </c>
    </row>
    <row r="185" s="1" customFormat="1" spans="1:17">
      <c r="A185" s="9">
        <v>184</v>
      </c>
      <c r="B185" s="10"/>
      <c r="C185" s="11" t="s">
        <v>107</v>
      </c>
      <c r="D185" s="12" t="s">
        <v>52</v>
      </c>
      <c r="E185" s="12" t="s">
        <v>52</v>
      </c>
      <c r="F185" s="12">
        <v>0</v>
      </c>
      <c r="G185" s="12">
        <v>0</v>
      </c>
      <c r="H185" s="12">
        <v>0</v>
      </c>
      <c r="I185" s="14">
        <v>7</v>
      </c>
      <c r="J185" s="12" t="s">
        <v>88</v>
      </c>
      <c r="K185" s="10"/>
      <c r="L185" s="11" t="s">
        <v>1270</v>
      </c>
      <c r="M185" s="11" t="s">
        <v>107</v>
      </c>
      <c r="N185" s="11" t="s">
        <v>1120</v>
      </c>
      <c r="O185" s="11" t="s">
        <v>1121</v>
      </c>
      <c r="P185" s="12" t="s">
        <v>1220</v>
      </c>
      <c r="Q185" s="12" t="s">
        <v>1055</v>
      </c>
    </row>
    <row r="186" s="1" customFormat="1" spans="1:17">
      <c r="A186" s="9">
        <v>185</v>
      </c>
      <c r="B186" s="10"/>
      <c r="C186" s="11" t="s">
        <v>107</v>
      </c>
      <c r="D186" s="12" t="s">
        <v>52</v>
      </c>
      <c r="E186" s="12" t="s">
        <v>52</v>
      </c>
      <c r="F186" s="12">
        <v>0</v>
      </c>
      <c r="G186" s="12">
        <v>0</v>
      </c>
      <c r="H186" s="12">
        <v>0</v>
      </c>
      <c r="I186" s="14">
        <v>4</v>
      </c>
      <c r="J186" s="12" t="s">
        <v>88</v>
      </c>
      <c r="K186" s="10"/>
      <c r="L186" s="11" t="s">
        <v>1043</v>
      </c>
      <c r="M186" s="11" t="s">
        <v>107</v>
      </c>
      <c r="N186" s="11" t="s">
        <v>1271</v>
      </c>
      <c r="O186" s="11" t="s">
        <v>1272</v>
      </c>
      <c r="P186" s="12" t="s">
        <v>1220</v>
      </c>
      <c r="Q186" s="12" t="s">
        <v>1055</v>
      </c>
    </row>
    <row r="187" s="1" customFormat="1" spans="1:17">
      <c r="A187" s="9">
        <v>186</v>
      </c>
      <c r="B187" s="10"/>
      <c r="C187" s="11" t="s">
        <v>107</v>
      </c>
      <c r="D187" s="12" t="s">
        <v>52</v>
      </c>
      <c r="E187" s="12" t="s">
        <v>52</v>
      </c>
      <c r="F187" s="12">
        <v>0</v>
      </c>
      <c r="G187" s="12">
        <v>0</v>
      </c>
      <c r="H187" s="12">
        <v>0</v>
      </c>
      <c r="I187" s="14">
        <v>31</v>
      </c>
      <c r="J187" s="12" t="s">
        <v>88</v>
      </c>
      <c r="K187" s="10"/>
      <c r="L187" s="11" t="s">
        <v>1273</v>
      </c>
      <c r="M187" s="11" t="s">
        <v>107</v>
      </c>
      <c r="N187" s="11" t="s">
        <v>1274</v>
      </c>
      <c r="O187" s="11" t="s">
        <v>1275</v>
      </c>
      <c r="P187" s="12" t="s">
        <v>1220</v>
      </c>
      <c r="Q187" s="12" t="s">
        <v>1055</v>
      </c>
    </row>
    <row r="188" s="1" customFormat="1" spans="1:17">
      <c r="A188" s="9">
        <v>187</v>
      </c>
      <c r="B188" s="10"/>
      <c r="C188" s="11" t="s">
        <v>107</v>
      </c>
      <c r="D188" s="12" t="s">
        <v>52</v>
      </c>
      <c r="E188" s="12" t="s">
        <v>52</v>
      </c>
      <c r="F188" s="12">
        <v>0</v>
      </c>
      <c r="G188" s="12">
        <v>0</v>
      </c>
      <c r="H188" s="12">
        <v>0</v>
      </c>
      <c r="I188" s="14">
        <v>9</v>
      </c>
      <c r="J188" s="12" t="s">
        <v>88</v>
      </c>
      <c r="K188" s="10"/>
      <c r="L188" s="11" t="s">
        <v>1273</v>
      </c>
      <c r="M188" s="11" t="s">
        <v>107</v>
      </c>
      <c r="N188" s="11" t="s">
        <v>1276</v>
      </c>
      <c r="O188" s="11" t="s">
        <v>1277</v>
      </c>
      <c r="P188" s="12" t="s">
        <v>1220</v>
      </c>
      <c r="Q188" s="12" t="s">
        <v>1055</v>
      </c>
    </row>
    <row r="189" s="1" customFormat="1" spans="1:17">
      <c r="A189" s="9">
        <v>188</v>
      </c>
      <c r="B189" s="10"/>
      <c r="C189" s="11" t="s">
        <v>107</v>
      </c>
      <c r="D189" s="12" t="s">
        <v>52</v>
      </c>
      <c r="E189" s="12" t="s">
        <v>52</v>
      </c>
      <c r="F189" s="12">
        <v>0</v>
      </c>
      <c r="G189" s="12">
        <v>0</v>
      </c>
      <c r="H189" s="12">
        <v>0</v>
      </c>
      <c r="I189" s="14">
        <v>68</v>
      </c>
      <c r="J189" s="12" t="s">
        <v>88</v>
      </c>
      <c r="K189" s="10"/>
      <c r="L189" s="11" t="s">
        <v>1278</v>
      </c>
      <c r="M189" s="11" t="s">
        <v>107</v>
      </c>
      <c r="N189" s="11" t="s">
        <v>1279</v>
      </c>
      <c r="O189" s="11" t="s">
        <v>1280</v>
      </c>
      <c r="P189" s="12" t="s">
        <v>1220</v>
      </c>
      <c r="Q189" s="12" t="s">
        <v>1148</v>
      </c>
    </row>
    <row r="190" s="1" customFormat="1" spans="1:17">
      <c r="A190" s="9">
        <v>189</v>
      </c>
      <c r="B190" s="10"/>
      <c r="C190" s="11" t="s">
        <v>107</v>
      </c>
      <c r="D190" s="12" t="s">
        <v>52</v>
      </c>
      <c r="E190" s="12" t="s">
        <v>52</v>
      </c>
      <c r="F190" s="12">
        <v>0</v>
      </c>
      <c r="G190" s="12">
        <v>0</v>
      </c>
      <c r="H190" s="12">
        <v>0</v>
      </c>
      <c r="I190" s="14">
        <v>360</v>
      </c>
      <c r="J190" s="12" t="s">
        <v>88</v>
      </c>
      <c r="K190" s="10"/>
      <c r="L190" s="11" t="s">
        <v>1043</v>
      </c>
      <c r="M190" s="11" t="s">
        <v>107</v>
      </c>
      <c r="N190" s="11" t="s">
        <v>1281</v>
      </c>
      <c r="O190" s="11" t="s">
        <v>1282</v>
      </c>
      <c r="P190" s="12" t="s">
        <v>1220</v>
      </c>
      <c r="Q190" s="12" t="s">
        <v>1148</v>
      </c>
    </row>
    <row r="191" s="1" customFormat="1" spans="1:17">
      <c r="A191" s="9">
        <v>190</v>
      </c>
      <c r="B191" s="10"/>
      <c r="C191" s="11" t="s">
        <v>107</v>
      </c>
      <c r="D191" s="12" t="s">
        <v>52</v>
      </c>
      <c r="E191" s="12" t="s">
        <v>52</v>
      </c>
      <c r="F191" s="12">
        <v>0</v>
      </c>
      <c r="G191" s="12">
        <v>0</v>
      </c>
      <c r="H191" s="12">
        <v>0</v>
      </c>
      <c r="I191" s="14">
        <v>12</v>
      </c>
      <c r="J191" s="12" t="s">
        <v>88</v>
      </c>
      <c r="K191" s="10"/>
      <c r="L191" s="11" t="s">
        <v>1283</v>
      </c>
      <c r="M191" s="11" t="s">
        <v>107</v>
      </c>
      <c r="N191" s="11" t="s">
        <v>1284</v>
      </c>
      <c r="O191" s="11" t="s">
        <v>1285</v>
      </c>
      <c r="P191" s="12" t="s">
        <v>1220</v>
      </c>
      <c r="Q191" s="12" t="s">
        <v>1148</v>
      </c>
    </row>
    <row r="192" s="1" customFormat="1" spans="1:17">
      <c r="A192" s="9">
        <v>191</v>
      </c>
      <c r="B192" s="10"/>
      <c r="C192" s="11" t="s">
        <v>107</v>
      </c>
      <c r="D192" s="12" t="s">
        <v>52</v>
      </c>
      <c r="E192" s="12" t="s">
        <v>52</v>
      </c>
      <c r="F192" s="12">
        <v>0</v>
      </c>
      <c r="G192" s="12">
        <v>0</v>
      </c>
      <c r="H192" s="12">
        <v>0</v>
      </c>
      <c r="I192" s="14">
        <v>60</v>
      </c>
      <c r="J192" s="12" t="s">
        <v>88</v>
      </c>
      <c r="K192" s="10"/>
      <c r="L192" s="11" t="s">
        <v>1039</v>
      </c>
      <c r="M192" s="11" t="s">
        <v>107</v>
      </c>
      <c r="N192" s="11" t="s">
        <v>1286</v>
      </c>
      <c r="O192" s="11" t="s">
        <v>1287</v>
      </c>
      <c r="P192" s="12" t="s">
        <v>1220</v>
      </c>
      <c r="Q192" s="12" t="s">
        <v>1148</v>
      </c>
    </row>
    <row r="193" s="1" customFormat="1" spans="1:17">
      <c r="A193" s="9">
        <v>192</v>
      </c>
      <c r="B193" s="10"/>
      <c r="C193" s="11" t="s">
        <v>107</v>
      </c>
      <c r="D193" s="12" t="s">
        <v>52</v>
      </c>
      <c r="E193" s="12" t="s">
        <v>52</v>
      </c>
      <c r="F193" s="12">
        <v>0</v>
      </c>
      <c r="G193" s="12">
        <v>0</v>
      </c>
      <c r="H193" s="12">
        <v>0</v>
      </c>
      <c r="I193" s="14">
        <v>58</v>
      </c>
      <c r="J193" s="12" t="s">
        <v>88</v>
      </c>
      <c r="K193" s="10"/>
      <c r="L193" s="11" t="s">
        <v>1043</v>
      </c>
      <c r="M193" s="11" t="s">
        <v>107</v>
      </c>
      <c r="N193" s="11" t="s">
        <v>1288</v>
      </c>
      <c r="O193" s="11" t="s">
        <v>1289</v>
      </c>
      <c r="P193" s="12" t="s">
        <v>1220</v>
      </c>
      <c r="Q193" s="12" t="s">
        <v>1148</v>
      </c>
    </row>
    <row r="194" s="1" customFormat="1" spans="1:17">
      <c r="A194" s="9">
        <v>193</v>
      </c>
      <c r="B194" s="10"/>
      <c r="C194" s="11" t="s">
        <v>107</v>
      </c>
      <c r="D194" s="12" t="s">
        <v>52</v>
      </c>
      <c r="E194" s="12" t="s">
        <v>52</v>
      </c>
      <c r="F194" s="12">
        <v>0</v>
      </c>
      <c r="G194" s="12">
        <v>0</v>
      </c>
      <c r="H194" s="12">
        <v>0</v>
      </c>
      <c r="I194" s="14">
        <v>70</v>
      </c>
      <c r="J194" s="12" t="s">
        <v>88</v>
      </c>
      <c r="K194" s="10"/>
      <c r="L194" s="11" t="s">
        <v>1043</v>
      </c>
      <c r="M194" s="11" t="s">
        <v>107</v>
      </c>
      <c r="N194" s="11" t="s">
        <v>1290</v>
      </c>
      <c r="O194" s="11" t="s">
        <v>1291</v>
      </c>
      <c r="P194" s="12" t="s">
        <v>1220</v>
      </c>
      <c r="Q194" s="12" t="s">
        <v>1148</v>
      </c>
    </row>
    <row r="195" s="1" customFormat="1" spans="1:17">
      <c r="A195" s="9">
        <v>194</v>
      </c>
      <c r="B195" s="10"/>
      <c r="C195" s="11" t="s">
        <v>107</v>
      </c>
      <c r="D195" s="12" t="s">
        <v>52</v>
      </c>
      <c r="E195" s="12" t="s">
        <v>52</v>
      </c>
      <c r="F195" s="12">
        <v>0</v>
      </c>
      <c r="G195" s="12">
        <v>0</v>
      </c>
      <c r="H195" s="12">
        <v>0</v>
      </c>
      <c r="I195" s="14">
        <v>20</v>
      </c>
      <c r="J195" s="12" t="s">
        <v>88</v>
      </c>
      <c r="K195" s="10"/>
      <c r="L195" s="11" t="s">
        <v>1043</v>
      </c>
      <c r="M195" s="11" t="s">
        <v>107</v>
      </c>
      <c r="N195" s="11" t="s">
        <v>1292</v>
      </c>
      <c r="O195" s="11" t="s">
        <v>1293</v>
      </c>
      <c r="P195" s="12" t="s">
        <v>1220</v>
      </c>
      <c r="Q195" s="12" t="s">
        <v>1148</v>
      </c>
    </row>
    <row r="196" s="1" customFormat="1" spans="1:17">
      <c r="A196" s="9">
        <v>195</v>
      </c>
      <c r="B196" s="10"/>
      <c r="C196" s="11" t="s">
        <v>107</v>
      </c>
      <c r="D196" s="12" t="s">
        <v>52</v>
      </c>
      <c r="E196" s="12" t="s">
        <v>52</v>
      </c>
      <c r="F196" s="12">
        <v>0</v>
      </c>
      <c r="G196" s="12">
        <v>0</v>
      </c>
      <c r="H196" s="12">
        <v>0</v>
      </c>
      <c r="I196" s="14">
        <v>100</v>
      </c>
      <c r="J196" s="12" t="s">
        <v>88</v>
      </c>
      <c r="K196" s="10"/>
      <c r="L196" s="11" t="s">
        <v>1043</v>
      </c>
      <c r="M196" s="11" t="s">
        <v>107</v>
      </c>
      <c r="N196" s="11" t="s">
        <v>1294</v>
      </c>
      <c r="O196" s="11" t="s">
        <v>1295</v>
      </c>
      <c r="P196" s="12" t="s">
        <v>1220</v>
      </c>
      <c r="Q196" s="12" t="s">
        <v>1148</v>
      </c>
    </row>
    <row r="197" s="1" customFormat="1" spans="1:17">
      <c r="A197" s="9">
        <v>196</v>
      </c>
      <c r="B197" s="10"/>
      <c r="C197" s="11" t="s">
        <v>107</v>
      </c>
      <c r="D197" s="12" t="s">
        <v>52</v>
      </c>
      <c r="E197" s="12" t="s">
        <v>52</v>
      </c>
      <c r="F197" s="12">
        <v>0</v>
      </c>
      <c r="G197" s="12">
        <v>0</v>
      </c>
      <c r="H197" s="12">
        <v>0</v>
      </c>
      <c r="I197" s="14">
        <v>116</v>
      </c>
      <c r="J197" s="12" t="s">
        <v>88</v>
      </c>
      <c r="K197" s="10"/>
      <c r="L197" s="11" t="s">
        <v>1043</v>
      </c>
      <c r="M197" s="11" t="s">
        <v>107</v>
      </c>
      <c r="N197" s="11" t="s">
        <v>1296</v>
      </c>
      <c r="O197" s="11" t="s">
        <v>1297</v>
      </c>
      <c r="P197" s="12" t="s">
        <v>1220</v>
      </c>
      <c r="Q197" s="12" t="s">
        <v>1148</v>
      </c>
    </row>
    <row r="198" s="1" customFormat="1" spans="1:17">
      <c r="A198" s="9">
        <v>197</v>
      </c>
      <c r="B198" s="10"/>
      <c r="C198" s="11" t="s">
        <v>107</v>
      </c>
      <c r="D198" s="12" t="s">
        <v>52</v>
      </c>
      <c r="E198" s="12" t="s">
        <v>52</v>
      </c>
      <c r="F198" s="12">
        <v>0</v>
      </c>
      <c r="G198" s="12">
        <v>0</v>
      </c>
      <c r="H198" s="12">
        <v>0</v>
      </c>
      <c r="I198" s="14">
        <v>28</v>
      </c>
      <c r="J198" s="12" t="s">
        <v>88</v>
      </c>
      <c r="K198" s="10"/>
      <c r="L198" s="11" t="s">
        <v>1278</v>
      </c>
      <c r="M198" s="11" t="s">
        <v>107</v>
      </c>
      <c r="N198" s="11" t="s">
        <v>1155</v>
      </c>
      <c r="O198" s="11" t="s">
        <v>1156</v>
      </c>
      <c r="P198" s="12" t="s">
        <v>1220</v>
      </c>
      <c r="Q198" s="12" t="s">
        <v>1148</v>
      </c>
    </row>
    <row r="199" s="1" customFormat="1" spans="1:17">
      <c r="A199" s="9">
        <v>198</v>
      </c>
      <c r="B199" s="10"/>
      <c r="C199" s="11" t="s">
        <v>107</v>
      </c>
      <c r="D199" s="12" t="s">
        <v>52</v>
      </c>
      <c r="E199" s="12" t="s">
        <v>52</v>
      </c>
      <c r="F199" s="12">
        <v>0</v>
      </c>
      <c r="G199" s="12">
        <v>0</v>
      </c>
      <c r="H199" s="12">
        <v>0</v>
      </c>
      <c r="I199" s="14">
        <v>23</v>
      </c>
      <c r="J199" s="12" t="s">
        <v>88</v>
      </c>
      <c r="K199" s="10"/>
      <c r="L199" s="11" t="s">
        <v>1278</v>
      </c>
      <c r="M199" s="11" t="s">
        <v>107</v>
      </c>
      <c r="N199" s="11" t="s">
        <v>1151</v>
      </c>
      <c r="O199" s="11" t="s">
        <v>1298</v>
      </c>
      <c r="P199" s="12" t="s">
        <v>1220</v>
      </c>
      <c r="Q199" s="12" t="s">
        <v>1148</v>
      </c>
    </row>
    <row r="200" s="1" customFormat="1" spans="1:17">
      <c r="A200" s="9">
        <v>199</v>
      </c>
      <c r="B200" s="10"/>
      <c r="C200" s="11" t="s">
        <v>107</v>
      </c>
      <c r="D200" s="12" t="s">
        <v>52</v>
      </c>
      <c r="E200" s="12" t="s">
        <v>52</v>
      </c>
      <c r="F200" s="12">
        <v>0</v>
      </c>
      <c r="G200" s="12">
        <v>0</v>
      </c>
      <c r="H200" s="12">
        <v>0</v>
      </c>
      <c r="I200" s="14">
        <v>15</v>
      </c>
      <c r="J200" s="12" t="s">
        <v>88</v>
      </c>
      <c r="K200" s="10"/>
      <c r="L200" s="11" t="s">
        <v>1139</v>
      </c>
      <c r="M200" s="11" t="s">
        <v>107</v>
      </c>
      <c r="N200" s="11" t="s">
        <v>1299</v>
      </c>
      <c r="O200" s="11" t="s">
        <v>1300</v>
      </c>
      <c r="P200" s="12" t="s">
        <v>1220</v>
      </c>
      <c r="Q200" s="12" t="s">
        <v>1148</v>
      </c>
    </row>
    <row r="201" s="1" customFormat="1" spans="1:17">
      <c r="A201" s="9">
        <v>200</v>
      </c>
      <c r="B201" s="10"/>
      <c r="C201" s="11" t="s">
        <v>107</v>
      </c>
      <c r="D201" s="12" t="s">
        <v>52</v>
      </c>
      <c r="E201" s="12" t="s">
        <v>52</v>
      </c>
      <c r="F201" s="12">
        <v>0</v>
      </c>
      <c r="G201" s="12">
        <v>0</v>
      </c>
      <c r="H201" s="12">
        <v>0</v>
      </c>
      <c r="I201" s="14">
        <v>26</v>
      </c>
      <c r="J201" s="12" t="s">
        <v>88</v>
      </c>
      <c r="K201" s="10"/>
      <c r="L201" s="11" t="s">
        <v>1043</v>
      </c>
      <c r="M201" s="11" t="s">
        <v>107</v>
      </c>
      <c r="N201" s="11" t="s">
        <v>1301</v>
      </c>
      <c r="O201" s="11" t="s">
        <v>1302</v>
      </c>
      <c r="P201" s="12" t="s">
        <v>1220</v>
      </c>
      <c r="Q201" s="12" t="s">
        <v>1148</v>
      </c>
    </row>
    <row r="202" s="1" customFormat="1" spans="1:17">
      <c r="A202" s="9">
        <v>201</v>
      </c>
      <c r="B202" s="10"/>
      <c r="C202" s="11" t="s">
        <v>107</v>
      </c>
      <c r="D202" s="12" t="s">
        <v>52</v>
      </c>
      <c r="E202" s="12" t="s">
        <v>52</v>
      </c>
      <c r="F202" s="12">
        <v>0</v>
      </c>
      <c r="G202" s="12">
        <v>0</v>
      </c>
      <c r="H202" s="12">
        <v>0</v>
      </c>
      <c r="I202" s="14">
        <v>20</v>
      </c>
      <c r="J202" s="12" t="s">
        <v>88</v>
      </c>
      <c r="K202" s="10"/>
      <c r="L202" s="11" t="s">
        <v>1303</v>
      </c>
      <c r="M202" s="11" t="s">
        <v>107</v>
      </c>
      <c r="N202" s="11" t="s">
        <v>1304</v>
      </c>
      <c r="O202" s="11" t="s">
        <v>1305</v>
      </c>
      <c r="P202" s="12" t="s">
        <v>1220</v>
      </c>
      <c r="Q202" s="12" t="s">
        <v>1148</v>
      </c>
    </row>
    <row r="203" s="1" customFormat="1" spans="1:17">
      <c r="A203" s="9">
        <v>202</v>
      </c>
      <c r="B203" s="10"/>
      <c r="C203" s="11" t="s">
        <v>107</v>
      </c>
      <c r="D203" s="12" t="s">
        <v>52</v>
      </c>
      <c r="E203" s="12" t="s">
        <v>52</v>
      </c>
      <c r="F203" s="12">
        <v>0</v>
      </c>
      <c r="G203" s="12">
        <v>0</v>
      </c>
      <c r="H203" s="12">
        <v>0</v>
      </c>
      <c r="I203" s="14">
        <v>25</v>
      </c>
      <c r="J203" s="12" t="s">
        <v>88</v>
      </c>
      <c r="K203" s="10"/>
      <c r="L203" s="11" t="s">
        <v>1306</v>
      </c>
      <c r="M203" s="11" t="s">
        <v>107</v>
      </c>
      <c r="N203" s="11" t="s">
        <v>1146</v>
      </c>
      <c r="O203" s="11" t="s">
        <v>1147</v>
      </c>
      <c r="P203" s="12" t="s">
        <v>1220</v>
      </c>
      <c r="Q203" s="12" t="s">
        <v>1148</v>
      </c>
    </row>
    <row r="204" s="1" customFormat="1" spans="1:17">
      <c r="A204" s="9">
        <v>203</v>
      </c>
      <c r="B204" s="10"/>
      <c r="C204" s="11" t="s">
        <v>107</v>
      </c>
      <c r="D204" s="12" t="s">
        <v>52</v>
      </c>
      <c r="E204" s="12" t="s">
        <v>52</v>
      </c>
      <c r="F204" s="12">
        <v>0</v>
      </c>
      <c r="G204" s="12">
        <v>0</v>
      </c>
      <c r="H204" s="12">
        <v>0</v>
      </c>
      <c r="I204" s="14">
        <v>10</v>
      </c>
      <c r="J204" s="12" t="s">
        <v>88</v>
      </c>
      <c r="K204" s="10"/>
      <c r="L204" s="11" t="s">
        <v>1221</v>
      </c>
      <c r="M204" s="11" t="s">
        <v>107</v>
      </c>
      <c r="N204" s="11" t="s">
        <v>1307</v>
      </c>
      <c r="O204" s="11" t="s">
        <v>1308</v>
      </c>
      <c r="P204" s="12" t="s">
        <v>1220</v>
      </c>
      <c r="Q204" s="12" t="s">
        <v>1148</v>
      </c>
    </row>
    <row r="205" s="1" customFormat="1" spans="1:17">
      <c r="A205" s="9">
        <v>204</v>
      </c>
      <c r="B205" s="10"/>
      <c r="C205" s="11" t="s">
        <v>107</v>
      </c>
      <c r="D205" s="12" t="s">
        <v>75</v>
      </c>
      <c r="E205" s="12" t="s">
        <v>75</v>
      </c>
      <c r="F205" s="12">
        <v>0</v>
      </c>
      <c r="G205" s="12">
        <v>0</v>
      </c>
      <c r="H205" s="12">
        <v>0</v>
      </c>
      <c r="I205" s="14">
        <v>1</v>
      </c>
      <c r="J205" s="12" t="s">
        <v>21</v>
      </c>
      <c r="K205" s="10"/>
      <c r="L205" s="11" t="s">
        <v>976</v>
      </c>
      <c r="M205" s="11" t="s">
        <v>107</v>
      </c>
      <c r="N205" s="11" t="s">
        <v>1309</v>
      </c>
      <c r="O205" s="11" t="s">
        <v>1310</v>
      </c>
      <c r="P205" s="12" t="s">
        <v>1220</v>
      </c>
      <c r="Q205" s="12" t="s">
        <v>787</v>
      </c>
    </row>
    <row r="206" s="1" customFormat="1" spans="1:17">
      <c r="A206" s="9">
        <v>205</v>
      </c>
      <c r="B206" s="10"/>
      <c r="C206" s="11" t="s">
        <v>107</v>
      </c>
      <c r="D206" s="12" t="s">
        <v>72</v>
      </c>
      <c r="E206" s="12" t="s">
        <v>72</v>
      </c>
      <c r="F206" s="12">
        <v>0</v>
      </c>
      <c r="G206" s="12">
        <v>0</v>
      </c>
      <c r="H206" s="12">
        <v>0</v>
      </c>
      <c r="I206" s="14">
        <v>1</v>
      </c>
      <c r="J206" s="12" t="s">
        <v>21</v>
      </c>
      <c r="K206" s="10"/>
      <c r="L206" s="11" t="s">
        <v>1311</v>
      </c>
      <c r="M206" s="11" t="s">
        <v>107</v>
      </c>
      <c r="N206" s="11" t="s">
        <v>1218</v>
      </c>
      <c r="O206" s="11" t="s">
        <v>1219</v>
      </c>
      <c r="P206" s="12" t="s">
        <v>1220</v>
      </c>
      <c r="Q206" s="12" t="s">
        <v>787</v>
      </c>
    </row>
    <row r="207" s="1" customFormat="1" spans="1:17">
      <c r="A207" s="9">
        <v>206</v>
      </c>
      <c r="B207" s="10"/>
      <c r="C207" s="11" t="s">
        <v>107</v>
      </c>
      <c r="D207" s="12" t="s">
        <v>75</v>
      </c>
      <c r="E207" s="12" t="s">
        <v>75</v>
      </c>
      <c r="F207" s="12">
        <v>0</v>
      </c>
      <c r="G207" s="12">
        <v>0</v>
      </c>
      <c r="H207" s="12">
        <v>0</v>
      </c>
      <c r="I207" s="14">
        <v>1</v>
      </c>
      <c r="J207" s="12" t="s">
        <v>21</v>
      </c>
      <c r="K207" s="10"/>
      <c r="L207" s="11" t="s">
        <v>976</v>
      </c>
      <c r="M207" s="11" t="s">
        <v>107</v>
      </c>
      <c r="N207" s="11" t="s">
        <v>1312</v>
      </c>
      <c r="O207" s="11" t="s">
        <v>1313</v>
      </c>
      <c r="P207" s="12" t="s">
        <v>1220</v>
      </c>
      <c r="Q207" s="12" t="s">
        <v>787</v>
      </c>
    </row>
    <row r="208" s="1" customFormat="1" spans="1:17">
      <c r="A208" s="9">
        <v>207</v>
      </c>
      <c r="B208" s="10"/>
      <c r="C208" s="11" t="s">
        <v>107</v>
      </c>
      <c r="D208" s="12" t="s">
        <v>72</v>
      </c>
      <c r="E208" s="12" t="s">
        <v>72</v>
      </c>
      <c r="F208" s="12">
        <v>0</v>
      </c>
      <c r="G208" s="12">
        <v>0</v>
      </c>
      <c r="H208" s="12">
        <v>0</v>
      </c>
      <c r="I208" s="14">
        <v>1</v>
      </c>
      <c r="J208" s="12" t="s">
        <v>21</v>
      </c>
      <c r="K208" s="10"/>
      <c r="L208" s="12"/>
      <c r="M208" s="11" t="s">
        <v>107</v>
      </c>
      <c r="N208" s="11" t="s">
        <v>1314</v>
      </c>
      <c r="O208" s="11" t="s">
        <v>1315</v>
      </c>
      <c r="P208" s="12" t="s">
        <v>1220</v>
      </c>
      <c r="Q208" s="12" t="s">
        <v>1055</v>
      </c>
    </row>
    <row r="209" s="1" customFormat="1" spans="1:17">
      <c r="A209" s="9">
        <v>208</v>
      </c>
      <c r="B209" s="10"/>
      <c r="C209" s="11" t="s">
        <v>107</v>
      </c>
      <c r="D209" s="12" t="s">
        <v>72</v>
      </c>
      <c r="E209" s="12" t="s">
        <v>72</v>
      </c>
      <c r="F209" s="12">
        <v>0</v>
      </c>
      <c r="G209" s="12">
        <v>0</v>
      </c>
      <c r="H209" s="12">
        <v>0</v>
      </c>
      <c r="I209" s="14">
        <v>1</v>
      </c>
      <c r="J209" s="12" t="s">
        <v>21</v>
      </c>
      <c r="K209" s="10"/>
      <c r="L209" s="12"/>
      <c r="M209" s="11" t="s">
        <v>107</v>
      </c>
      <c r="N209" s="11" t="s">
        <v>1316</v>
      </c>
      <c r="O209" s="11" t="s">
        <v>1317</v>
      </c>
      <c r="P209" s="12" t="s">
        <v>1220</v>
      </c>
      <c r="Q209" s="12" t="s">
        <v>1055</v>
      </c>
    </row>
    <row r="210" s="1" customFormat="1" spans="1:17">
      <c r="A210" s="9">
        <v>209</v>
      </c>
      <c r="B210" s="10"/>
      <c r="C210" s="11" t="s">
        <v>107</v>
      </c>
      <c r="D210" s="12" t="s">
        <v>72</v>
      </c>
      <c r="E210" s="12" t="s">
        <v>72</v>
      </c>
      <c r="F210" s="12">
        <v>0</v>
      </c>
      <c r="G210" s="12">
        <v>0</v>
      </c>
      <c r="H210" s="12">
        <v>0</v>
      </c>
      <c r="I210" s="14">
        <v>1</v>
      </c>
      <c r="J210" s="12" t="s">
        <v>21</v>
      </c>
      <c r="K210" s="10"/>
      <c r="L210" s="11" t="s">
        <v>1318</v>
      </c>
      <c r="M210" s="11" t="s">
        <v>107</v>
      </c>
      <c r="N210" s="11" t="s">
        <v>1274</v>
      </c>
      <c r="O210" s="11" t="s">
        <v>1275</v>
      </c>
      <c r="P210" s="12" t="s">
        <v>1220</v>
      </c>
      <c r="Q210" s="12" t="s">
        <v>1055</v>
      </c>
    </row>
    <row r="211" s="1" customFormat="1" spans="1:17">
      <c r="A211" s="9">
        <v>210</v>
      </c>
      <c r="B211" s="10"/>
      <c r="C211" s="11" t="s">
        <v>107</v>
      </c>
      <c r="D211" s="12" t="s">
        <v>72</v>
      </c>
      <c r="E211" s="12" t="s">
        <v>72</v>
      </c>
      <c r="F211" s="12">
        <v>0</v>
      </c>
      <c r="G211" s="12">
        <v>0</v>
      </c>
      <c r="H211" s="12">
        <v>0</v>
      </c>
      <c r="I211" s="14">
        <v>1</v>
      </c>
      <c r="J211" s="12" t="s">
        <v>21</v>
      </c>
      <c r="K211" s="10"/>
      <c r="L211" s="11" t="s">
        <v>1318</v>
      </c>
      <c r="M211" s="11" t="s">
        <v>107</v>
      </c>
      <c r="N211" s="11" t="s">
        <v>1319</v>
      </c>
      <c r="O211" s="11" t="s">
        <v>1320</v>
      </c>
      <c r="P211" s="12" t="s">
        <v>1220</v>
      </c>
      <c r="Q211" s="12" t="s">
        <v>1055</v>
      </c>
    </row>
    <row r="212" s="1" customFormat="1" spans="1:17">
      <c r="A212" s="9">
        <v>211</v>
      </c>
      <c r="B212" s="10"/>
      <c r="C212" s="11" t="s">
        <v>107</v>
      </c>
      <c r="D212" s="12" t="s">
        <v>72</v>
      </c>
      <c r="E212" s="12" t="s">
        <v>72</v>
      </c>
      <c r="F212" s="12">
        <v>0</v>
      </c>
      <c r="G212" s="12">
        <v>0</v>
      </c>
      <c r="H212" s="12">
        <v>0</v>
      </c>
      <c r="I212" s="14">
        <v>1</v>
      </c>
      <c r="J212" s="12" t="s">
        <v>21</v>
      </c>
      <c r="K212" s="10"/>
      <c r="L212" s="11" t="s">
        <v>1318</v>
      </c>
      <c r="M212" s="11" t="s">
        <v>107</v>
      </c>
      <c r="N212" s="11" t="s">
        <v>1120</v>
      </c>
      <c r="O212" s="11" t="s">
        <v>1121</v>
      </c>
      <c r="P212" s="12" t="s">
        <v>1220</v>
      </c>
      <c r="Q212" s="12" t="s">
        <v>1055</v>
      </c>
    </row>
    <row r="213" s="1" customFormat="1" spans="1:17">
      <c r="A213" s="9">
        <v>212</v>
      </c>
      <c r="B213" s="10"/>
      <c r="C213" s="11" t="s">
        <v>107</v>
      </c>
      <c r="D213" s="12" t="s">
        <v>72</v>
      </c>
      <c r="E213" s="12" t="s">
        <v>72</v>
      </c>
      <c r="F213" s="12">
        <v>0</v>
      </c>
      <c r="G213" s="12">
        <v>0</v>
      </c>
      <c r="H213" s="12">
        <v>0</v>
      </c>
      <c r="I213" s="14">
        <v>1</v>
      </c>
      <c r="J213" s="12" t="s">
        <v>21</v>
      </c>
      <c r="K213" s="10"/>
      <c r="L213" s="11" t="s">
        <v>1318</v>
      </c>
      <c r="M213" s="11" t="s">
        <v>107</v>
      </c>
      <c r="N213" s="11" t="s">
        <v>1258</v>
      </c>
      <c r="O213" s="11" t="s">
        <v>1259</v>
      </c>
      <c r="P213" s="12" t="s">
        <v>1220</v>
      </c>
      <c r="Q213" s="12" t="s">
        <v>1055</v>
      </c>
    </row>
    <row r="214" s="1" customFormat="1" spans="1:17">
      <c r="A214" s="9">
        <v>213</v>
      </c>
      <c r="B214" s="10"/>
      <c r="C214" s="11" t="s">
        <v>107</v>
      </c>
      <c r="D214" s="12" t="s">
        <v>72</v>
      </c>
      <c r="E214" s="12" t="s">
        <v>72</v>
      </c>
      <c r="F214" s="12">
        <v>0</v>
      </c>
      <c r="G214" s="12">
        <v>0</v>
      </c>
      <c r="H214" s="12">
        <v>0</v>
      </c>
      <c r="I214" s="14">
        <v>1</v>
      </c>
      <c r="J214" s="12" t="s">
        <v>21</v>
      </c>
      <c r="K214" s="10"/>
      <c r="L214" s="11" t="s">
        <v>1318</v>
      </c>
      <c r="M214" s="11" t="s">
        <v>107</v>
      </c>
      <c r="N214" s="11" t="s">
        <v>1321</v>
      </c>
      <c r="O214" s="11" t="s">
        <v>1322</v>
      </c>
      <c r="P214" s="12" t="s">
        <v>1220</v>
      </c>
      <c r="Q214" s="12" t="s">
        <v>1055</v>
      </c>
    </row>
    <row r="215" s="1" customFormat="1" spans="1:17">
      <c r="A215" s="9">
        <v>214</v>
      </c>
      <c r="B215" s="10"/>
      <c r="C215" s="11" t="s">
        <v>107</v>
      </c>
      <c r="D215" s="12" t="s">
        <v>72</v>
      </c>
      <c r="E215" s="12" t="s">
        <v>72</v>
      </c>
      <c r="F215" s="12">
        <v>0</v>
      </c>
      <c r="G215" s="12">
        <v>0</v>
      </c>
      <c r="H215" s="12">
        <v>0</v>
      </c>
      <c r="I215" s="14">
        <v>1</v>
      </c>
      <c r="J215" s="12" t="s">
        <v>21</v>
      </c>
      <c r="K215" s="10"/>
      <c r="L215" s="11" t="s">
        <v>1318</v>
      </c>
      <c r="M215" s="11" t="s">
        <v>107</v>
      </c>
      <c r="N215" s="11" t="s">
        <v>1260</v>
      </c>
      <c r="O215" s="11" t="s">
        <v>1261</v>
      </c>
      <c r="P215" s="12" t="s">
        <v>1220</v>
      </c>
      <c r="Q215" s="12" t="s">
        <v>1055</v>
      </c>
    </row>
    <row r="216" s="1" customFormat="1" spans="1:17">
      <c r="A216" s="9">
        <v>215</v>
      </c>
      <c r="B216" s="10"/>
      <c r="C216" s="11" t="s">
        <v>107</v>
      </c>
      <c r="D216" s="12" t="s">
        <v>72</v>
      </c>
      <c r="E216" s="12" t="s">
        <v>72</v>
      </c>
      <c r="F216" s="12">
        <v>0</v>
      </c>
      <c r="G216" s="12">
        <v>0</v>
      </c>
      <c r="H216" s="12">
        <v>0</v>
      </c>
      <c r="I216" s="14">
        <v>1</v>
      </c>
      <c r="J216" s="12" t="s">
        <v>21</v>
      </c>
      <c r="K216" s="10"/>
      <c r="L216" s="11" t="s">
        <v>1318</v>
      </c>
      <c r="M216" s="11" t="s">
        <v>107</v>
      </c>
      <c r="N216" s="11" t="s">
        <v>1256</v>
      </c>
      <c r="O216" s="11" t="s">
        <v>1257</v>
      </c>
      <c r="P216" s="12" t="s">
        <v>1220</v>
      </c>
      <c r="Q216" s="12" t="s">
        <v>1055</v>
      </c>
    </row>
    <row r="217" s="1" customFormat="1" spans="1:17">
      <c r="A217" s="9">
        <v>216</v>
      </c>
      <c r="B217" s="10"/>
      <c r="C217" s="11" t="s">
        <v>107</v>
      </c>
      <c r="D217" s="12" t="s">
        <v>72</v>
      </c>
      <c r="E217" s="12" t="s">
        <v>72</v>
      </c>
      <c r="F217" s="12">
        <v>0</v>
      </c>
      <c r="G217" s="12">
        <v>0</v>
      </c>
      <c r="H217" s="12">
        <v>0</v>
      </c>
      <c r="I217" s="14">
        <v>1</v>
      </c>
      <c r="J217" s="12" t="s">
        <v>21</v>
      </c>
      <c r="K217" s="10"/>
      <c r="L217" s="11" t="s">
        <v>1318</v>
      </c>
      <c r="M217" s="11" t="s">
        <v>1323</v>
      </c>
      <c r="N217" s="11" t="s">
        <v>1324</v>
      </c>
      <c r="O217" s="11" t="s">
        <v>1325</v>
      </c>
      <c r="P217" s="12" t="s">
        <v>1220</v>
      </c>
      <c r="Q217" s="12" t="s">
        <v>1055</v>
      </c>
    </row>
    <row r="218" s="1" customFormat="1" spans="1:17">
      <c r="A218" s="9">
        <v>217</v>
      </c>
      <c r="B218" s="10"/>
      <c r="C218" s="11" t="s">
        <v>107</v>
      </c>
      <c r="D218" s="12" t="s">
        <v>72</v>
      </c>
      <c r="E218" s="12" t="s">
        <v>72</v>
      </c>
      <c r="F218" s="12">
        <v>0</v>
      </c>
      <c r="G218" s="12">
        <v>0</v>
      </c>
      <c r="H218" s="12">
        <v>0</v>
      </c>
      <c r="I218" s="14">
        <v>1</v>
      </c>
      <c r="J218" s="12" t="s">
        <v>21</v>
      </c>
      <c r="K218" s="10"/>
      <c r="L218" s="12"/>
      <c r="M218" s="11" t="s">
        <v>107</v>
      </c>
      <c r="N218" s="11" t="s">
        <v>1326</v>
      </c>
      <c r="O218" s="11" t="s">
        <v>1327</v>
      </c>
      <c r="P218" s="12" t="s">
        <v>1220</v>
      </c>
      <c r="Q218" s="12" t="s">
        <v>1148</v>
      </c>
    </row>
    <row r="219" s="1" customFormat="1" spans="1:17">
      <c r="A219" s="9">
        <v>218</v>
      </c>
      <c r="B219" s="10"/>
      <c r="C219" s="11" t="s">
        <v>107</v>
      </c>
      <c r="D219" s="12" t="s">
        <v>72</v>
      </c>
      <c r="E219" s="12" t="s">
        <v>72</v>
      </c>
      <c r="F219" s="12">
        <v>0</v>
      </c>
      <c r="G219" s="12">
        <v>0</v>
      </c>
      <c r="H219" s="12">
        <v>0</v>
      </c>
      <c r="I219" s="14">
        <v>1</v>
      </c>
      <c r="J219" s="12" t="s">
        <v>21</v>
      </c>
      <c r="K219" s="10"/>
      <c r="L219" s="12"/>
      <c r="M219" s="11" t="s">
        <v>107</v>
      </c>
      <c r="N219" s="11" t="s">
        <v>1292</v>
      </c>
      <c r="O219" s="11" t="s">
        <v>1293</v>
      </c>
      <c r="P219" s="12" t="s">
        <v>1220</v>
      </c>
      <c r="Q219" s="12" t="s">
        <v>1148</v>
      </c>
    </row>
    <row r="220" s="1" customFormat="1" spans="1:17">
      <c r="A220" s="9">
        <v>219</v>
      </c>
      <c r="B220" s="10"/>
      <c r="C220" s="11" t="s">
        <v>107</v>
      </c>
      <c r="D220" s="12" t="s">
        <v>70</v>
      </c>
      <c r="E220" s="12" t="s">
        <v>70</v>
      </c>
      <c r="F220" s="12">
        <v>0</v>
      </c>
      <c r="G220" s="12">
        <v>0</v>
      </c>
      <c r="H220" s="12">
        <v>0</v>
      </c>
      <c r="I220" s="30">
        <v>428</v>
      </c>
      <c r="J220" s="10" t="s">
        <v>28</v>
      </c>
      <c r="K220" s="10"/>
      <c r="L220" s="10" t="s">
        <v>1328</v>
      </c>
      <c r="M220" s="11" t="s">
        <v>107</v>
      </c>
      <c r="N220" s="11" t="s">
        <v>107</v>
      </c>
      <c r="O220" s="11" t="s">
        <v>107</v>
      </c>
      <c r="P220" s="12" t="s">
        <v>1220</v>
      </c>
      <c r="Q220" s="12" t="s">
        <v>787</v>
      </c>
    </row>
    <row r="221" s="1" customFormat="1" spans="1:17">
      <c r="A221" s="9">
        <v>220</v>
      </c>
      <c r="B221" s="10"/>
      <c r="C221" s="11" t="s">
        <v>107</v>
      </c>
      <c r="D221" s="12" t="s">
        <v>70</v>
      </c>
      <c r="E221" s="12" t="s">
        <v>70</v>
      </c>
      <c r="F221" s="12">
        <v>0</v>
      </c>
      <c r="G221" s="12">
        <v>0</v>
      </c>
      <c r="H221" s="12">
        <v>0</v>
      </c>
      <c r="I221" s="30">
        <v>402</v>
      </c>
      <c r="J221" s="10" t="s">
        <v>28</v>
      </c>
      <c r="K221" s="10"/>
      <c r="L221" s="10" t="s">
        <v>1328</v>
      </c>
      <c r="M221" s="11" t="s">
        <v>107</v>
      </c>
      <c r="N221" s="11" t="s">
        <v>107</v>
      </c>
      <c r="O221" s="11" t="s">
        <v>107</v>
      </c>
      <c r="P221" s="12" t="s">
        <v>1220</v>
      </c>
      <c r="Q221" s="12" t="s">
        <v>1148</v>
      </c>
    </row>
    <row r="222" s="1" customFormat="1" spans="1:17">
      <c r="A222" s="9">
        <v>221</v>
      </c>
      <c r="B222" s="10" t="s">
        <v>1329</v>
      </c>
      <c r="C222" s="29" t="s">
        <v>1330</v>
      </c>
      <c r="D222" s="12" t="s">
        <v>65</v>
      </c>
      <c r="E222" s="12" t="s">
        <v>65</v>
      </c>
      <c r="F222" s="10">
        <v>77.25</v>
      </c>
      <c r="G222" s="10">
        <v>2.32</v>
      </c>
      <c r="H222" s="10">
        <v>74.93</v>
      </c>
      <c r="I222" s="14">
        <v>1</v>
      </c>
      <c r="J222" s="12" t="s">
        <v>21</v>
      </c>
      <c r="K222" s="10"/>
      <c r="L222" s="11" t="s">
        <v>257</v>
      </c>
      <c r="M222" s="11" t="s">
        <v>265</v>
      </c>
      <c r="N222" s="29" t="s">
        <v>1331</v>
      </c>
      <c r="O222" s="29" t="s">
        <v>1332</v>
      </c>
      <c r="P222" s="31" t="s">
        <v>1333</v>
      </c>
      <c r="Q222" s="12" t="s">
        <v>787</v>
      </c>
    </row>
    <row r="223" s="1" customFormat="1" spans="1:17">
      <c r="A223" s="9">
        <v>222</v>
      </c>
      <c r="B223" s="10" t="s">
        <v>438</v>
      </c>
      <c r="C223" s="29" t="s">
        <v>1334</v>
      </c>
      <c r="D223" s="12" t="s">
        <v>65</v>
      </c>
      <c r="E223" s="12" t="s">
        <v>65</v>
      </c>
      <c r="F223" s="10">
        <v>1859.74</v>
      </c>
      <c r="G223" s="10">
        <v>55.79</v>
      </c>
      <c r="H223" s="10">
        <v>1803.95</v>
      </c>
      <c r="I223" s="14">
        <v>1</v>
      </c>
      <c r="J223" s="12" t="s">
        <v>21</v>
      </c>
      <c r="K223" s="10"/>
      <c r="L223" s="11" t="s">
        <v>257</v>
      </c>
      <c r="M223" s="11" t="s">
        <v>1335</v>
      </c>
      <c r="N223" s="29" t="s">
        <v>1336</v>
      </c>
      <c r="O223" s="29" t="s">
        <v>1337</v>
      </c>
      <c r="P223" s="31" t="s">
        <v>1338</v>
      </c>
      <c r="Q223" s="12" t="s">
        <v>787</v>
      </c>
    </row>
    <row r="224" s="1" customFormat="1" spans="1:17">
      <c r="A224" s="9">
        <v>223</v>
      </c>
      <c r="B224" s="10" t="s">
        <v>1329</v>
      </c>
      <c r="C224" s="29" t="s">
        <v>1339</v>
      </c>
      <c r="D224" s="12" t="s">
        <v>66</v>
      </c>
      <c r="E224" s="12" t="s">
        <v>66</v>
      </c>
      <c r="F224" s="10">
        <v>5787.19</v>
      </c>
      <c r="G224" s="10">
        <v>173.62</v>
      </c>
      <c r="H224" s="10">
        <v>5613.57</v>
      </c>
      <c r="I224" s="14">
        <v>1</v>
      </c>
      <c r="J224" s="12" t="s">
        <v>21</v>
      </c>
      <c r="K224" s="10"/>
      <c r="L224" s="11" t="s">
        <v>163</v>
      </c>
      <c r="M224" s="11" t="s">
        <v>1190</v>
      </c>
      <c r="N224" s="29" t="s">
        <v>1340</v>
      </c>
      <c r="O224" s="29" t="s">
        <v>1341</v>
      </c>
      <c r="P224" s="31" t="s">
        <v>1333</v>
      </c>
      <c r="Q224" s="12" t="s">
        <v>787</v>
      </c>
    </row>
    <row r="225" s="1" customFormat="1" spans="1:17">
      <c r="A225" s="9">
        <v>224</v>
      </c>
      <c r="B225" s="10" t="s">
        <v>1342</v>
      </c>
      <c r="C225" s="29" t="s">
        <v>1343</v>
      </c>
      <c r="D225" s="12" t="s">
        <v>66</v>
      </c>
      <c r="E225" s="12" t="s">
        <v>66</v>
      </c>
      <c r="F225" s="10">
        <v>5392.74</v>
      </c>
      <c r="G225" s="10">
        <v>161.78</v>
      </c>
      <c r="H225" s="10">
        <v>5230.96</v>
      </c>
      <c r="I225" s="14">
        <v>1</v>
      </c>
      <c r="J225" s="12" t="s">
        <v>21</v>
      </c>
      <c r="K225" s="10"/>
      <c r="L225" s="11" t="s">
        <v>163</v>
      </c>
      <c r="M225" s="11" t="s">
        <v>265</v>
      </c>
      <c r="N225" s="29" t="s">
        <v>1344</v>
      </c>
      <c r="O225" s="29" t="s">
        <v>1345</v>
      </c>
      <c r="P225" s="31" t="s">
        <v>1346</v>
      </c>
      <c r="Q225" s="12" t="s">
        <v>787</v>
      </c>
    </row>
    <row r="226" s="1" customFormat="1" spans="1:17">
      <c r="A226" s="9">
        <v>225</v>
      </c>
      <c r="B226" s="10" t="s">
        <v>782</v>
      </c>
      <c r="C226" s="29" t="s">
        <v>1347</v>
      </c>
      <c r="D226" s="12" t="s">
        <v>66</v>
      </c>
      <c r="E226" s="12" t="s">
        <v>66</v>
      </c>
      <c r="F226" s="10">
        <v>6275.4</v>
      </c>
      <c r="G226" s="10">
        <v>188.26</v>
      </c>
      <c r="H226" s="10">
        <v>6087.14</v>
      </c>
      <c r="I226" s="14">
        <v>1</v>
      </c>
      <c r="J226" s="12" t="s">
        <v>21</v>
      </c>
      <c r="K226" s="10"/>
      <c r="L226" s="11" t="s">
        <v>163</v>
      </c>
      <c r="M226" s="11" t="s">
        <v>1335</v>
      </c>
      <c r="N226" s="29" t="s">
        <v>1348</v>
      </c>
      <c r="O226" s="29" t="s">
        <v>1349</v>
      </c>
      <c r="P226" s="31" t="s">
        <v>1350</v>
      </c>
      <c r="Q226" s="12" t="s">
        <v>787</v>
      </c>
    </row>
    <row r="227" s="1" customFormat="1" spans="1:17">
      <c r="A227" s="9">
        <v>226</v>
      </c>
      <c r="B227" s="10" t="s">
        <v>1351</v>
      </c>
      <c r="C227" s="29" t="s">
        <v>1352</v>
      </c>
      <c r="D227" s="12" t="s">
        <v>31</v>
      </c>
      <c r="E227" s="12" t="s">
        <v>31</v>
      </c>
      <c r="F227" s="10">
        <v>6464.96</v>
      </c>
      <c r="G227" s="10">
        <v>193.95</v>
      </c>
      <c r="H227" s="10">
        <v>6271.01</v>
      </c>
      <c r="I227" s="14">
        <v>1</v>
      </c>
      <c r="J227" s="12" t="s">
        <v>33</v>
      </c>
      <c r="K227" s="10"/>
      <c r="L227" s="11" t="s">
        <v>112</v>
      </c>
      <c r="M227" s="11" t="s">
        <v>770</v>
      </c>
      <c r="N227" s="29" t="s">
        <v>1279</v>
      </c>
      <c r="O227" s="32" t="s">
        <v>1280</v>
      </c>
      <c r="P227" s="31" t="s">
        <v>1353</v>
      </c>
      <c r="Q227" s="12" t="s">
        <v>1055</v>
      </c>
    </row>
    <row r="228" s="1" customFormat="1" spans="1:17">
      <c r="A228" s="9">
        <v>227</v>
      </c>
      <c r="B228" s="10" t="s">
        <v>1351</v>
      </c>
      <c r="C228" s="29" t="s">
        <v>1354</v>
      </c>
      <c r="D228" s="12" t="s">
        <v>31</v>
      </c>
      <c r="E228" s="12" t="s">
        <v>31</v>
      </c>
      <c r="F228" s="10">
        <v>7888.89</v>
      </c>
      <c r="G228" s="10">
        <v>236.67</v>
      </c>
      <c r="H228" s="10">
        <v>7652.22</v>
      </c>
      <c r="I228" s="14">
        <v>1</v>
      </c>
      <c r="J228" s="12" t="s">
        <v>33</v>
      </c>
      <c r="K228" s="10"/>
      <c r="L228" s="11" t="s">
        <v>112</v>
      </c>
      <c r="M228" s="11" t="s">
        <v>770</v>
      </c>
      <c r="N228" s="29" t="s">
        <v>1355</v>
      </c>
      <c r="O228" s="32" t="s">
        <v>1356</v>
      </c>
      <c r="P228" s="31" t="s">
        <v>1353</v>
      </c>
      <c r="Q228" s="12" t="s">
        <v>1055</v>
      </c>
    </row>
    <row r="229" s="1" customFormat="1" spans="1:17">
      <c r="A229" s="9">
        <v>228</v>
      </c>
      <c r="B229" s="10" t="s">
        <v>1357</v>
      </c>
      <c r="C229" s="29" t="s">
        <v>1358</v>
      </c>
      <c r="D229" s="12" t="s">
        <v>31</v>
      </c>
      <c r="E229" s="12" t="s">
        <v>31</v>
      </c>
      <c r="F229" s="10">
        <v>2179.49</v>
      </c>
      <c r="G229" s="10">
        <v>65.38</v>
      </c>
      <c r="H229" s="10">
        <v>2114.11</v>
      </c>
      <c r="I229" s="14">
        <v>1</v>
      </c>
      <c r="J229" s="12" t="s">
        <v>33</v>
      </c>
      <c r="K229" s="10"/>
      <c r="L229" s="11" t="s">
        <v>1170</v>
      </c>
      <c r="M229" s="11" t="s">
        <v>770</v>
      </c>
      <c r="N229" s="29" t="s">
        <v>1359</v>
      </c>
      <c r="O229" s="32" t="s">
        <v>1360</v>
      </c>
      <c r="P229" s="31" t="s">
        <v>1361</v>
      </c>
      <c r="Q229" s="12" t="s">
        <v>1055</v>
      </c>
    </row>
    <row r="230" s="1" customFormat="1" spans="1:17">
      <c r="A230" s="9">
        <v>229</v>
      </c>
      <c r="B230" s="10" t="s">
        <v>1357</v>
      </c>
      <c r="C230" s="29" t="s">
        <v>1362</v>
      </c>
      <c r="D230" s="12" t="s">
        <v>55</v>
      </c>
      <c r="E230" s="12" t="s">
        <v>55</v>
      </c>
      <c r="F230" s="10">
        <v>2179.49</v>
      </c>
      <c r="G230" s="10">
        <v>65.38</v>
      </c>
      <c r="H230" s="10">
        <v>2114.11</v>
      </c>
      <c r="I230" s="14">
        <v>1</v>
      </c>
      <c r="J230" s="12" t="s">
        <v>33</v>
      </c>
      <c r="K230" s="10"/>
      <c r="L230" s="11" t="s">
        <v>1363</v>
      </c>
      <c r="M230" s="11" t="s">
        <v>191</v>
      </c>
      <c r="N230" s="29" t="s">
        <v>1364</v>
      </c>
      <c r="O230" s="32" t="s">
        <v>1365</v>
      </c>
      <c r="P230" s="31" t="s">
        <v>1361</v>
      </c>
      <c r="Q230" s="12" t="s">
        <v>1055</v>
      </c>
    </row>
    <row r="231" s="1" customFormat="1" spans="1:17">
      <c r="A231" s="9">
        <v>230</v>
      </c>
      <c r="B231" s="10" t="s">
        <v>1357</v>
      </c>
      <c r="C231" s="29" t="s">
        <v>1366</v>
      </c>
      <c r="D231" s="12" t="s">
        <v>55</v>
      </c>
      <c r="E231" s="12" t="s">
        <v>55</v>
      </c>
      <c r="F231" s="10">
        <v>5904.02</v>
      </c>
      <c r="G231" s="10">
        <v>177.12</v>
      </c>
      <c r="H231" s="10">
        <v>5726.9</v>
      </c>
      <c r="I231" s="14">
        <v>1</v>
      </c>
      <c r="J231" s="12" t="s">
        <v>33</v>
      </c>
      <c r="K231" s="10"/>
      <c r="L231" s="11" t="s">
        <v>1363</v>
      </c>
      <c r="M231" s="11" t="s">
        <v>117</v>
      </c>
      <c r="N231" s="29" t="s">
        <v>1367</v>
      </c>
      <c r="O231" s="32" t="s">
        <v>1368</v>
      </c>
      <c r="P231" s="31" t="s">
        <v>1361</v>
      </c>
      <c r="Q231" s="12" t="s">
        <v>1055</v>
      </c>
    </row>
    <row r="232" s="1" customFormat="1" spans="1:17">
      <c r="A232" s="9">
        <v>231</v>
      </c>
      <c r="B232" s="10" t="s">
        <v>1357</v>
      </c>
      <c r="C232" s="29" t="s">
        <v>1369</v>
      </c>
      <c r="D232" s="12" t="s">
        <v>31</v>
      </c>
      <c r="E232" s="12" t="s">
        <v>31</v>
      </c>
      <c r="F232" s="10">
        <v>1958.94</v>
      </c>
      <c r="G232" s="10">
        <v>58.77</v>
      </c>
      <c r="H232" s="10">
        <v>1900.17</v>
      </c>
      <c r="I232" s="14">
        <v>1</v>
      </c>
      <c r="J232" s="12" t="s">
        <v>33</v>
      </c>
      <c r="K232" s="10"/>
      <c r="L232" s="11" t="s">
        <v>112</v>
      </c>
      <c r="M232" s="11" t="s">
        <v>770</v>
      </c>
      <c r="N232" s="29" t="s">
        <v>1370</v>
      </c>
      <c r="O232" s="33" t="s">
        <v>1371</v>
      </c>
      <c r="P232" s="31" t="s">
        <v>1361</v>
      </c>
      <c r="Q232" s="12" t="s">
        <v>1055</v>
      </c>
    </row>
    <row r="233" s="1" customFormat="1" spans="1:17">
      <c r="A233" s="9">
        <v>232</v>
      </c>
      <c r="B233" s="10" t="s">
        <v>1357</v>
      </c>
      <c r="C233" s="29" t="s">
        <v>1372</v>
      </c>
      <c r="D233" s="12" t="s">
        <v>31</v>
      </c>
      <c r="E233" s="12" t="s">
        <v>31</v>
      </c>
      <c r="F233" s="10">
        <v>1436.5</v>
      </c>
      <c r="G233" s="10">
        <v>43.1</v>
      </c>
      <c r="H233" s="10">
        <v>1393.4</v>
      </c>
      <c r="I233" s="14">
        <v>1</v>
      </c>
      <c r="J233" s="12" t="s">
        <v>33</v>
      </c>
      <c r="K233" s="10"/>
      <c r="L233" s="11" t="s">
        <v>112</v>
      </c>
      <c r="M233" s="11" t="s">
        <v>191</v>
      </c>
      <c r="N233" s="29" t="s">
        <v>1373</v>
      </c>
      <c r="O233" s="33" t="s">
        <v>1374</v>
      </c>
      <c r="P233" s="31" t="s">
        <v>1361</v>
      </c>
      <c r="Q233" s="12" t="s">
        <v>1055</v>
      </c>
    </row>
    <row r="234" s="1" customFormat="1" spans="1:17">
      <c r="A234" s="9">
        <v>233</v>
      </c>
      <c r="B234" s="10" t="s">
        <v>1357</v>
      </c>
      <c r="C234" s="29" t="s">
        <v>1375</v>
      </c>
      <c r="D234" s="12" t="s">
        <v>31</v>
      </c>
      <c r="E234" s="12" t="s">
        <v>31</v>
      </c>
      <c r="F234" s="10">
        <v>1436.5</v>
      </c>
      <c r="G234" s="10">
        <v>43.1</v>
      </c>
      <c r="H234" s="10">
        <v>1393.4</v>
      </c>
      <c r="I234" s="14">
        <v>1</v>
      </c>
      <c r="J234" s="12" t="s">
        <v>33</v>
      </c>
      <c r="K234" s="10"/>
      <c r="L234" s="11" t="s">
        <v>112</v>
      </c>
      <c r="M234" s="11" t="s">
        <v>770</v>
      </c>
      <c r="N234" s="29" t="s">
        <v>1376</v>
      </c>
      <c r="O234" s="33" t="s">
        <v>1377</v>
      </c>
      <c r="P234" s="31" t="s">
        <v>1361</v>
      </c>
      <c r="Q234" s="12" t="s">
        <v>1055</v>
      </c>
    </row>
    <row r="235" s="1" customFormat="1" spans="1:17">
      <c r="A235" s="9">
        <v>234</v>
      </c>
      <c r="B235" s="10" t="s">
        <v>804</v>
      </c>
      <c r="C235" s="29" t="s">
        <v>1378</v>
      </c>
      <c r="D235" s="12" t="s">
        <v>31</v>
      </c>
      <c r="E235" s="12" t="s">
        <v>31</v>
      </c>
      <c r="F235" s="10">
        <v>7262.82</v>
      </c>
      <c r="G235" s="10">
        <v>217.88</v>
      </c>
      <c r="H235" s="10">
        <v>7044.94</v>
      </c>
      <c r="I235" s="14">
        <v>1</v>
      </c>
      <c r="J235" s="12" t="s">
        <v>33</v>
      </c>
      <c r="K235" s="10"/>
      <c r="L235" s="11" t="s">
        <v>112</v>
      </c>
      <c r="M235" s="11" t="s">
        <v>191</v>
      </c>
      <c r="N235" s="29" t="s">
        <v>1379</v>
      </c>
      <c r="O235" s="33" t="s">
        <v>1380</v>
      </c>
      <c r="P235" s="31" t="s">
        <v>808</v>
      </c>
      <c r="Q235" s="12" t="s">
        <v>1055</v>
      </c>
    </row>
    <row r="236" spans="6:7">
      <c r="F236" s="1">
        <f>SUM(F2:F235)</f>
        <v>762492.32</v>
      </c>
      <c r="G236" s="1">
        <f>SUM(G2:G235)</f>
        <v>54087.59</v>
      </c>
    </row>
  </sheetData>
  <conditionalFormatting sqref="A1:B1 E1:XFD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地市透视表</vt:lpstr>
      <vt:lpstr>汇总</vt:lpstr>
      <vt:lpstr>温州</vt:lpstr>
      <vt:lpstr>丽水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jiang</cp:lastModifiedBy>
  <dcterms:created xsi:type="dcterms:W3CDTF">2022-11-07T02:30:00Z</dcterms:created>
  <dcterms:modified xsi:type="dcterms:W3CDTF">2025-02-21T02:40:37Z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true</vt:bool>
  </property>
</Properties>
</file>