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1925" tabRatio="728" activeTab="8"/>
  </bookViews>
  <sheets>
    <sheet name="地市透视表" sheetId="5" r:id="rId1"/>
    <sheet name="汇总" sheetId="2" r:id="rId2"/>
    <sheet name="金华" sheetId="53" r:id="rId3"/>
    <sheet name="温州" sheetId="54" r:id="rId4"/>
    <sheet name="台州" sheetId="55" r:id="rId5"/>
    <sheet name="嘉兴" sheetId="56" r:id="rId6"/>
    <sheet name="湖州" sheetId="58" r:id="rId7"/>
    <sheet name="杭州" sheetId="59" r:id="rId8"/>
    <sheet name="绍兴" sheetId="60" r:id="rId9"/>
  </sheets>
  <externalReferences>
    <externalReference r:id="rId10"/>
  </externalReferences>
  <definedNames>
    <definedName name="_xlnm._FilterDatabase" localSheetId="1" hidden="1">汇总!$A$1:$L$165</definedName>
    <definedName name="_xlnm._FilterDatabase" localSheetId="0" hidden="1">地市透视表!#REF!</definedName>
    <definedName name="S02_">#REF!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14824</author>
  </authors>
  <commentList>
    <comment ref="H1" authorId="0">
      <text>
        <r>
          <rPr>
            <b/>
            <sz val="9"/>
            <rFont val="宋体"/>
            <charset val="134"/>
          </rPr>
          <t>14824:</t>
        </r>
        <r>
          <rPr>
            <sz val="9"/>
            <rFont val="宋体"/>
            <charset val="134"/>
          </rPr>
          <t xml:space="preserve">
正常需求可不填</t>
        </r>
      </text>
    </comment>
  </commentList>
</comments>
</file>

<file path=xl/comments2.xml><?xml version="1.0" encoding="utf-8"?>
<comments xmlns="http://schemas.openxmlformats.org/spreadsheetml/2006/main">
  <authors>
    <author>14824</author>
  </authors>
  <commentList>
    <comment ref="H1" authorId="0">
      <text>
        <r>
          <rPr>
            <b/>
            <sz val="9"/>
            <rFont val="宋体"/>
            <charset val="134"/>
          </rPr>
          <t>14824:</t>
        </r>
        <r>
          <rPr>
            <sz val="9"/>
            <rFont val="宋体"/>
            <charset val="134"/>
          </rPr>
          <t xml:space="preserve">
正常需求可不填</t>
        </r>
      </text>
    </comment>
  </commentList>
</comments>
</file>

<file path=xl/comments3.xml><?xml version="1.0" encoding="utf-8"?>
<comments xmlns="http://schemas.openxmlformats.org/spreadsheetml/2006/main">
  <authors>
    <author>14824</author>
  </authors>
  <commentList>
    <comment ref="H1" authorId="0">
      <text>
        <r>
          <rPr>
            <b/>
            <sz val="9"/>
            <rFont val="宋体"/>
            <charset val="134"/>
          </rPr>
          <t>14824:</t>
        </r>
        <r>
          <rPr>
            <sz val="9"/>
            <rFont val="宋体"/>
            <charset val="134"/>
          </rPr>
          <t xml:space="preserve">
正常需求可不填</t>
        </r>
      </text>
    </comment>
  </commentList>
</comments>
</file>

<file path=xl/sharedStrings.xml><?xml version="1.0" encoding="utf-8"?>
<sst xmlns="http://schemas.openxmlformats.org/spreadsheetml/2006/main" count="15204" uniqueCount="3575">
  <si>
    <t>地市</t>
  </si>
  <si>
    <t>资产条数</t>
  </si>
  <si>
    <t>资产原值（元）</t>
  </si>
  <si>
    <t>资产净值（元）</t>
  </si>
  <si>
    <t>净值/原值</t>
  </si>
  <si>
    <t>评估价（元）</t>
  </si>
  <si>
    <t>金华</t>
  </si>
  <si>
    <t>温州</t>
  </si>
  <si>
    <t>台州</t>
  </si>
  <si>
    <t>嘉兴</t>
  </si>
  <si>
    <t>绍兴</t>
  </si>
  <si>
    <t>湖州</t>
  </si>
  <si>
    <t>杭州</t>
  </si>
  <si>
    <t>合计</t>
  </si>
  <si>
    <t>拍卖批次</t>
  </si>
  <si>
    <t>资产类别名称（大类相同完整度不同的分行填报）</t>
  </si>
  <si>
    <t>对应估值清单的分类描述</t>
  </si>
  <si>
    <t>计量单位</t>
  </si>
  <si>
    <t>资产数量</t>
  </si>
  <si>
    <t>总重量（kg）</t>
  </si>
  <si>
    <t>完整度/出铜（铝）率（%）</t>
  </si>
  <si>
    <t>最低转让单价（含税）</t>
  </si>
  <si>
    <t>最低转让总价（含税）</t>
  </si>
  <si>
    <t>备注
（主要配件缺失的需要注明）</t>
  </si>
  <si>
    <t>第五批</t>
  </si>
  <si>
    <t>3P空调室内外成套</t>
  </si>
  <si>
    <t>台</t>
  </si>
  <si>
    <t>/</t>
  </si>
  <si>
    <t>铜管</t>
  </si>
  <si>
    <t>2P及2P以下成套空调</t>
  </si>
  <si>
    <t>电表</t>
  </si>
  <si>
    <t>其他各类铁质为主的报废物资</t>
  </si>
  <si>
    <t>个</t>
  </si>
  <si>
    <t>2040元/吨</t>
  </si>
  <si>
    <t>电表箱</t>
  </si>
  <si>
    <t>配电箱</t>
  </si>
  <si>
    <t>电池合路器</t>
  </si>
  <si>
    <t>电力电缆（铜）</t>
  </si>
  <si>
    <t>铜线</t>
  </si>
  <si>
    <t>根</t>
  </si>
  <si>
    <t>67710元/吨×出铜率</t>
  </si>
  <si>
    <t>电子门锁</t>
  </si>
  <si>
    <t>动环监控</t>
  </si>
  <si>
    <t>断路器</t>
  </si>
  <si>
    <t>供电计量设备</t>
  </si>
  <si>
    <t>汇流条</t>
  </si>
  <si>
    <t>铜制品</t>
  </si>
  <si>
    <t>霍尔传感器</t>
  </si>
  <si>
    <t>交流计量箱</t>
  </si>
  <si>
    <t>交流配电箱</t>
  </si>
  <si>
    <t>接地铜牌</t>
  </si>
  <si>
    <t>空调控制器</t>
  </si>
  <si>
    <t>门禁</t>
  </si>
  <si>
    <t>模块</t>
  </si>
  <si>
    <t>嵌入式开关电源</t>
  </si>
  <si>
    <t>熔断器</t>
  </si>
  <si>
    <t>室外接地汇流排</t>
  </si>
  <si>
    <t>铜铁转换条</t>
  </si>
  <si>
    <t>一体化机柜（风扇型）</t>
  </si>
  <si>
    <t>一体化机柜（空调型）</t>
  </si>
  <si>
    <t>油机转换箱</t>
  </si>
  <si>
    <t>直流计量终端6分路</t>
  </si>
  <si>
    <t>直流配电箱</t>
  </si>
  <si>
    <t>综合柜</t>
  </si>
  <si>
    <t>走线架</t>
  </si>
  <si>
    <t>组合式开关电源</t>
  </si>
  <si>
    <t>架</t>
  </si>
  <si>
    <t>922×完整度+178</t>
  </si>
  <si>
    <t>3匹空调无铜管</t>
  </si>
  <si>
    <t>-</t>
  </si>
  <si>
    <t>3匹室内外成套</t>
  </si>
  <si>
    <t>油机切换箱</t>
  </si>
  <si>
    <t>FSU</t>
  </si>
  <si>
    <t>主机</t>
  </si>
  <si>
    <t>壁挂式开关电源</t>
  </si>
  <si>
    <t>电控锁</t>
  </si>
  <si>
    <t>合路器</t>
  </si>
  <si>
    <t>机柜空调</t>
  </si>
  <si>
    <t>9730元/吨</t>
  </si>
  <si>
    <t>监控模块</t>
  </si>
  <si>
    <t>铝线</t>
  </si>
  <si>
    <t>铝缆类</t>
  </si>
  <si>
    <t>16690元/吨×出铝率</t>
  </si>
  <si>
    <t>门禁模块</t>
  </si>
  <si>
    <t>铜缆类</t>
  </si>
  <si>
    <t>整流模块</t>
  </si>
  <si>
    <t>动力及环境监控组件</t>
  </si>
  <si>
    <t>防雷箱</t>
  </si>
  <si>
    <t>机架</t>
  </si>
  <si>
    <t>铝芯电缆</t>
  </si>
  <si>
    <t>门锁</t>
  </si>
  <si>
    <t>灭火器</t>
  </si>
  <si>
    <t>支</t>
  </si>
  <si>
    <t>铜芯电缆</t>
  </si>
  <si>
    <t>不含机柜空调</t>
  </si>
  <si>
    <t>组合开关电源柜</t>
  </si>
  <si>
    <t>电池架</t>
  </si>
  <si>
    <t>配电箱类</t>
  </si>
  <si>
    <t>块</t>
  </si>
  <si>
    <t>不含空调</t>
  </si>
  <si>
    <t>开关电源、变换设备</t>
  </si>
  <si>
    <t>称重</t>
  </si>
  <si>
    <t>不称重，填写完成率</t>
  </si>
  <si>
    <t>套用单价/含铜管</t>
  </si>
  <si>
    <t>监控</t>
  </si>
  <si>
    <t>套用单价</t>
  </si>
  <si>
    <t>变送器</t>
  </si>
  <si>
    <t>空调节能设备</t>
  </si>
  <si>
    <t>铁转换条</t>
  </si>
  <si>
    <t>米</t>
  </si>
  <si>
    <t>套用单价/25台有铜管</t>
  </si>
  <si>
    <t>3P空调无铜管</t>
  </si>
  <si>
    <t>2P空调无铜管</t>
  </si>
  <si>
    <t>套用单价/全部无铜管</t>
  </si>
  <si>
    <t>传感器</t>
  </si>
  <si>
    <t>过压保护器</t>
  </si>
  <si>
    <t>段</t>
  </si>
  <si>
    <t>空开</t>
  </si>
  <si>
    <t>熔座</t>
  </si>
  <si>
    <t>综合架</t>
  </si>
  <si>
    <r>
      <rPr>
        <sz val="11"/>
        <rFont val="等线"/>
        <charset val="134"/>
      </rPr>
      <t>个</t>
    </r>
  </si>
  <si>
    <t>无模块、铜条5米、铜排4块</t>
  </si>
  <si>
    <t>RRU</t>
  </si>
  <si>
    <t>直流电能计量终端</t>
  </si>
  <si>
    <t>千克</t>
  </si>
  <si>
    <t>其中4个是组合合并处置</t>
  </si>
  <si>
    <t>机柜内含嵌入式开关电源</t>
  </si>
  <si>
    <t>3770×完整度+2050</t>
  </si>
  <si>
    <t>纯主机无辅材</t>
  </si>
  <si>
    <t>其中3个是替换处置</t>
  </si>
  <si>
    <t>蓄电池连接条</t>
  </si>
  <si>
    <t>*报废批复文号</t>
  </si>
  <si>
    <t>*资产编码</t>
  </si>
  <si>
    <t>*资产名称</t>
  </si>
  <si>
    <t>*资产类别名称</t>
  </si>
  <si>
    <t>*资产原值（元，不含税）</t>
  </si>
  <si>
    <t>*资产净值（元，不含税）</t>
  </si>
  <si>
    <t>*资产数量</t>
  </si>
  <si>
    <t>*计量单位</t>
  </si>
  <si>
    <t>单节电池电压</t>
  </si>
  <si>
    <t>*规格型号</t>
  </si>
  <si>
    <t>生产厂家</t>
  </si>
  <si>
    <t>*站点名称</t>
  </si>
  <si>
    <t>*站点编码</t>
  </si>
  <si>
    <t>备注</t>
  </si>
  <si>
    <t>2025年金华分公司第1次党委会会议纪要（金华铁塔党委会纪要〔2025〕第2期）</t>
  </si>
  <si>
    <t>330700424748</t>
  </si>
  <si>
    <t>电池</t>
  </si>
  <si>
    <t>电池合路器四端口带分客户组放电功能</t>
  </si>
  <si>
    <t>兰溪凌塘村</t>
  </si>
  <si>
    <t>330781908000000280</t>
  </si>
  <si>
    <t>2025B1</t>
  </si>
  <si>
    <t>330700416931</t>
  </si>
  <si>
    <t>动力及环境监控单元</t>
  </si>
  <si>
    <t>动环</t>
  </si>
  <si>
    <t>主设备室内型成套设备基本配置模型</t>
  </si>
  <si>
    <t>义乌屏石头东</t>
  </si>
  <si>
    <t>330782010000000699</t>
  </si>
  <si>
    <t>330700102432</t>
  </si>
  <si>
    <t>一体化机柜</t>
  </si>
  <si>
    <t>基站构筑物</t>
  </si>
  <si>
    <t>武义柳城南方齿轮厂</t>
  </si>
  <si>
    <t>330723908000000072</t>
  </si>
  <si>
    <t>330700139162</t>
  </si>
  <si>
    <t>开关电源</t>
  </si>
  <si>
    <t>组合式</t>
  </si>
  <si>
    <t>武义溪南西侧地下室</t>
  </si>
  <si>
    <t>330723500010001924</t>
  </si>
  <si>
    <t>330700303308</t>
  </si>
  <si>
    <t>专用空调</t>
  </si>
  <si>
    <t>空调</t>
  </si>
  <si>
    <t>1.5P</t>
  </si>
  <si>
    <t>金华苏孟南塘</t>
  </si>
  <si>
    <t>330702908000000573</t>
  </si>
  <si>
    <t>330700346948</t>
  </si>
  <si>
    <t>基站机房扩容资产</t>
  </si>
  <si>
    <t>室外接地汇流排-16孔</t>
  </si>
  <si>
    <t>330700346950</t>
  </si>
  <si>
    <t>1KV以下电力电缆</t>
  </si>
  <si>
    <t>95方铜线3米/根</t>
  </si>
  <si>
    <t>330700147353</t>
  </si>
  <si>
    <t>25方铜线2米/根</t>
  </si>
  <si>
    <t>330700128195</t>
  </si>
  <si>
    <t>330700351413</t>
  </si>
  <si>
    <t>金华婺江新村东</t>
  </si>
  <si>
    <t>330702908000000375</t>
  </si>
  <si>
    <t>330700128194</t>
  </si>
  <si>
    <t>电源类</t>
  </si>
  <si>
    <t>330700365741</t>
  </si>
  <si>
    <t>机房配套扩容资产</t>
  </si>
  <si>
    <t>机房配套其他</t>
  </si>
  <si>
    <t>330700173363</t>
  </si>
  <si>
    <t>发电机</t>
  </si>
  <si>
    <t>380V-100A</t>
  </si>
  <si>
    <t>330700330462</t>
  </si>
  <si>
    <t>330700337888</t>
  </si>
  <si>
    <t>门禁配套物资电源转换模块</t>
  </si>
  <si>
    <t>330700457760</t>
  </si>
  <si>
    <t>婺城燕语湖国际垂钓中心北</t>
  </si>
  <si>
    <t>330702500010002183</t>
  </si>
  <si>
    <t>330700320974</t>
  </si>
  <si>
    <t>330700369004</t>
  </si>
  <si>
    <t>电力引入扩容资产</t>
  </si>
  <si>
    <t>外市电</t>
  </si>
  <si>
    <t>霍尔传感器电流型输入100A</t>
  </si>
  <si>
    <t>东阳六石金盆</t>
  </si>
  <si>
    <t>330783908000001393</t>
  </si>
  <si>
    <t>330700355340</t>
  </si>
  <si>
    <t>330700330901</t>
  </si>
  <si>
    <t>通用模块</t>
  </si>
  <si>
    <t>330700168532</t>
  </si>
  <si>
    <t>330700164411</t>
  </si>
  <si>
    <t>330700320315</t>
  </si>
  <si>
    <t>婺城下洲</t>
  </si>
  <si>
    <t>330702500000000127</t>
  </si>
  <si>
    <t>330700133640</t>
  </si>
  <si>
    <t>3P</t>
  </si>
  <si>
    <t>义乌信联街二</t>
  </si>
  <si>
    <t>330782908000000418</t>
  </si>
  <si>
    <t>330700008199</t>
  </si>
  <si>
    <t>嵌入式</t>
  </si>
  <si>
    <t>金华女子学校</t>
  </si>
  <si>
    <t>330702010000000271</t>
  </si>
  <si>
    <t>330700428015</t>
  </si>
  <si>
    <t>1x25方4米/根</t>
  </si>
  <si>
    <t>330700319943</t>
  </si>
  <si>
    <t>室外标准机柜</t>
  </si>
  <si>
    <t>330700303319</t>
  </si>
  <si>
    <t>330700319944</t>
  </si>
  <si>
    <t>室外设备柜</t>
  </si>
  <si>
    <t>330700338053</t>
  </si>
  <si>
    <t>门禁配套物资简易锁(一体化柜)</t>
  </si>
  <si>
    <t>330700319942</t>
  </si>
  <si>
    <t>330700340832</t>
  </si>
  <si>
    <t>电源扩容资产</t>
  </si>
  <si>
    <t>330700406344</t>
  </si>
  <si>
    <t>门装压缩机空调1500W</t>
  </si>
  <si>
    <t>330700360626</t>
  </si>
  <si>
    <t>霍尔传感器电流型输入50A/输出4-20mA</t>
  </si>
  <si>
    <t>330700347268</t>
  </si>
  <si>
    <t>1x35红方2米/根</t>
  </si>
  <si>
    <t>义乌上溪二</t>
  </si>
  <si>
    <t>330782908000000545</t>
  </si>
  <si>
    <t>330700008883</t>
  </si>
  <si>
    <t>330700357020</t>
  </si>
  <si>
    <t>330700102803</t>
  </si>
  <si>
    <t>330700441218</t>
  </si>
  <si>
    <t>4x35方10米/根</t>
  </si>
  <si>
    <t>330700426298</t>
  </si>
  <si>
    <t>配电单元分路直流分路断路器(50A)</t>
  </si>
  <si>
    <t>330700426296</t>
  </si>
  <si>
    <t>4x25方2米/根</t>
  </si>
  <si>
    <t>330700428206</t>
  </si>
  <si>
    <t>330700392829</t>
  </si>
  <si>
    <t>霍尔传感器电流型输入100A/输出4-20mA</t>
  </si>
  <si>
    <t>330700421356</t>
  </si>
  <si>
    <t>1x70方2米/根</t>
  </si>
  <si>
    <t>330700428207</t>
  </si>
  <si>
    <t>配电单元分路直流分路断路器(100A)</t>
  </si>
  <si>
    <t>330700348791</t>
  </si>
  <si>
    <t>600mm室内走线架</t>
  </si>
  <si>
    <t>330700149344</t>
  </si>
  <si>
    <t>东阳湖莲西街</t>
  </si>
  <si>
    <t>330783908000001467</t>
  </si>
  <si>
    <t>330700346429</t>
  </si>
  <si>
    <t>400mm室内走线架</t>
  </si>
  <si>
    <t>330700880000000000</t>
  </si>
  <si>
    <t>330700493484</t>
  </si>
  <si>
    <t>330700318446</t>
  </si>
  <si>
    <t>330700355378</t>
  </si>
  <si>
    <t>330700321291</t>
  </si>
  <si>
    <t>主设备室内型成套设备双柜配置模型</t>
  </si>
  <si>
    <t>浦江中梗村二</t>
  </si>
  <si>
    <t>33072601000429</t>
  </si>
  <si>
    <t>330700414544</t>
  </si>
  <si>
    <t>4x25方4米/根</t>
  </si>
  <si>
    <t>330700168595</t>
  </si>
  <si>
    <t>磐安仁川方山大院</t>
  </si>
  <si>
    <t>330727908000000049</t>
  </si>
  <si>
    <t>330700331778</t>
  </si>
  <si>
    <t>磐安深泽道士岙</t>
  </si>
  <si>
    <t>330727908000000170</t>
  </si>
  <si>
    <t>330700133928</t>
  </si>
  <si>
    <t>磐安万苍东胡庄</t>
  </si>
  <si>
    <t>330727908000000303</t>
  </si>
  <si>
    <t>330700317220</t>
  </si>
  <si>
    <t>普通模块50A</t>
  </si>
  <si>
    <t>东阳官桥水库</t>
  </si>
  <si>
    <t>330783010000000497</t>
  </si>
  <si>
    <t>330700121155</t>
  </si>
  <si>
    <t>330700330676</t>
  </si>
  <si>
    <t>直流配电设备350x350x100</t>
  </si>
  <si>
    <t>330700355450</t>
  </si>
  <si>
    <t>330700348929</t>
  </si>
  <si>
    <t>330700308792</t>
  </si>
  <si>
    <t>永康芝英金铜路</t>
  </si>
  <si>
    <t>330784500000000080</t>
  </si>
  <si>
    <t>330700308796</t>
  </si>
  <si>
    <t>330700346248</t>
  </si>
  <si>
    <t>330700365382</t>
  </si>
  <si>
    <t>330700492863</t>
  </si>
  <si>
    <t>4x25方3米/根</t>
  </si>
  <si>
    <t>330700413259</t>
  </si>
  <si>
    <t>霍尔传感器电压型输入100A</t>
  </si>
  <si>
    <t>330700308791</t>
  </si>
  <si>
    <t>柜体（2000*600*600mm/含侧板）</t>
  </si>
  <si>
    <t>330700417509</t>
  </si>
  <si>
    <t>低压智能电表三相四路</t>
  </si>
  <si>
    <t>330700371914</t>
  </si>
  <si>
    <t>智能空调控制器</t>
  </si>
  <si>
    <t>永康世雅</t>
  </si>
  <si>
    <t>330784908000001484</t>
  </si>
  <si>
    <t>330700317947</t>
  </si>
  <si>
    <t>330700166664</t>
  </si>
  <si>
    <t>ZBX5-F</t>
  </si>
  <si>
    <t>330700365834</t>
  </si>
  <si>
    <t>330700415075</t>
  </si>
  <si>
    <t>1x10方1米/根</t>
  </si>
  <si>
    <t>330700364818</t>
  </si>
  <si>
    <t>330700142128</t>
  </si>
  <si>
    <t>3×16+1×10方1米/根</t>
  </si>
  <si>
    <t>330700327710</t>
  </si>
  <si>
    <t>直流配电设备</t>
  </si>
  <si>
    <t>330700363455</t>
  </si>
  <si>
    <t>通用配件电表箱</t>
  </si>
  <si>
    <t>330700360352_2</t>
  </si>
  <si>
    <t>一体化电源电池综合柜</t>
  </si>
  <si>
    <t>武义五金工业区二搬迁</t>
  </si>
  <si>
    <t>330723500000001523</t>
  </si>
  <si>
    <t>330700104854</t>
  </si>
  <si>
    <t>武义青山脚</t>
  </si>
  <si>
    <t>330723908000000708</t>
  </si>
  <si>
    <t>330700360352_1</t>
  </si>
  <si>
    <t>330700167129</t>
  </si>
  <si>
    <t>永康法莲</t>
  </si>
  <si>
    <t>330784908000001560</t>
  </si>
  <si>
    <t>330700122380</t>
  </si>
  <si>
    <t>永康石柱上杨</t>
  </si>
  <si>
    <t>330784908000001161</t>
  </si>
  <si>
    <t>330700327455</t>
  </si>
  <si>
    <t>永康坑口西隧道进口</t>
  </si>
  <si>
    <t>330784500000000009</t>
  </si>
  <si>
    <t>330700328307</t>
  </si>
  <si>
    <t>永康柳墅</t>
  </si>
  <si>
    <t>330784908000000389</t>
  </si>
  <si>
    <t>330700128373</t>
  </si>
  <si>
    <t>永康城北路二LTE</t>
  </si>
  <si>
    <t>330784908000000599</t>
  </si>
  <si>
    <t>330700303177</t>
  </si>
  <si>
    <t>永康大支-2</t>
  </si>
  <si>
    <t>330784908000001302</t>
  </si>
  <si>
    <t>330700167127</t>
  </si>
  <si>
    <t>永康白牡丹</t>
  </si>
  <si>
    <t>330784908000001565</t>
  </si>
  <si>
    <t>330700381703</t>
  </si>
  <si>
    <t>武义武阳中学</t>
  </si>
  <si>
    <t>330723908000000103</t>
  </si>
  <si>
    <t>330700113810</t>
  </si>
  <si>
    <t>2P</t>
  </si>
  <si>
    <t>330700407793</t>
  </si>
  <si>
    <t>1x50方5米/根</t>
  </si>
  <si>
    <t>330700134109</t>
  </si>
  <si>
    <t>330700343977</t>
  </si>
  <si>
    <t>330700381740</t>
  </si>
  <si>
    <t>330700338404</t>
  </si>
  <si>
    <t>金华安地仙源欧境</t>
  </si>
  <si>
    <t>330702908000000018</t>
  </si>
  <si>
    <t>330700007875</t>
  </si>
  <si>
    <t>金华桐溪边际站搬迁</t>
  </si>
  <si>
    <t>33070201000243</t>
  </si>
  <si>
    <t>330700311773</t>
  </si>
  <si>
    <t>金东下渎口</t>
  </si>
  <si>
    <t>33070301000156</t>
  </si>
  <si>
    <t>330700139704</t>
  </si>
  <si>
    <t>婺城毛村</t>
  </si>
  <si>
    <t>33070201000235</t>
  </si>
  <si>
    <t>330700300230</t>
  </si>
  <si>
    <t>金华新业街</t>
  </si>
  <si>
    <t>330702908000000798</t>
  </si>
  <si>
    <t>330700151996</t>
  </si>
  <si>
    <t>金华金东杜宅工业区</t>
  </si>
  <si>
    <t>330703908000000376</t>
  </si>
  <si>
    <t>330700170530</t>
  </si>
  <si>
    <t>金华金东南仓</t>
  </si>
  <si>
    <t>330703908000000374</t>
  </si>
  <si>
    <t>330700169516</t>
  </si>
  <si>
    <t>金华金东孝顺尖峰瓷砖厂</t>
  </si>
  <si>
    <t>330703908000000254</t>
  </si>
  <si>
    <t>330700350951</t>
  </si>
  <si>
    <t>金华蒋堂叶家</t>
  </si>
  <si>
    <t>33070201000173</t>
  </si>
  <si>
    <t>330700130467</t>
  </si>
  <si>
    <t>金华婺城建新</t>
  </si>
  <si>
    <t>330702908000001024</t>
  </si>
  <si>
    <t>330700341943</t>
  </si>
  <si>
    <t>金东金温杨川</t>
  </si>
  <si>
    <t>330703500000000127</t>
  </si>
  <si>
    <t>330700174869</t>
  </si>
  <si>
    <t>武义后林畈</t>
  </si>
  <si>
    <t>330723908000000563</t>
  </si>
  <si>
    <t>330700137294</t>
  </si>
  <si>
    <t>金华婺城古方</t>
  </si>
  <si>
    <t>330702908000000899</t>
  </si>
  <si>
    <t>330700338474</t>
  </si>
  <si>
    <t>南苑小区</t>
  </si>
  <si>
    <t>330702908000000395</t>
  </si>
  <si>
    <t>330700109429</t>
  </si>
  <si>
    <t>金华琅琊山后金</t>
  </si>
  <si>
    <t>330702908000000256</t>
  </si>
  <si>
    <t>330700147622</t>
  </si>
  <si>
    <t>武义三港-3</t>
  </si>
  <si>
    <t>330723908000000384</t>
  </si>
  <si>
    <t>330700140758</t>
  </si>
  <si>
    <t>金华婺城莱福街</t>
  </si>
  <si>
    <t>330702700000124202</t>
  </si>
  <si>
    <t>330700426631</t>
  </si>
  <si>
    <t>室外接地汇流排20孔</t>
  </si>
  <si>
    <t>义乌上扬</t>
  </si>
  <si>
    <t>330782908000000548</t>
  </si>
  <si>
    <t>330700356711</t>
  </si>
  <si>
    <t>330700146052</t>
  </si>
  <si>
    <t>330700346192</t>
  </si>
  <si>
    <t>330700415584</t>
  </si>
  <si>
    <t>330700426632</t>
  </si>
  <si>
    <t>普通模块30A</t>
  </si>
  <si>
    <t>330700119090</t>
  </si>
  <si>
    <t>330700146054</t>
  </si>
  <si>
    <t>330700364120</t>
  </si>
  <si>
    <t>330700430308</t>
  </si>
  <si>
    <t>25方2米/根</t>
  </si>
  <si>
    <t>义乌上溪保卫防雨制品</t>
  </si>
  <si>
    <t>330782908000001581</t>
  </si>
  <si>
    <t>330700165605</t>
  </si>
  <si>
    <t>330700302414</t>
  </si>
  <si>
    <t>63A</t>
  </si>
  <si>
    <t>330700347238</t>
  </si>
  <si>
    <t>4x35方6米/根</t>
  </si>
  <si>
    <t>330700337589</t>
  </si>
  <si>
    <t>330700347236</t>
  </si>
  <si>
    <t>330700147672</t>
  </si>
  <si>
    <t>永康明珠中学</t>
  </si>
  <si>
    <t>330784908000000913</t>
  </si>
  <si>
    <t>330700140621</t>
  </si>
  <si>
    <t>永康姓傅</t>
  </si>
  <si>
    <t>330784908000000848</t>
  </si>
  <si>
    <t>330700155905</t>
  </si>
  <si>
    <t>永康人民医院</t>
  </si>
  <si>
    <t>330784908000000630</t>
  </si>
  <si>
    <t>330700118896</t>
  </si>
  <si>
    <t>永康花街杨坑</t>
  </si>
  <si>
    <t>330784908000001049</t>
  </si>
  <si>
    <t>330700139233</t>
  </si>
  <si>
    <t>永康步阳集团</t>
  </si>
  <si>
    <t>330784908000001129</t>
  </si>
  <si>
    <t>330700119790</t>
  </si>
  <si>
    <t>永康前仓豆岭</t>
  </si>
  <si>
    <t>330784908000001472</t>
  </si>
  <si>
    <t>330700358084</t>
  </si>
  <si>
    <t>室外机柜配套</t>
  </si>
  <si>
    <t>金华婺城后城里小区分布星云巷22号楼顶机柜资源点</t>
  </si>
  <si>
    <t>330702700000092415</t>
  </si>
  <si>
    <t>330700340424</t>
  </si>
  <si>
    <t>主设备室外型成套设备单柜配置模型（不含烟感及红外）</t>
  </si>
  <si>
    <t>330700340911</t>
  </si>
  <si>
    <t>2024 年金华分公司第4次党委会会议纪要（金华铁塔党委会纪要〔2024〕第5期）</t>
  </si>
  <si>
    <t>330700100112</t>
  </si>
  <si>
    <t>金华婺城李家</t>
  </si>
  <si>
    <t>330702908000001407</t>
  </si>
  <si>
    <t>2024B1</t>
  </si>
  <si>
    <t>330700413725</t>
  </si>
  <si>
    <t>1x35方2米/根</t>
  </si>
  <si>
    <t>金华婺城柳湖花园南搬迁</t>
  </si>
  <si>
    <t>330702500000001720</t>
  </si>
  <si>
    <t>330700405179</t>
  </si>
  <si>
    <t>开关电源配件160A熔断器</t>
  </si>
  <si>
    <t>330700405177</t>
  </si>
  <si>
    <t>1x50方2米/根</t>
  </si>
  <si>
    <t>330700301650</t>
  </si>
  <si>
    <t>330700387884</t>
  </si>
  <si>
    <t>关于2024年12月地市固定资产报废申请的批复</t>
  </si>
  <si>
    <t>330700117830</t>
  </si>
  <si>
    <t>兰溪双排</t>
  </si>
  <si>
    <t>330781908000000357</t>
  </si>
  <si>
    <t>2024B10</t>
  </si>
  <si>
    <t>330700108321</t>
  </si>
  <si>
    <t>兰溪下徐村</t>
  </si>
  <si>
    <t>330781908000000649</t>
  </si>
  <si>
    <t>330700153762</t>
  </si>
  <si>
    <t>兰溪黄家</t>
  </si>
  <si>
    <t>330781908000000379</t>
  </si>
  <si>
    <t>关于2024年10月地市固定资产报废申请的批复</t>
  </si>
  <si>
    <t>330700107492</t>
  </si>
  <si>
    <t>兰溪乐塘村资源点</t>
  </si>
  <si>
    <t>330781908000000080</t>
  </si>
  <si>
    <t>2024B8</t>
  </si>
  <si>
    <t>330700325303</t>
  </si>
  <si>
    <t>兰溪洪畈朱</t>
  </si>
  <si>
    <t>330781908000000490</t>
  </si>
  <si>
    <t>330700395567</t>
  </si>
  <si>
    <t>直流分路断路器(50A)</t>
  </si>
  <si>
    <t>义乌达摩路北</t>
  </si>
  <si>
    <t>330782908000000943</t>
  </si>
  <si>
    <t>330700389185</t>
  </si>
  <si>
    <t>330700100820</t>
  </si>
  <si>
    <t>330700100424</t>
  </si>
  <si>
    <t>330700152931</t>
  </si>
  <si>
    <t>330700395566</t>
  </si>
  <si>
    <t>1x50方3米/根</t>
  </si>
  <si>
    <t>330700341339</t>
  </si>
  <si>
    <t>330700373136</t>
  </si>
  <si>
    <t>330700443405</t>
  </si>
  <si>
    <t>330700384129</t>
  </si>
  <si>
    <t>330700320346</t>
  </si>
  <si>
    <t>义乌国际商贸城一区扩建</t>
  </si>
  <si>
    <t>330782010000000730</t>
  </si>
  <si>
    <t>330700346728</t>
  </si>
  <si>
    <t>义乌陈界Y</t>
  </si>
  <si>
    <t>330782500000000285</t>
  </si>
  <si>
    <t>330700339535</t>
  </si>
  <si>
    <t>主设备室内型成套设备</t>
  </si>
  <si>
    <t>义乌西陈南</t>
  </si>
  <si>
    <t>33078201000129</t>
  </si>
  <si>
    <t>330700339714</t>
  </si>
  <si>
    <t>义乌毛店桥头</t>
  </si>
  <si>
    <t>330782908000001788</t>
  </si>
  <si>
    <t>330700322176</t>
  </si>
  <si>
    <t>义乌新屋中</t>
  </si>
  <si>
    <t>330782500000000190</t>
  </si>
  <si>
    <t>330700349963</t>
  </si>
  <si>
    <t>义乌夏演二搬迁</t>
  </si>
  <si>
    <t>330782500000000270</t>
  </si>
  <si>
    <t>330700325143</t>
  </si>
  <si>
    <t>义乌红叶制伞</t>
  </si>
  <si>
    <t>330782500000000215</t>
  </si>
  <si>
    <t>330700142010</t>
  </si>
  <si>
    <t>义乌后山二</t>
  </si>
  <si>
    <t>330782908000000941</t>
  </si>
  <si>
    <t>330700363636</t>
  </si>
  <si>
    <t>义乌佛堂鼎欣</t>
  </si>
  <si>
    <t>330782908000001780</t>
  </si>
  <si>
    <t>330700149907</t>
  </si>
  <si>
    <t>永康望春小区</t>
  </si>
  <si>
    <t>330784700000090924</t>
  </si>
  <si>
    <t>330700417958</t>
  </si>
  <si>
    <t>空调控制器控制器红外模块</t>
  </si>
  <si>
    <t>义乌石柱下北</t>
  </si>
  <si>
    <t>33078201000562</t>
  </si>
  <si>
    <t>330700321962</t>
  </si>
  <si>
    <t>低压避雷设施</t>
  </si>
  <si>
    <t>义乌楼下村南</t>
  </si>
  <si>
    <t>330782500000000090</t>
  </si>
  <si>
    <t>330700408974</t>
  </si>
  <si>
    <t>50方5米/根</t>
  </si>
  <si>
    <t>330700391848</t>
  </si>
  <si>
    <t>分路直流分路断路器(100A)</t>
  </si>
  <si>
    <t>330700135047</t>
  </si>
  <si>
    <t>330700152314</t>
  </si>
  <si>
    <t>330700008877</t>
  </si>
  <si>
    <t>基站用综合柜</t>
  </si>
  <si>
    <t>330700427860</t>
  </si>
  <si>
    <t>1x35方6米/根</t>
  </si>
  <si>
    <t>330700354577</t>
  </si>
  <si>
    <t>330700408973</t>
  </si>
  <si>
    <t>组合式高频开关电源配件160A熔断器</t>
  </si>
  <si>
    <t>330700144846</t>
  </si>
  <si>
    <t>330700394558</t>
  </si>
  <si>
    <t>霍尔传感器电流型输入200A/输出4-20mA</t>
  </si>
  <si>
    <t>330700303260</t>
  </si>
  <si>
    <t>330700371216</t>
  </si>
  <si>
    <t>330700149323</t>
  </si>
  <si>
    <t>330700413569</t>
  </si>
  <si>
    <t>铜牌</t>
  </si>
  <si>
    <t>330700129227</t>
  </si>
  <si>
    <t>330700337478</t>
  </si>
  <si>
    <t>330700321956</t>
  </si>
  <si>
    <t>330700413540</t>
  </si>
  <si>
    <t>330700327304</t>
  </si>
  <si>
    <t>330700302215</t>
  </si>
  <si>
    <t>330700413568</t>
  </si>
  <si>
    <t>高效模块50A</t>
  </si>
  <si>
    <t>330700372107</t>
  </si>
  <si>
    <t>330700392117</t>
  </si>
  <si>
    <t>330700321963</t>
  </si>
  <si>
    <t>330700302210</t>
  </si>
  <si>
    <t>330700321960</t>
  </si>
  <si>
    <t>330700321957</t>
  </si>
  <si>
    <t>油机切换箱(三相)-100A/380V</t>
  </si>
  <si>
    <t>330700155942ZLMK03</t>
  </si>
  <si>
    <t>义乌佛堂工业区七</t>
  </si>
  <si>
    <t xml:space="preserve">	330782908000001029</t>
  </si>
  <si>
    <t>330700133499ZLMK01</t>
  </si>
  <si>
    <t xml:space="preserve">	330702500000001720</t>
  </si>
  <si>
    <t>330700133499ZLMK02</t>
  </si>
  <si>
    <t>330700155942ZLMK01</t>
  </si>
  <si>
    <t>330700155942ZLMK05</t>
  </si>
  <si>
    <t>330700155942ZLMK04</t>
  </si>
  <si>
    <t>330700155942ZLMK02</t>
  </si>
  <si>
    <t>330700120098ZLMK01</t>
  </si>
  <si>
    <t>义乌腾达针织</t>
  </si>
  <si>
    <t xml:space="preserve">	330782908000002675</t>
  </si>
  <si>
    <t>330700120098ZLMK02</t>
  </si>
  <si>
    <t>330700149323ZLMK03</t>
  </si>
  <si>
    <t xml:space="preserve">	330784700000090924</t>
  </si>
  <si>
    <t>330700104229ZLMK02</t>
  </si>
  <si>
    <t>婺城苏孟南塘</t>
  </si>
  <si>
    <t xml:space="preserve">	33070201000238</t>
  </si>
  <si>
    <t>330700104229ZLMK01</t>
  </si>
  <si>
    <t>330700149323ZLMK01</t>
  </si>
  <si>
    <t>330700149323ZLMK02</t>
  </si>
  <si>
    <t>330700327200ZLMK01</t>
  </si>
  <si>
    <t>武义清水湾南</t>
  </si>
  <si>
    <t xml:space="preserve">	330723908000000993</t>
  </si>
  <si>
    <t>330700327200ZLMK03</t>
  </si>
  <si>
    <t>330700327200ZLMK02</t>
  </si>
  <si>
    <t>330700100858ZLMK03</t>
  </si>
  <si>
    <t>金华金东卡梅隆包装</t>
  </si>
  <si>
    <t xml:space="preserve">	330703908000000212</t>
  </si>
  <si>
    <t>330700100858ZLMK02</t>
  </si>
  <si>
    <t>330700100858ZLMK01</t>
  </si>
  <si>
    <t>1x95方8米/根</t>
  </si>
  <si>
    <t>1x70方4米/根</t>
  </si>
  <si>
    <t>铜排</t>
  </si>
  <si>
    <t>1x70方红、蓝14米/根</t>
  </si>
  <si>
    <t>义乌月湖路</t>
  </si>
  <si>
    <t xml:space="preserve">	330782908000000630</t>
  </si>
  <si>
    <t>95方5米/根</t>
  </si>
  <si>
    <t>义乌下湾搬迁</t>
  </si>
  <si>
    <t xml:space="preserve">	33078201000667</t>
  </si>
  <si>
    <t xml:space="preserve">	330782908000000943</t>
  </si>
  <si>
    <t>1x95方12米/根</t>
  </si>
  <si>
    <t>70方12米/根</t>
  </si>
  <si>
    <t>1x95方2米/根</t>
  </si>
  <si>
    <t>永康颜宅</t>
  </si>
  <si>
    <t xml:space="preserve">	330784908000001087</t>
  </si>
  <si>
    <t>70方4米/根</t>
  </si>
  <si>
    <t>义乌雅馨工艺品有限公司</t>
  </si>
  <si>
    <t xml:space="preserve">	330782908000000154</t>
  </si>
  <si>
    <t>70方10米/根</t>
  </si>
  <si>
    <t>50方6米/根</t>
  </si>
  <si>
    <t>义乌苏溪胡宅</t>
  </si>
  <si>
    <t xml:space="preserve">	330782908000002289</t>
  </si>
  <si>
    <t>金华婺城新畈</t>
  </si>
  <si>
    <t xml:space="preserve">	330702908000000963</t>
  </si>
  <si>
    <t>1x16方1米/根</t>
  </si>
  <si>
    <t>1x25方2米/根</t>
  </si>
  <si>
    <t>浦江巧溪北</t>
  </si>
  <si>
    <t xml:space="preserve">	330726010000000444</t>
  </si>
  <si>
    <t>1x16方0.5米/根</t>
  </si>
  <si>
    <t>武义芳华路</t>
  </si>
  <si>
    <t xml:space="preserve">	330723500010001688</t>
  </si>
  <si>
    <t>70方0.5米/根</t>
  </si>
  <si>
    <t xml:space="preserve">	330782908000001780</t>
  </si>
  <si>
    <t xml:space="preserve">	33078201000562</t>
  </si>
  <si>
    <t>4x25方1米/根</t>
  </si>
  <si>
    <t>70方8米/根</t>
  </si>
  <si>
    <t xml:space="preserve">	330782908000000941</t>
  </si>
  <si>
    <t>25方1.5米/根</t>
  </si>
  <si>
    <t>95方6米/根</t>
  </si>
  <si>
    <t>1x70方6米/根</t>
  </si>
  <si>
    <t>1x75方8米/根</t>
  </si>
  <si>
    <t>金华根森工艺</t>
  </si>
  <si>
    <t xml:space="preserve">	330703908000000606</t>
  </si>
  <si>
    <t>1x35方10米/根</t>
  </si>
  <si>
    <t>1x95方6米/根</t>
  </si>
  <si>
    <t>序号</t>
  </si>
  <si>
    <t>报废批复文号</t>
  </si>
  <si>
    <t>资产编号</t>
  </si>
  <si>
    <t>资产名称</t>
  </si>
  <si>
    <t>资产类别名称</t>
  </si>
  <si>
    <t>资产原值
（元，不含税）</t>
  </si>
  <si>
    <t>资产净值
（元，不含税）</t>
  </si>
  <si>
    <t>累计折旧</t>
  </si>
  <si>
    <t>计量单位
（个/吨/米等）</t>
  </si>
  <si>
    <t>规格型号</t>
  </si>
  <si>
    <t>站点名称</t>
  </si>
  <si>
    <t>站点编码</t>
  </si>
  <si>
    <t>提供人</t>
  </si>
  <si>
    <t>无</t>
  </si>
  <si>
    <t>330300145299JKMK01</t>
  </si>
  <si>
    <t>泰顺罗阳朱家山</t>
  </si>
  <si>
    <t>330329908000000294</t>
  </si>
  <si>
    <t>蔡煌湖</t>
  </si>
  <si>
    <t>330300145299ZLMK01</t>
  </si>
  <si>
    <t>总经理办公会纪要〔2025〕第2期</t>
  </si>
  <si>
    <t>330300109373</t>
  </si>
  <si>
    <t>施威特克</t>
  </si>
  <si>
    <t>泰顺九峰湾头</t>
  </si>
  <si>
    <t>330329908000000551</t>
  </si>
  <si>
    <t>330300109373JKMK01</t>
  </si>
  <si>
    <t>330300109373ZLMK01</t>
  </si>
  <si>
    <t>330300109373ZLMK02</t>
  </si>
  <si>
    <t>330300109373ZLMK03</t>
  </si>
  <si>
    <t>330300123626</t>
  </si>
  <si>
    <t>泰顺雅阳李洋坪</t>
  </si>
  <si>
    <t>330329908000000677</t>
  </si>
  <si>
    <t>330300123626JKMK01</t>
  </si>
  <si>
    <t>330300123626ZLMK01</t>
  </si>
  <si>
    <t>330300148636</t>
  </si>
  <si>
    <t>泰顺南院上察溪</t>
  </si>
  <si>
    <t>330329908000000589</t>
  </si>
  <si>
    <t>330300148636JKMK01</t>
  </si>
  <si>
    <t>泰顺南院上察溪-2</t>
  </si>
  <si>
    <t>330300148636ZLMK01</t>
  </si>
  <si>
    <t>330300148636ZLMK02</t>
  </si>
  <si>
    <t>330300148636ZLMK03</t>
  </si>
  <si>
    <t>330300153952</t>
  </si>
  <si>
    <t>中恒</t>
  </si>
  <si>
    <t>泰顺章成</t>
  </si>
  <si>
    <t>330329908000000286</t>
  </si>
  <si>
    <t>330300153952JKMK01</t>
  </si>
  <si>
    <t>330300153952ZLMK01</t>
  </si>
  <si>
    <t>330300156916</t>
  </si>
  <si>
    <t>泰顺峰文-2</t>
  </si>
  <si>
    <t>330329908000000417</t>
  </si>
  <si>
    <t>330300156916JKMK01</t>
  </si>
  <si>
    <t>330300156916ZLMK01</t>
  </si>
  <si>
    <t>330329010000000079开关电源01JKMK01</t>
  </si>
  <si>
    <t>泰顺乌岩岭黄家岱</t>
  </si>
  <si>
    <t>330329010000000079</t>
  </si>
  <si>
    <t>330329010000000079开关电源01ZLMK01</t>
  </si>
  <si>
    <t>330329010000000079开关电源01ZLMK02</t>
  </si>
  <si>
    <t>330300109617</t>
  </si>
  <si>
    <t>瑞安莘塍上山根搬迁</t>
  </si>
  <si>
    <t>330381500000000459</t>
  </si>
  <si>
    <t>王智淳</t>
  </si>
  <si>
    <t>330300109617ZLMK01</t>
  </si>
  <si>
    <t>330300109617JKMK01</t>
  </si>
  <si>
    <t>330300306945</t>
  </si>
  <si>
    <t>永嘉瓯北博科气动阀门</t>
  </si>
  <si>
    <t>330324908000000573</t>
  </si>
  <si>
    <t>330300306945ZLMK01</t>
  </si>
  <si>
    <t>330300306945JKMK01</t>
  </si>
  <si>
    <t>330303908000000806开关电源01JKMK01</t>
  </si>
  <si>
    <t>温州滨海纬十五路经六路口</t>
  </si>
  <si>
    <t>330303908000000806</t>
  </si>
  <si>
    <t>330303908000000806开关电源01ZLMK01</t>
  </si>
  <si>
    <t>330300131270</t>
  </si>
  <si>
    <t>温州瓯海职业技术学校</t>
  </si>
  <si>
    <t>330302908000000476</t>
  </si>
  <si>
    <t>330300131270JKMK01</t>
  </si>
  <si>
    <t>330300131270ZLMK01</t>
  </si>
  <si>
    <t>330300131270ZLMK02</t>
  </si>
  <si>
    <t>330300108722</t>
  </si>
  <si>
    <t>文成呈段</t>
  </si>
  <si>
    <t>330328908000000368</t>
  </si>
  <si>
    <t>330300108722JKMK01</t>
  </si>
  <si>
    <t>330300108722ZLMK01</t>
  </si>
  <si>
    <t>330300143441</t>
  </si>
  <si>
    <t>文成黄坦依仁-2</t>
  </si>
  <si>
    <t>330328908000000642</t>
  </si>
  <si>
    <t>330300143441JKMK01</t>
  </si>
  <si>
    <t>330300143441ZLMK01</t>
  </si>
  <si>
    <t>330300143441ZLMK02</t>
  </si>
  <si>
    <t>330300164278</t>
  </si>
  <si>
    <t>文成百二电</t>
  </si>
  <si>
    <t>330328908000000379</t>
  </si>
  <si>
    <t>330300164278JKMK01</t>
  </si>
  <si>
    <t>330300164278ZLMK01</t>
  </si>
  <si>
    <t>330300164278ZLMK02</t>
  </si>
  <si>
    <t>330300151832</t>
  </si>
  <si>
    <t>文成驮湖田寮</t>
  </si>
  <si>
    <t>330328908000000472</t>
  </si>
  <si>
    <t>330300151832JKMK01</t>
  </si>
  <si>
    <t>330300151832ZLMK01</t>
  </si>
  <si>
    <t>330300371256JKMK01</t>
  </si>
  <si>
    <t>龙湾蓝田纬二路南</t>
  </si>
  <si>
    <t>33030300000001</t>
  </si>
  <si>
    <t>330300371256ZLMK01</t>
  </si>
  <si>
    <t>330300371256ZLMK02</t>
  </si>
  <si>
    <t>330300371256ZLMK03</t>
  </si>
  <si>
    <t>330300351037JKMK01</t>
  </si>
  <si>
    <t>温州龙湾龙湾丁山围垦全业务接入汇聚</t>
  </si>
  <si>
    <t>330303908000000187</t>
  </si>
  <si>
    <t>330300351037ZLMK01</t>
  </si>
  <si>
    <t>330300351037ZLMK02</t>
  </si>
  <si>
    <t>330300304875</t>
  </si>
  <si>
    <t>中达</t>
  </si>
  <si>
    <t>龙湾梅头丁山围垦南</t>
  </si>
  <si>
    <t>330303908000000626</t>
  </si>
  <si>
    <t>330300304875JKMK01</t>
  </si>
  <si>
    <t>330300304875ZLMK01</t>
  </si>
  <si>
    <t>330300304875ZLMK02</t>
  </si>
  <si>
    <t>330300304875ZLMK03</t>
  </si>
  <si>
    <t>330300304875ZLMK04</t>
  </si>
  <si>
    <t>330300149820</t>
  </si>
  <si>
    <t>科龙</t>
  </si>
  <si>
    <t>瑞安东岩民族村</t>
  </si>
  <si>
    <t>330381908000000519</t>
  </si>
  <si>
    <t>总经理办公会纪要〔2024〕第41期</t>
  </si>
  <si>
    <t>330300149382</t>
  </si>
  <si>
    <t>三菱</t>
  </si>
  <si>
    <t>泰顺司前峰门新村</t>
  </si>
  <si>
    <t>330329908000000416</t>
  </si>
  <si>
    <t>无铜管</t>
  </si>
  <si>
    <t>330300369556</t>
  </si>
  <si>
    <t>海悟</t>
  </si>
  <si>
    <t>330300149442</t>
  </si>
  <si>
    <t>泰顺积库</t>
  </si>
  <si>
    <t>330329908000000270</t>
  </si>
  <si>
    <t>总经理办公会纪要〔2024〕第46期</t>
  </si>
  <si>
    <t>330300146425</t>
  </si>
  <si>
    <t>文成巨屿工业区</t>
  </si>
  <si>
    <t>330328908000000540</t>
  </si>
  <si>
    <t>330300380556</t>
  </si>
  <si>
    <t>美的</t>
  </si>
  <si>
    <t>文成仰山塘山</t>
  </si>
  <si>
    <t>330328908000000327</t>
  </si>
  <si>
    <t>铜管1条1米</t>
  </si>
  <si>
    <t>330300366674</t>
  </si>
  <si>
    <t>文成珊溪毛坑基站</t>
  </si>
  <si>
    <t>330328908000000064</t>
  </si>
  <si>
    <t>330300122651</t>
  </si>
  <si>
    <t>文成龙川樟山</t>
  </si>
  <si>
    <t>330328908000000359</t>
  </si>
  <si>
    <t>330300122651JKMK01</t>
  </si>
  <si>
    <t>330300122651ZLMK01</t>
  </si>
  <si>
    <t>330300122651ZLMK02</t>
  </si>
  <si>
    <t>330300122651ZLMK03</t>
  </si>
  <si>
    <t>330300122651ZLMK04</t>
  </si>
  <si>
    <t>330300123246</t>
  </si>
  <si>
    <t>JXK</t>
  </si>
  <si>
    <t>华润</t>
  </si>
  <si>
    <t>330300407814</t>
  </si>
  <si>
    <t>监控传感器智能门禁配套物资电源转换模块</t>
  </si>
  <si>
    <t>330300429196</t>
  </si>
  <si>
    <t>普通空调基站智能空调控制器控制器红外模块</t>
  </si>
  <si>
    <t>330300431666</t>
  </si>
  <si>
    <t>温州铁塔党委会纪要〔2020〕第 7 期</t>
  </si>
  <si>
    <t>330300102680</t>
  </si>
  <si>
    <t>BASS-230</t>
  </si>
  <si>
    <t>无资产编码</t>
  </si>
  <si>
    <t>文成玉壶镇政府</t>
  </si>
  <si>
    <t>330328500010001460</t>
  </si>
  <si>
    <t>330300163933</t>
  </si>
  <si>
    <t>巨兰格</t>
  </si>
  <si>
    <t>瑞安潮基</t>
  </si>
  <si>
    <t>330381908000000421</t>
  </si>
  <si>
    <t>330300429719</t>
  </si>
  <si>
    <t>普通空调基站智能空调控制器</t>
  </si>
  <si>
    <t>330300317378</t>
  </si>
  <si>
    <t>瑞安滨海大道水闸西</t>
  </si>
  <si>
    <t>330381500000000203</t>
  </si>
  <si>
    <t>330300317378JKMK01</t>
  </si>
  <si>
    <t>330300317378ZLMK01</t>
  </si>
  <si>
    <t>330300328151</t>
  </si>
  <si>
    <t>机柜</t>
  </si>
  <si>
    <t>中兴</t>
  </si>
  <si>
    <t>330300328152</t>
  </si>
  <si>
    <t>330300328153</t>
  </si>
  <si>
    <t>330300328154</t>
  </si>
  <si>
    <t>330300389692</t>
  </si>
  <si>
    <t>330300153658</t>
  </si>
  <si>
    <t>壁挂式</t>
  </si>
  <si>
    <t>平阳平阳麻步文化中心</t>
  </si>
  <si>
    <t>330326908000000255</t>
  </si>
  <si>
    <t>330300153658JKMK01</t>
  </si>
  <si>
    <t>330300153658ZLMK01</t>
  </si>
  <si>
    <t>330300153658ZLMK02</t>
  </si>
  <si>
    <t>330300153659</t>
  </si>
  <si>
    <t>公司定制</t>
  </si>
  <si>
    <t>330300384274</t>
  </si>
  <si>
    <t>高新兴</t>
  </si>
  <si>
    <t>330300443250</t>
  </si>
  <si>
    <t>电池合路器四端口电池合路器带分客户组放电功能</t>
  </si>
  <si>
    <t>330300128430</t>
  </si>
  <si>
    <t>DAM-2160F</t>
  </si>
  <si>
    <t>330300357591</t>
  </si>
  <si>
    <t>交流配电箱（整机或机箱）</t>
  </si>
  <si>
    <t>丰日</t>
  </si>
  <si>
    <t>临区南</t>
  </si>
  <si>
    <t>33032601000117</t>
  </si>
  <si>
    <t>330300357593</t>
  </si>
  <si>
    <t>330300357593JKMK01</t>
  </si>
  <si>
    <t>330300357593ZLMK01</t>
  </si>
  <si>
    <t>330300357593ZLMK02</t>
  </si>
  <si>
    <t>330300357593ZLMK03</t>
  </si>
  <si>
    <t>330300422228</t>
  </si>
  <si>
    <t>嵌入式高频开关电源配件整流模块50A高效</t>
  </si>
  <si>
    <t>50A高效</t>
  </si>
  <si>
    <t>330300388747</t>
  </si>
  <si>
    <t>330300399251</t>
  </si>
  <si>
    <t>惠信泽</t>
  </si>
  <si>
    <t>330300307025</t>
  </si>
  <si>
    <t>基站及环境监控设备</t>
  </si>
  <si>
    <t>330300105603</t>
  </si>
  <si>
    <t>双投开关：HS11-200-4P×1</t>
  </si>
  <si>
    <t>浙宝</t>
  </si>
  <si>
    <t>瑞安塘下邮政局-3</t>
  </si>
  <si>
    <t>330381908000001485</t>
  </si>
  <si>
    <t>330300106982</t>
  </si>
  <si>
    <t>大金</t>
  </si>
  <si>
    <t>330300106983</t>
  </si>
  <si>
    <t>330300117429</t>
  </si>
  <si>
    <t>330300147312</t>
  </si>
  <si>
    <t>330300161880</t>
  </si>
  <si>
    <t>330300161880JKMK01</t>
  </si>
  <si>
    <t>330300161880ZLMK01</t>
  </si>
  <si>
    <t>330300161880ZLMK02</t>
  </si>
  <si>
    <t>330300161880ZLMK03</t>
  </si>
  <si>
    <t>330300388734</t>
  </si>
  <si>
    <t>330300431889</t>
  </si>
  <si>
    <t>330300134856</t>
  </si>
  <si>
    <t>NXK1</t>
  </si>
  <si>
    <t>杭开</t>
  </si>
  <si>
    <t>温州五马商厦-2</t>
  </si>
  <si>
    <t>330302908000000642</t>
  </si>
  <si>
    <t>330300368744</t>
  </si>
  <si>
    <t>330300373423</t>
  </si>
  <si>
    <t>330300373424</t>
  </si>
  <si>
    <t>330300124645</t>
  </si>
  <si>
    <t>洞头大门杨梅田基站</t>
  </si>
  <si>
    <t>330322908000000014</t>
  </si>
  <si>
    <t>330300146264</t>
  </si>
  <si>
    <t>三洋</t>
  </si>
  <si>
    <t>330300161882</t>
  </si>
  <si>
    <t>330300161882JKMK01</t>
  </si>
  <si>
    <t>30322908000000014</t>
  </si>
  <si>
    <t>330300161882ZLMK01</t>
  </si>
  <si>
    <t>330300161882ZLMK02</t>
  </si>
  <si>
    <t>330300161882ZLMK03</t>
  </si>
  <si>
    <t>330300169776</t>
  </si>
  <si>
    <t>330300368328</t>
  </si>
  <si>
    <t>330300384370</t>
  </si>
  <si>
    <t>空调整治施工安装空调监控节能模块</t>
  </si>
  <si>
    <t>330300397051</t>
  </si>
  <si>
    <t>通用配件电表箱250mm*400mm*140mm</t>
  </si>
  <si>
    <t>330300104608</t>
  </si>
  <si>
    <t>ZXM10</t>
  </si>
  <si>
    <t>330300332625</t>
  </si>
  <si>
    <t>端子排：100A/4P</t>
  </si>
  <si>
    <t>邮电</t>
  </si>
  <si>
    <t>瑞安南洋集团西</t>
  </si>
  <si>
    <t>330381500000000016</t>
  </si>
  <si>
    <t>330300332626</t>
  </si>
  <si>
    <t>标准监测路数4-DTSD3366M-4-W1</t>
  </si>
  <si>
    <t>雅达</t>
  </si>
  <si>
    <t>330300332627</t>
  </si>
  <si>
    <t>330300332630</t>
  </si>
  <si>
    <t>330300107539</t>
  </si>
  <si>
    <t>PDF-AC-1</t>
  </si>
  <si>
    <t>人民电器</t>
  </si>
  <si>
    <t>乐清虹桥仙垟陈工业区</t>
  </si>
  <si>
    <t>330382908000001283</t>
  </si>
  <si>
    <t>330300445228</t>
  </si>
  <si>
    <t>330300100468</t>
  </si>
  <si>
    <t>温州鹿城仰义外埠头</t>
  </si>
  <si>
    <t>330302908000001140</t>
  </si>
  <si>
    <t>330300107625</t>
  </si>
  <si>
    <t>330300120554</t>
  </si>
  <si>
    <t>330300120554JKMK01</t>
  </si>
  <si>
    <t>鹿城仰义外埠头</t>
  </si>
  <si>
    <t>330300120554ZLMK01</t>
  </si>
  <si>
    <t>330300120554ZLMK02</t>
  </si>
  <si>
    <t>330300157315</t>
  </si>
  <si>
    <t>PZ30</t>
  </si>
  <si>
    <t>330300161209</t>
  </si>
  <si>
    <t>330300383062</t>
  </si>
  <si>
    <t>330300389169</t>
  </si>
  <si>
    <t>330300396211</t>
  </si>
  <si>
    <t>330300413196</t>
  </si>
  <si>
    <t>瑞安上望甬台温高速复线滨海新区西北</t>
  </si>
  <si>
    <t>330381500000001885</t>
  </si>
  <si>
    <t>330300413196JKMK01</t>
  </si>
  <si>
    <t>330300413196ZLMK01</t>
  </si>
  <si>
    <t>330300328020</t>
  </si>
  <si>
    <t>瑞安云周火车站北</t>
  </si>
  <si>
    <t>330381500000001876</t>
  </si>
  <si>
    <t>330300328020JKMK01</t>
  </si>
  <si>
    <t>330300328020ZLMK01</t>
  </si>
  <si>
    <t>330300387430</t>
  </si>
  <si>
    <t>瑞安飞云横河</t>
  </si>
  <si>
    <t>330381500000001820</t>
  </si>
  <si>
    <t>330300387430JKMK01</t>
  </si>
  <si>
    <t>330300387430ZLMK01</t>
  </si>
  <si>
    <t>330300165817</t>
  </si>
  <si>
    <t>温州双屿潘岙村-2</t>
  </si>
  <si>
    <t>330302908000000257</t>
  </si>
  <si>
    <t>330300165817JKMK01</t>
  </si>
  <si>
    <t>330300165817ZLMK01</t>
  </si>
  <si>
    <t>330300165817ZLMK02</t>
  </si>
  <si>
    <t>330300367662</t>
  </si>
  <si>
    <t>邦讯</t>
  </si>
  <si>
    <t>瑞安北工业区军中鞋业</t>
  </si>
  <si>
    <t>330381908000001611</t>
  </si>
  <si>
    <t>330300369981</t>
  </si>
  <si>
    <t>瑞安阁巷新区东</t>
  </si>
  <si>
    <t>330381500000000187</t>
  </si>
  <si>
    <t>330300382119</t>
  </si>
  <si>
    <t>瑞安市高楼赵山村</t>
  </si>
  <si>
    <t>330381500000000042</t>
  </si>
  <si>
    <t>330300367548</t>
  </si>
  <si>
    <t>主设备室外型成套设备</t>
  </si>
  <si>
    <t>瑞安安阳双岙</t>
  </si>
  <si>
    <t>330381908000001438</t>
  </si>
  <si>
    <t>330300341387</t>
  </si>
  <si>
    <t>瑞安莘塍四坦东</t>
  </si>
  <si>
    <t>330381500000000290</t>
  </si>
  <si>
    <t>330300370368</t>
  </si>
  <si>
    <t>甬台温高铁飞云江大桥北</t>
  </si>
  <si>
    <t>330381500000000230</t>
  </si>
  <si>
    <t>330300307394</t>
  </si>
  <si>
    <t>交流配电箱.100A.3路.手动切换.智能电表</t>
  </si>
  <si>
    <t>甬发</t>
  </si>
  <si>
    <t>苍南灵溪灵浦路</t>
  </si>
  <si>
    <t>33032700000070</t>
  </si>
  <si>
    <t>330300331639</t>
  </si>
  <si>
    <t>330300357438</t>
  </si>
  <si>
    <t>330300359426</t>
  </si>
  <si>
    <t>330300307395</t>
  </si>
  <si>
    <t>4x25</t>
  </si>
  <si>
    <t>温州瓯海瓯海经济区南一</t>
  </si>
  <si>
    <t>330304908000000836</t>
  </si>
  <si>
    <t>4x6</t>
  </si>
  <si>
    <t>瓯海郭溪飞达皮革基站</t>
  </si>
  <si>
    <t>330304908000000191</t>
  </si>
  <si>
    <t>瓯海福州路延伸段二</t>
  </si>
  <si>
    <t>33030401000077</t>
  </si>
  <si>
    <t>330300145200</t>
  </si>
  <si>
    <t>泰顺联坑</t>
  </si>
  <si>
    <t>330329908000000679</t>
  </si>
  <si>
    <t>散件少配件</t>
  </si>
  <si>
    <t>330300351037</t>
  </si>
  <si>
    <t>330300127423</t>
  </si>
  <si>
    <t>PD-100</t>
  </si>
  <si>
    <t>电信</t>
  </si>
  <si>
    <t>苍南玉苍山公路</t>
  </si>
  <si>
    <t>330327908000000674</t>
  </si>
  <si>
    <t>330300103618</t>
  </si>
  <si>
    <t>DAM-2160</t>
  </si>
  <si>
    <t>330300138698</t>
  </si>
  <si>
    <t>华凌</t>
  </si>
  <si>
    <t>330300157996</t>
  </si>
  <si>
    <t>艾默生</t>
  </si>
  <si>
    <t>温州新桥中天公寓</t>
  </si>
  <si>
    <t>330304908000000002</t>
  </si>
  <si>
    <t>330300157996ZLMK02</t>
  </si>
  <si>
    <t>330300388672</t>
  </si>
  <si>
    <t>330300135110</t>
  </si>
  <si>
    <t>杭开电气</t>
  </si>
  <si>
    <t>330300127589</t>
  </si>
  <si>
    <t>330300157996ZLMK03</t>
  </si>
  <si>
    <t>330300301566</t>
  </si>
  <si>
    <t>3×16+1×10</t>
  </si>
  <si>
    <t>俊知</t>
  </si>
  <si>
    <t>2米</t>
  </si>
  <si>
    <t>330300127590</t>
  </si>
  <si>
    <t>330300398132</t>
  </si>
  <si>
    <t>330300145995</t>
  </si>
  <si>
    <t>330300157996JKMK01</t>
  </si>
  <si>
    <t>330300396957</t>
  </si>
  <si>
    <t>330300157996ZLMK01</t>
  </si>
  <si>
    <t>330300157996ZLMK04</t>
  </si>
  <si>
    <t>330300393791</t>
  </si>
  <si>
    <t>大华</t>
  </si>
  <si>
    <t>瓯海茶山霞岙</t>
  </si>
  <si>
    <t>33030401000033</t>
  </si>
  <si>
    <t>温州瓯海上汇正大眼镜</t>
  </si>
  <si>
    <t>330304908000000452</t>
  </si>
  <si>
    <t>330300399065</t>
  </si>
  <si>
    <t>330300117971ZLMK03</t>
  </si>
  <si>
    <t>330300141936</t>
  </si>
  <si>
    <t>ZXM10-EISU</t>
  </si>
  <si>
    <t>330300117971ZLMK02</t>
  </si>
  <si>
    <t>330300306515</t>
  </si>
  <si>
    <t>330300117971JKMK01</t>
  </si>
  <si>
    <t>330300363231</t>
  </si>
  <si>
    <t>330300117971ZLMK01</t>
  </si>
  <si>
    <t>330300117971</t>
  </si>
  <si>
    <t>330300395593</t>
  </si>
  <si>
    <t>总经理办公会纪要〔2024〕第44期</t>
  </si>
  <si>
    <t>330300455124</t>
  </si>
  <si>
    <t>配套物资室外走线架</t>
  </si>
  <si>
    <t>温州黄石村大楼</t>
  </si>
  <si>
    <t>330303908000000881</t>
  </si>
  <si>
    <t>330300327225</t>
  </si>
  <si>
    <t>融和</t>
  </si>
  <si>
    <t>330300111660</t>
  </si>
  <si>
    <t>基站配电箱</t>
  </si>
  <si>
    <t>温州龙湾黄石村</t>
  </si>
  <si>
    <t>330303908000000673</t>
  </si>
  <si>
    <t>330300147052</t>
  </si>
  <si>
    <t>ZXM10-SISU(442×320×43.6)</t>
  </si>
  <si>
    <t>330300363718</t>
  </si>
  <si>
    <t>330300127543</t>
  </si>
  <si>
    <t>330300347347</t>
  </si>
  <si>
    <t>壁挂式直流分配箱</t>
  </si>
  <si>
    <t>330300148050</t>
  </si>
  <si>
    <t>330300163176</t>
  </si>
  <si>
    <t>温州永强博奥</t>
  </si>
  <si>
    <t>330303908000001093</t>
  </si>
  <si>
    <t>少配件</t>
  </si>
  <si>
    <t>330300163176JKMK01</t>
  </si>
  <si>
    <t>330300163176ZLMK01</t>
  </si>
  <si>
    <t>330300163176ZLMK02</t>
  </si>
  <si>
    <t>330300163176ZLMK03</t>
  </si>
  <si>
    <t>330300163176ZLMK04</t>
  </si>
  <si>
    <t>330300140168</t>
  </si>
  <si>
    <t>温州滨海精特阀门</t>
  </si>
  <si>
    <t>330303908000000840</t>
  </si>
  <si>
    <t>330300140168JKMK01</t>
  </si>
  <si>
    <t>330300140168ZLMK01</t>
  </si>
  <si>
    <t>330300140168ZLMK02</t>
  </si>
  <si>
    <t>330300140168ZLMK03</t>
  </si>
  <si>
    <t>总经理办公会纪要〔2024〕第36期</t>
  </si>
  <si>
    <t>330300439816</t>
  </si>
  <si>
    <t>华为</t>
  </si>
  <si>
    <t>温州蒲州中埠</t>
  </si>
  <si>
    <t>330303908000001119</t>
  </si>
  <si>
    <t>烧坏</t>
  </si>
  <si>
    <t>330300439816ZLMK01</t>
  </si>
  <si>
    <t>330300439816ZLMK02</t>
  </si>
  <si>
    <t>330300439816JKMK01</t>
  </si>
  <si>
    <t>330300152287</t>
  </si>
  <si>
    <t>永嘉瓯北永高阀门</t>
  </si>
  <si>
    <t>330324908000000286</t>
  </si>
  <si>
    <t>少背板少配件</t>
  </si>
  <si>
    <t>330300152287ZLMK01</t>
  </si>
  <si>
    <t>330300152287ZLMK02</t>
  </si>
  <si>
    <t>330300152287JKMK01</t>
  </si>
  <si>
    <t>330300138688</t>
  </si>
  <si>
    <t>苍南蒲城北</t>
  </si>
  <si>
    <t>330327500000000057</t>
  </si>
  <si>
    <t>330300106963</t>
  </si>
  <si>
    <t>330300327152</t>
  </si>
  <si>
    <t>苍南宜山兄达纺织</t>
  </si>
  <si>
    <t>330327908000000069</t>
  </si>
  <si>
    <t>外机破损变形铜管1条0.5米</t>
  </si>
  <si>
    <t>330300327153</t>
  </si>
  <si>
    <t>铜管1条0.5米</t>
  </si>
  <si>
    <t>330300111290</t>
  </si>
  <si>
    <t>瑞安安阳下马前</t>
  </si>
  <si>
    <t>330381908000001505</t>
  </si>
  <si>
    <t>外机少盖板</t>
  </si>
  <si>
    <t>330300100845</t>
  </si>
  <si>
    <t>瑞安董五村</t>
  </si>
  <si>
    <t>330381908000000698</t>
  </si>
  <si>
    <t>内外少盖板破损变形</t>
  </si>
  <si>
    <t>330300121572</t>
  </si>
  <si>
    <t>苍南沿浦岭尾-2</t>
  </si>
  <si>
    <t>330327908000000288</t>
  </si>
  <si>
    <t>内外机少盖板破损变形</t>
  </si>
  <si>
    <t>330300121554</t>
  </si>
  <si>
    <t>苍南粮食市场</t>
  </si>
  <si>
    <t>330327908000000896</t>
  </si>
  <si>
    <t>330300121555</t>
  </si>
  <si>
    <t>内外少盖板铜管1条0.5米</t>
  </si>
  <si>
    <t>330300138678</t>
  </si>
  <si>
    <t>苍南顶村</t>
  </si>
  <si>
    <t>330327908000001088</t>
  </si>
  <si>
    <t>330300121658</t>
  </si>
  <si>
    <t>苍南大渔清湾底</t>
  </si>
  <si>
    <t>330327908000001141</t>
  </si>
  <si>
    <t>330300327219</t>
  </si>
  <si>
    <t>苍南吊壁灯</t>
  </si>
  <si>
    <t>330327908000000853</t>
  </si>
  <si>
    <t>330300149841</t>
  </si>
  <si>
    <t>苍南灵溪粮油公司</t>
  </si>
  <si>
    <t>330327908000000536</t>
  </si>
  <si>
    <t>内外少盖板铜管1条1米</t>
  </si>
  <si>
    <t>330300149842</t>
  </si>
  <si>
    <t>330300167608</t>
  </si>
  <si>
    <t>苍南马站鼻头村</t>
  </si>
  <si>
    <t>330327908000000796</t>
  </si>
  <si>
    <t>330300109447</t>
  </si>
  <si>
    <t>瑞安鲍五村T</t>
  </si>
  <si>
    <t>330381908000000123</t>
  </si>
  <si>
    <t>330300109447ZLMK01</t>
  </si>
  <si>
    <t>330300109447ZLMK02</t>
  </si>
  <si>
    <t>330300109447JKMK01</t>
  </si>
  <si>
    <t>330300385268ZLMK01</t>
  </si>
  <si>
    <t>瑞安北麂北</t>
  </si>
  <si>
    <t>330381500000001695</t>
  </si>
  <si>
    <t>330300385268ZLMK02</t>
  </si>
  <si>
    <t>330300385268JKMK01</t>
  </si>
  <si>
    <t>330300148878</t>
  </si>
  <si>
    <t>瑞安飞云石碣门村办公楼一扇区</t>
  </si>
  <si>
    <t>330381908000000850</t>
  </si>
  <si>
    <t>330300148878ZLMK01</t>
  </si>
  <si>
    <t>330300148878ZLMK02</t>
  </si>
  <si>
    <t>330300148878JKMK01</t>
  </si>
  <si>
    <t>330300152367</t>
  </si>
  <si>
    <t>瑞安海安大街-2</t>
  </si>
  <si>
    <t>330381908000001400</t>
  </si>
  <si>
    <t>330300152367ZLMK01</t>
  </si>
  <si>
    <t>330300152367JKMK01</t>
  </si>
  <si>
    <t>330300155958</t>
  </si>
  <si>
    <t>苍南藻溪高岙</t>
  </si>
  <si>
    <t>330327908000000466</t>
  </si>
  <si>
    <t>少配件门坏的</t>
  </si>
  <si>
    <t>330300359419_2</t>
  </si>
  <si>
    <t>苍南钱库振兴西街</t>
  </si>
  <si>
    <t>330327500000000123</t>
  </si>
  <si>
    <t>少配件少铜排</t>
  </si>
  <si>
    <t>330300314000</t>
  </si>
  <si>
    <t>瑞安市人民路人民桥</t>
  </si>
  <si>
    <t>330381500000000210</t>
  </si>
  <si>
    <t>330300314000ZLMK01</t>
  </si>
  <si>
    <t>330300314000JKMK01</t>
  </si>
  <si>
    <t>330300354509_2ZLMK01</t>
  </si>
  <si>
    <t>瑞安安阳路陈虬路口</t>
  </si>
  <si>
    <t>330381010000000212</t>
  </si>
  <si>
    <t>330300354509_2JKMK01</t>
  </si>
  <si>
    <t>330300410243</t>
  </si>
  <si>
    <t>瑞安莘塍万松东路人民路口</t>
  </si>
  <si>
    <t>330381500000002024</t>
  </si>
  <si>
    <t>330300410243ZLMK01</t>
  </si>
  <si>
    <t>330300410243JKMK01</t>
  </si>
  <si>
    <t>330300377706</t>
  </si>
  <si>
    <t>瑞安莘塍镇东新工业园</t>
  </si>
  <si>
    <t>330381500000000471</t>
  </si>
  <si>
    <t>330300377706ZLMK01</t>
  </si>
  <si>
    <t>330300377706JKMK01</t>
  </si>
  <si>
    <t>330300314022</t>
  </si>
  <si>
    <t>瑞安前岗山隧道南</t>
  </si>
  <si>
    <t>330381500000000200</t>
  </si>
  <si>
    <t>330300314022ZLMK01</t>
  </si>
  <si>
    <t>330300314022JKMK01</t>
  </si>
  <si>
    <t>330300318965</t>
  </si>
  <si>
    <t>瑞安滨海大道鲍垟南</t>
  </si>
  <si>
    <t>330381500000000199</t>
  </si>
  <si>
    <t>330300318965ZLMK01</t>
  </si>
  <si>
    <t>330300318965JKMK01</t>
  </si>
  <si>
    <t>330300370720</t>
  </si>
  <si>
    <t>瑞安火车站东</t>
  </si>
  <si>
    <t>330381500000000415</t>
  </si>
  <si>
    <t>330300370720ZLMK01</t>
  </si>
  <si>
    <t>330300370720JKMK01</t>
  </si>
  <si>
    <t>330300389432</t>
  </si>
  <si>
    <t>瑞安南滨阁巷新区新特马</t>
  </si>
  <si>
    <t>330381500000001841</t>
  </si>
  <si>
    <t>330300389432ZLMK01</t>
  </si>
  <si>
    <t>330300389432JKMK01</t>
  </si>
  <si>
    <t>330300353979ZLMK01</t>
  </si>
  <si>
    <t>瑞安瑞祥大道西</t>
  </si>
  <si>
    <t>33038101000134</t>
  </si>
  <si>
    <t>330300353979JKMK01</t>
  </si>
  <si>
    <t>330300333454</t>
  </si>
  <si>
    <t>瓯海杨宅村北</t>
  </si>
  <si>
    <t>330304500000000165</t>
  </si>
  <si>
    <t>330300333454ZLMK02</t>
  </si>
  <si>
    <t>330300333454ZLMK03</t>
  </si>
  <si>
    <t>330300333454ZLMK04</t>
  </si>
  <si>
    <t>330300333454JKMK01</t>
  </si>
  <si>
    <t>2025年第一次党委会会议纪要</t>
  </si>
  <si>
    <t>331000248758</t>
  </si>
  <si>
    <t>临海南洋瑞力皮革东</t>
  </si>
  <si>
    <t>33108200000079</t>
  </si>
  <si>
    <t>331000260712</t>
  </si>
  <si>
    <t>331000105788</t>
  </si>
  <si>
    <t>温岭横峰上洋林村部</t>
  </si>
  <si>
    <t>331081908000000732</t>
  </si>
  <si>
    <t>331000206139</t>
  </si>
  <si>
    <t>331000192837</t>
  </si>
  <si>
    <t>临海马鬃岭</t>
  </si>
  <si>
    <t>331082908000000870</t>
  </si>
  <si>
    <t>331000203472</t>
  </si>
  <si>
    <t>331000261297</t>
  </si>
  <si>
    <t>玉环坎门新区浙江国林</t>
  </si>
  <si>
    <t>331021500000001499</t>
  </si>
  <si>
    <t>331000210309</t>
  </si>
  <si>
    <t>331000210311</t>
  </si>
  <si>
    <t>外市电引入</t>
  </si>
  <si>
    <t>331000246175</t>
  </si>
  <si>
    <t>331000230159</t>
  </si>
  <si>
    <t>临海杜桥厂横村</t>
  </si>
  <si>
    <t>331082908000000520</t>
  </si>
  <si>
    <t>331000193625</t>
  </si>
  <si>
    <t>温岭肖村工业区</t>
  </si>
  <si>
    <t>331081908000000447</t>
  </si>
  <si>
    <t>331000211223</t>
  </si>
  <si>
    <t>331000215510</t>
  </si>
  <si>
    <t>331000131435</t>
  </si>
  <si>
    <t>温岭箬横中厢村</t>
  </si>
  <si>
    <t>331081908000000684</t>
  </si>
  <si>
    <t>331000130136</t>
  </si>
  <si>
    <t>331000130535</t>
  </si>
  <si>
    <t>331000179182</t>
  </si>
  <si>
    <t>玉环城关乐家建材超市搬迁</t>
  </si>
  <si>
    <t>331021500000000078</t>
  </si>
  <si>
    <t>331000131385</t>
  </si>
  <si>
    <t>临海江南高家新村</t>
  </si>
  <si>
    <t>331082908000000682</t>
  </si>
  <si>
    <t>331000193174</t>
  </si>
  <si>
    <t>台州路桥邮政大楼</t>
  </si>
  <si>
    <t>331004908000000235</t>
  </si>
  <si>
    <t>331000255707</t>
  </si>
  <si>
    <t>331000130102</t>
  </si>
  <si>
    <t>331000207808</t>
  </si>
  <si>
    <t>331000267292</t>
  </si>
  <si>
    <t>椒江洪家冠郡铭苑</t>
  </si>
  <si>
    <t>331002500010002165</t>
  </si>
  <si>
    <t>331000193803</t>
  </si>
  <si>
    <t>温岭横峰东洋村</t>
  </si>
  <si>
    <t>331081500000000123</t>
  </si>
  <si>
    <t>331000193025</t>
  </si>
  <si>
    <t>331000153350</t>
  </si>
  <si>
    <t>玉环城南二</t>
  </si>
  <si>
    <t>331021908000000593</t>
  </si>
  <si>
    <t>331000225804</t>
  </si>
  <si>
    <t>331000211089</t>
  </si>
  <si>
    <t>331000137376</t>
  </si>
  <si>
    <t>临海杨头小区</t>
  </si>
  <si>
    <t>331082908000000451</t>
  </si>
  <si>
    <t>331000130157</t>
  </si>
  <si>
    <t>三门绿洲名苑-2</t>
  </si>
  <si>
    <t>331022908000000357</t>
  </si>
  <si>
    <t>331000155534</t>
  </si>
  <si>
    <t>临海大洋工业园</t>
  </si>
  <si>
    <t>331082908000000761</t>
  </si>
  <si>
    <t>331000210087</t>
  </si>
  <si>
    <t>331000219826</t>
  </si>
  <si>
    <t>331000301947</t>
  </si>
  <si>
    <t>外电引入施工-非模块化外市电引入直供380V（非模块化）</t>
  </si>
  <si>
    <t>椒江三山煤场</t>
  </si>
  <si>
    <t>331002908000000705</t>
  </si>
  <si>
    <t>331000112303</t>
  </si>
  <si>
    <t>临海邵家渡溪边火车站</t>
  </si>
  <si>
    <t>331082908000000327</t>
  </si>
  <si>
    <t>331000202223</t>
  </si>
  <si>
    <t>331000166908</t>
  </si>
  <si>
    <t>黄岩屿头乡陈公田</t>
  </si>
  <si>
    <t>33100300000150</t>
  </si>
  <si>
    <t>331000155741</t>
  </si>
  <si>
    <t>临海图书馆-2</t>
  </si>
  <si>
    <t>331082908000001183</t>
  </si>
  <si>
    <t>331000202598</t>
  </si>
  <si>
    <t>临海江南贺家南杰克股份</t>
  </si>
  <si>
    <t>331082500000000065</t>
  </si>
  <si>
    <t>331000154105</t>
  </si>
  <si>
    <t>天台上宅</t>
  </si>
  <si>
    <t>331023908000000360</t>
  </si>
  <si>
    <t>331000209265</t>
  </si>
  <si>
    <t>路桥吉利轿车</t>
  </si>
  <si>
    <t>331004908000000438</t>
  </si>
  <si>
    <t>331000131188</t>
  </si>
  <si>
    <t>331000117639</t>
  </si>
  <si>
    <t>玉环芦浦工业园漩门三期</t>
  </si>
  <si>
    <t>331021908000000103</t>
  </si>
  <si>
    <t>331000117638</t>
  </si>
  <si>
    <t>组合开关电源</t>
  </si>
  <si>
    <t>331000190783</t>
  </si>
  <si>
    <t>直流防雷分配箱</t>
  </si>
  <si>
    <t>331000190999</t>
  </si>
  <si>
    <t>331000185685</t>
  </si>
  <si>
    <t>331000117641</t>
  </si>
  <si>
    <t>331000153285</t>
  </si>
  <si>
    <t>玉环漩门工业园二期</t>
  </si>
  <si>
    <t>331021908000000317</t>
  </si>
  <si>
    <t>331000198690</t>
  </si>
  <si>
    <t>331000130755</t>
  </si>
  <si>
    <t>331000205128</t>
  </si>
  <si>
    <t>基站构筑物扩容资产</t>
  </si>
  <si>
    <t>331000226895</t>
  </si>
  <si>
    <t>331000131151</t>
  </si>
  <si>
    <t>台州椒江董家洋村</t>
  </si>
  <si>
    <t>331002908000000142</t>
  </si>
  <si>
    <t>331000244210</t>
  </si>
  <si>
    <t>331000178165</t>
  </si>
  <si>
    <t>温岭琛山</t>
  </si>
  <si>
    <t>331081908000000177</t>
  </si>
  <si>
    <t>331000120507</t>
  </si>
  <si>
    <t>331000192924</t>
  </si>
  <si>
    <t>331000213576</t>
  </si>
  <si>
    <t>331000214962</t>
  </si>
  <si>
    <t>331000123854</t>
  </si>
  <si>
    <t>仙居消防大队</t>
  </si>
  <si>
    <t>331024908000000198</t>
  </si>
  <si>
    <t>331000200118</t>
  </si>
  <si>
    <t>331000146768</t>
  </si>
  <si>
    <t>331000216158</t>
  </si>
  <si>
    <t>普通空调柜式</t>
  </si>
  <si>
    <t>331000202092</t>
  </si>
  <si>
    <t>331000152958</t>
  </si>
  <si>
    <t>台州市路桥区路桥中学东X拉远资源点</t>
  </si>
  <si>
    <t>331004700000005665</t>
  </si>
  <si>
    <t>331000216598</t>
  </si>
  <si>
    <t>331000174481</t>
  </si>
  <si>
    <t>温岭自来水厂东（宏站）</t>
  </si>
  <si>
    <t>33108100000366</t>
  </si>
  <si>
    <t>331000159423</t>
  </si>
  <si>
    <t>动环监控设备</t>
  </si>
  <si>
    <t>331000152915</t>
  </si>
  <si>
    <t>台州路桥洋叶村</t>
  </si>
  <si>
    <t>331004908000000129</t>
  </si>
  <si>
    <t>331000143377</t>
  </si>
  <si>
    <t>331000110403</t>
  </si>
  <si>
    <t>331000119996</t>
  </si>
  <si>
    <t>331000193172</t>
  </si>
  <si>
    <t>331000197158</t>
  </si>
  <si>
    <t>331000216070</t>
  </si>
  <si>
    <t>331000130444</t>
  </si>
  <si>
    <t>331000129888</t>
  </si>
  <si>
    <t>331000151742</t>
  </si>
  <si>
    <t>椒江葭芷杨广路2号</t>
  </si>
  <si>
    <t>331002908000000731</t>
  </si>
  <si>
    <t>331000134569</t>
  </si>
  <si>
    <t>331000190581</t>
  </si>
  <si>
    <t>331000219121</t>
  </si>
  <si>
    <t>331000152503</t>
  </si>
  <si>
    <t>331000194530</t>
  </si>
  <si>
    <t>RRU架</t>
  </si>
  <si>
    <t>331000193600</t>
  </si>
  <si>
    <t>黄岩院桥鸡笼山-2</t>
  </si>
  <si>
    <t>331003500000000128</t>
  </si>
  <si>
    <t>331000115147</t>
  </si>
  <si>
    <t>路桥泛澳车架</t>
  </si>
  <si>
    <t>331004908000000547</t>
  </si>
  <si>
    <t>331000115266</t>
  </si>
  <si>
    <t>331000115265</t>
  </si>
  <si>
    <t>直流分配箱</t>
  </si>
  <si>
    <t>331000156042</t>
  </si>
  <si>
    <t>331000115148</t>
  </si>
  <si>
    <t>331000207630</t>
  </si>
  <si>
    <t>331000245718</t>
  </si>
  <si>
    <t>台州路桥滨海新城1</t>
  </si>
  <si>
    <t>331004908000000155</t>
  </si>
  <si>
    <t>331000122646</t>
  </si>
  <si>
    <t>分体空调</t>
  </si>
  <si>
    <t>331000107990</t>
  </si>
  <si>
    <t>玉环大鹿岛-3</t>
  </si>
  <si>
    <t>331021908000000512</t>
  </si>
  <si>
    <t>331000156071</t>
  </si>
  <si>
    <t>331000169854</t>
  </si>
  <si>
    <t>温岭城南罗殊村</t>
  </si>
  <si>
    <t>33108101000590</t>
  </si>
  <si>
    <t>331000189312</t>
  </si>
  <si>
    <t>331000189315</t>
  </si>
  <si>
    <t>三门庆福路</t>
  </si>
  <si>
    <t>331022900010001785</t>
  </si>
  <si>
    <t>331000270724</t>
  </si>
  <si>
    <t>供电计量设备-智能电表-直流-6路-直流计量终端</t>
  </si>
  <si>
    <t>临海大洋三期二</t>
  </si>
  <si>
    <t>331082908000001108</t>
  </si>
  <si>
    <t>331000226067</t>
  </si>
  <si>
    <t>仙居白塔金店村</t>
  </si>
  <si>
    <t>331024500000001500</t>
  </si>
  <si>
    <t>331000102926</t>
  </si>
  <si>
    <t>仙居桐桥寺后村</t>
  </si>
  <si>
    <t>331024908000000168</t>
  </si>
  <si>
    <t>浙江铁塔财务〔2024〕41号</t>
  </si>
  <si>
    <t>331000119380</t>
  </si>
  <si>
    <t>临海上枫林</t>
  </si>
  <si>
    <t>331082908000001178</t>
  </si>
  <si>
    <t>331000165437</t>
  </si>
  <si>
    <t>三门六敖镇涛头村</t>
  </si>
  <si>
    <t>33102200000107</t>
  </si>
  <si>
    <t>331000146119</t>
  </si>
  <si>
    <t>三门毛张砖瓦厂</t>
  </si>
  <si>
    <t>331022908000000449</t>
  </si>
  <si>
    <t>331000102516</t>
  </si>
  <si>
    <t>三门蛇蟠山后村</t>
  </si>
  <si>
    <t>331022908000000170</t>
  </si>
  <si>
    <t>331000164988</t>
  </si>
  <si>
    <t>三门盛宏纺织</t>
  </si>
  <si>
    <t>33102201000129</t>
  </si>
  <si>
    <t>331000135030</t>
  </si>
  <si>
    <t>三门小雄镇小岭隧道二</t>
  </si>
  <si>
    <t>331022908000000521</t>
  </si>
  <si>
    <t>331000135762</t>
  </si>
  <si>
    <t>三门沿赤赤坎-2</t>
  </si>
  <si>
    <t>331022908000000068</t>
  </si>
  <si>
    <t>331000147241</t>
  </si>
  <si>
    <t>三门沿赤佳岙村</t>
  </si>
  <si>
    <t>331022908000000276</t>
  </si>
  <si>
    <t>331000149864</t>
  </si>
  <si>
    <t>三门沿赤小岭下村</t>
  </si>
  <si>
    <t>331022908000000103</t>
  </si>
  <si>
    <t>331000107569</t>
  </si>
  <si>
    <t>天台白鹤大桥头-3</t>
  </si>
  <si>
    <t>331023908000000415</t>
  </si>
  <si>
    <t>331000108907</t>
  </si>
  <si>
    <t>天台白鹤霞庄</t>
  </si>
  <si>
    <t>331023908000000589</t>
  </si>
  <si>
    <t>331000114904</t>
  </si>
  <si>
    <t>天台城关花园路79号</t>
  </si>
  <si>
    <t>331023908000000652</t>
  </si>
  <si>
    <t>331000102651</t>
  </si>
  <si>
    <t>天台花市村</t>
  </si>
  <si>
    <t>331023908000000171</t>
  </si>
  <si>
    <t>331000135295</t>
  </si>
  <si>
    <t>天台街头镇</t>
  </si>
  <si>
    <t>331023908000000729</t>
  </si>
  <si>
    <t>331000103579</t>
  </si>
  <si>
    <t>天台平桥四</t>
  </si>
  <si>
    <t>331023908000000089</t>
  </si>
  <si>
    <t>331000150098</t>
  </si>
  <si>
    <t>天台天都花园二</t>
  </si>
  <si>
    <t>331023908000000184</t>
  </si>
  <si>
    <t>331000119512</t>
  </si>
  <si>
    <t>天台中岭脚</t>
  </si>
  <si>
    <t>331023908000000222</t>
  </si>
  <si>
    <t>331000171885</t>
  </si>
  <si>
    <t>椒江云港小区</t>
  </si>
  <si>
    <t>331002908000000412</t>
  </si>
  <si>
    <t>331000168397</t>
  </si>
  <si>
    <t>路桥峰江车家村</t>
  </si>
  <si>
    <t>331004010000000258</t>
  </si>
  <si>
    <t>331000005270</t>
  </si>
  <si>
    <t>路桥质量监督局</t>
  </si>
  <si>
    <t>331004908000000667</t>
  </si>
  <si>
    <t>331000140065</t>
  </si>
  <si>
    <t>台州椒江百姓家园汇聚点</t>
  </si>
  <si>
    <t>331002908001900603</t>
  </si>
  <si>
    <t>331000006607</t>
  </si>
  <si>
    <t>台州路桥螺洋街道下洋里南搬迁</t>
  </si>
  <si>
    <t>331004500000001486</t>
  </si>
  <si>
    <t>331000179626</t>
  </si>
  <si>
    <t>温岭城南峻岭村</t>
  </si>
  <si>
    <t>331081908001900208</t>
  </si>
  <si>
    <t>331000176965</t>
  </si>
  <si>
    <t>温岭肖家桥</t>
  </si>
  <si>
    <t>331081908001901227</t>
  </si>
  <si>
    <t>浙江铁塔财务〔2024〕37号</t>
  </si>
  <si>
    <t>331000178872</t>
  </si>
  <si>
    <t>椒江沙田南(1号楼)</t>
  </si>
  <si>
    <t>331002500000000025</t>
  </si>
  <si>
    <t>331000168386</t>
  </si>
  <si>
    <t>331000168394</t>
  </si>
  <si>
    <t>331000168395</t>
  </si>
  <si>
    <t>331000168396</t>
  </si>
  <si>
    <t>331000168400</t>
  </si>
  <si>
    <t>331000157796</t>
  </si>
  <si>
    <t>基站舒适空调3匹（柜式）（三相）-整机（单冷）</t>
  </si>
  <si>
    <t>三门亭旁叶家山</t>
  </si>
  <si>
    <t>331022908000000030</t>
  </si>
  <si>
    <t>331000185884</t>
  </si>
  <si>
    <t>三门坝头</t>
  </si>
  <si>
    <t>331022908000000627</t>
  </si>
  <si>
    <t>331000169648</t>
  </si>
  <si>
    <t>三门健跳岙口村</t>
  </si>
  <si>
    <t>331003500000000117</t>
  </si>
  <si>
    <t>331000206146</t>
  </si>
  <si>
    <t>331000218643</t>
  </si>
  <si>
    <t>临海杜桥时代名邸</t>
  </si>
  <si>
    <t>331082908000000789</t>
  </si>
  <si>
    <t>331000196692</t>
  </si>
  <si>
    <t>331000240061</t>
  </si>
  <si>
    <t>2024年台州公司第九次党委会会议纪要</t>
  </si>
  <si>
    <t>331000223206</t>
  </si>
  <si>
    <t>刀片式</t>
  </si>
  <si>
    <t>临海杜桥高盛革业拉远资源点</t>
  </si>
  <si>
    <t>331082908001900284</t>
  </si>
  <si>
    <t>2024年台州公司第四次党委会会议纪要</t>
  </si>
  <si>
    <t>331000170905</t>
  </si>
  <si>
    <t>331000103832</t>
  </si>
  <si>
    <t>临海杜桥禾欣高分子</t>
  </si>
  <si>
    <t>331082908000001305</t>
  </si>
  <si>
    <t>331000181602</t>
  </si>
  <si>
    <t>331000207676</t>
  </si>
  <si>
    <t>临海尤溪伟星实业</t>
  </si>
  <si>
    <t>331082500000001585</t>
  </si>
  <si>
    <t>331000225550</t>
  </si>
  <si>
    <t>普通空调壁挂</t>
  </si>
  <si>
    <t>临海杜桥芦家</t>
  </si>
  <si>
    <t>331082908000001200</t>
  </si>
  <si>
    <t>331000228557</t>
  </si>
  <si>
    <t>1P</t>
  </si>
  <si>
    <t>临海杜桥西洋</t>
  </si>
  <si>
    <t>331082908000000469</t>
  </si>
  <si>
    <t>331000195201</t>
  </si>
  <si>
    <t>临海杜桥西邵村南高速-1</t>
  </si>
  <si>
    <t>331082500000001509</t>
  </si>
  <si>
    <t>331000122479</t>
  </si>
  <si>
    <t>通用空调</t>
  </si>
  <si>
    <t>临海万邦国际名城</t>
  </si>
  <si>
    <t>331082908000001236</t>
  </si>
  <si>
    <t>2024年台州公司第十三次党委会会议纪要</t>
  </si>
  <si>
    <t>331000168317</t>
  </si>
  <si>
    <t>临海轩缘阁酒店-2</t>
  </si>
  <si>
    <t>331082908001900166</t>
  </si>
  <si>
    <t>331000187570</t>
  </si>
  <si>
    <t>临海爱国箬溪</t>
  </si>
  <si>
    <t>331082908000000655</t>
  </si>
  <si>
    <t>331000212569</t>
  </si>
  <si>
    <t>临海城关古楼村-2</t>
  </si>
  <si>
    <t>331082908000000215</t>
  </si>
  <si>
    <t>331000120777</t>
  </si>
  <si>
    <t>临海大柏叶-3</t>
  </si>
  <si>
    <t>331082908000001297</t>
  </si>
  <si>
    <t>331000122426</t>
  </si>
  <si>
    <t>331000121344</t>
  </si>
  <si>
    <t>临海大田高速服务区</t>
  </si>
  <si>
    <t>331082908000000270</t>
  </si>
  <si>
    <t>331000171973</t>
  </si>
  <si>
    <t>临海大田西溪村</t>
  </si>
  <si>
    <t>331082908000001471</t>
  </si>
  <si>
    <t>331000237217</t>
  </si>
  <si>
    <t>331000237218</t>
  </si>
  <si>
    <t>331000171655</t>
  </si>
  <si>
    <t>临海大洋绿化村二</t>
  </si>
  <si>
    <t>33108200000119</t>
  </si>
  <si>
    <t>331000191590</t>
  </si>
  <si>
    <t>临海东塍庙西</t>
  </si>
  <si>
    <t>331082908000000492</t>
  </si>
  <si>
    <t>331000150861</t>
  </si>
  <si>
    <t>临海东连村</t>
  </si>
  <si>
    <t>331082908000001256</t>
  </si>
  <si>
    <t>331000198206</t>
  </si>
  <si>
    <t>临海杜桥东葛村搬迁</t>
  </si>
  <si>
    <t>331082500000001515</t>
  </si>
  <si>
    <t>331000195558</t>
  </si>
  <si>
    <t>临海杜桥东横村南高速</t>
  </si>
  <si>
    <t>331082500000001513</t>
  </si>
  <si>
    <t>331000169471</t>
  </si>
  <si>
    <t>临海杜桥肯步</t>
  </si>
  <si>
    <t>331082908000000371</t>
  </si>
  <si>
    <t>331000171667</t>
  </si>
  <si>
    <t>临海杜桥土城南</t>
  </si>
  <si>
    <t>33108200000061</t>
  </si>
  <si>
    <t>331000187604</t>
  </si>
  <si>
    <t>临海杜桥西湖村</t>
  </si>
  <si>
    <t>331082500000000163</t>
  </si>
  <si>
    <t>331000180236</t>
  </si>
  <si>
    <t>临海杜桥新潘</t>
  </si>
  <si>
    <t>331082500000000111</t>
  </si>
  <si>
    <t>331000120749</t>
  </si>
  <si>
    <t>临海杜桥志盛眼镜</t>
  </si>
  <si>
    <t>331082908000001248</t>
  </si>
  <si>
    <t>331000183290</t>
  </si>
  <si>
    <t>临海华侨宾馆</t>
  </si>
  <si>
    <t>331082908000000785</t>
  </si>
  <si>
    <t>331000203339</t>
  </si>
  <si>
    <t>331000119834</t>
  </si>
  <si>
    <t>临海江南叶下线</t>
  </si>
  <si>
    <t>331082908000001196</t>
  </si>
  <si>
    <t>2024年台州公司第二十一次党委会会议纪要</t>
  </si>
  <si>
    <t>331000245089</t>
  </si>
  <si>
    <t>临海金台杜桥西岙隧道东</t>
  </si>
  <si>
    <t>331082500000001778</t>
  </si>
  <si>
    <t>331000203328</t>
  </si>
  <si>
    <t>331000141084</t>
  </si>
  <si>
    <t>临海四南村</t>
  </si>
  <si>
    <t>331082908000001062</t>
  </si>
  <si>
    <t>331000195752</t>
  </si>
  <si>
    <t>临海桃渚横路塘村</t>
  </si>
  <si>
    <t>331082908000000336</t>
  </si>
  <si>
    <t>331000141101</t>
  </si>
  <si>
    <t>临海下家辽</t>
  </si>
  <si>
    <t>331082908000001254</t>
  </si>
  <si>
    <t>331000186084</t>
  </si>
  <si>
    <t>临海新台州中学</t>
  </si>
  <si>
    <t>331082908000001121</t>
  </si>
  <si>
    <t>331000279541</t>
  </si>
  <si>
    <t>基站空调柜式-3P-单冷-三相交流-整机</t>
  </si>
  <si>
    <t>331000226716</t>
  </si>
  <si>
    <t>临海永丰八叠村-2</t>
  </si>
  <si>
    <t>331082908000000161</t>
  </si>
  <si>
    <t>331000182787</t>
  </si>
  <si>
    <t>临海涌泉上周-2</t>
  </si>
  <si>
    <t>331082908000000554</t>
  </si>
  <si>
    <t>331000122707</t>
  </si>
  <si>
    <t>临海尤溪外洋</t>
  </si>
  <si>
    <t>331082908000001241</t>
  </si>
  <si>
    <t>331000185973</t>
  </si>
  <si>
    <t>临海紫砂岙</t>
  </si>
  <si>
    <t>331082908000000963</t>
  </si>
  <si>
    <t>331000200842</t>
  </si>
  <si>
    <t>椒江洪家港头徐</t>
  </si>
  <si>
    <t>331002500000001551</t>
  </si>
  <si>
    <t>331000244482</t>
  </si>
  <si>
    <t>台州椒江三甲农场一分场</t>
  </si>
  <si>
    <t>331002908000000157</t>
  </si>
  <si>
    <t>331000245513</t>
  </si>
  <si>
    <t>台州椒江迎港新村</t>
  </si>
  <si>
    <t>331002908000000037</t>
  </si>
  <si>
    <t>331000254310</t>
  </si>
  <si>
    <t>331000241909</t>
  </si>
  <si>
    <t>台州椒江浙江超力</t>
  </si>
  <si>
    <t>331002908000000145</t>
  </si>
  <si>
    <t>331000166410_1</t>
  </si>
  <si>
    <t>临海华海药业东</t>
  </si>
  <si>
    <t>331082500000001535</t>
  </si>
  <si>
    <t>331000297593</t>
  </si>
  <si>
    <t>临海天天快递</t>
  </si>
  <si>
    <t>331082908001900022</t>
  </si>
  <si>
    <t>331000141840</t>
  </si>
  <si>
    <t>临海永丰陈店村</t>
  </si>
  <si>
    <t>331082908000001162</t>
  </si>
  <si>
    <t>331000166410_2</t>
  </si>
  <si>
    <t>331000156111</t>
  </si>
  <si>
    <t>交转直模块</t>
  </si>
  <si>
    <t>临海白水洋坦头路村-2</t>
  </si>
  <si>
    <t>331082908001900024</t>
  </si>
  <si>
    <t>卡片注入错误，资产名称为机柜，实物为叫交转直模块</t>
  </si>
  <si>
    <t>331000155902</t>
  </si>
  <si>
    <t>临海江南特产场云风山庄</t>
  </si>
  <si>
    <t>331082908001900088</t>
  </si>
  <si>
    <t>331000155834</t>
  </si>
  <si>
    <t>临海邵家度燕居村岑上</t>
  </si>
  <si>
    <t>331082908001900019</t>
  </si>
  <si>
    <t>331000155431</t>
  </si>
  <si>
    <t>临海市尤溪沙衣辽村</t>
  </si>
  <si>
    <t>331082700000005594</t>
  </si>
  <si>
    <t>331000155926</t>
  </si>
  <si>
    <t>临海永丰荷山村</t>
  </si>
  <si>
    <t>331082908001900093</t>
  </si>
  <si>
    <t>331000155932</t>
  </si>
  <si>
    <t>临海永丰新四村北</t>
  </si>
  <si>
    <t>331082908001900095</t>
  </si>
  <si>
    <t>331000156004</t>
  </si>
  <si>
    <t>临海尤溪哈龙岙村</t>
  </si>
  <si>
    <t>331082908000000108</t>
  </si>
  <si>
    <t>331000155832</t>
  </si>
  <si>
    <t>临海尤溪栗柴湾村</t>
  </si>
  <si>
    <t>331082908001900018</t>
  </si>
  <si>
    <t>331000155946</t>
  </si>
  <si>
    <t>临海尤溪清潭村</t>
  </si>
  <si>
    <t>331082908001900100</t>
  </si>
  <si>
    <t>331000155948</t>
  </si>
  <si>
    <t>临海张家渡毛坦坤村</t>
  </si>
  <si>
    <t>331082908001900101</t>
  </si>
  <si>
    <t>331000174691</t>
  </si>
  <si>
    <t>331000174692</t>
  </si>
  <si>
    <t>331000174693</t>
  </si>
  <si>
    <t>331000230039</t>
  </si>
  <si>
    <t>开关电源整流模块</t>
  </si>
  <si>
    <t>331000230040</t>
  </si>
  <si>
    <t>331000230041</t>
  </si>
  <si>
    <t>331000135536</t>
  </si>
  <si>
    <t>临海大洋双田</t>
  </si>
  <si>
    <t>331082908000000229</t>
  </si>
  <si>
    <t>331000123730</t>
  </si>
  <si>
    <t>临海东塍屈家-2</t>
  </si>
  <si>
    <t>331082908000000493</t>
  </si>
  <si>
    <t xml:space="preserve"> 2024年台州公司第二次党委会会议纪要</t>
  </si>
  <si>
    <t>331000134858</t>
  </si>
  <si>
    <t>临海邵家渡柏树下-2</t>
  </si>
  <si>
    <t>331082908000000138</t>
  </si>
  <si>
    <t>331000182530</t>
  </si>
  <si>
    <t>温岭楼山工业区</t>
  </si>
  <si>
    <t>331081908000000426</t>
  </si>
  <si>
    <t>331000229843</t>
  </si>
  <si>
    <t>温岭南港</t>
  </si>
  <si>
    <t>331081908000000238</t>
  </si>
  <si>
    <t>331000226858</t>
  </si>
  <si>
    <t>温岭泽国亿利达鞋业-3</t>
  </si>
  <si>
    <t>331081908000000116</t>
  </si>
  <si>
    <t>331000123520</t>
  </si>
  <si>
    <t>黄岩长塘吉亚塑胶公司-2</t>
  </si>
  <si>
    <t>331003908000000232</t>
  </si>
  <si>
    <t>331000136282</t>
  </si>
  <si>
    <t>黄岩院桥苏楼村</t>
  </si>
  <si>
    <t>331003908000000317</t>
  </si>
  <si>
    <t>331000136589</t>
  </si>
  <si>
    <t>黄岩新前屿下-2</t>
  </si>
  <si>
    <t>331003908000000262</t>
  </si>
  <si>
    <t>331000135909</t>
  </si>
  <si>
    <t>黄岩江口香料厂</t>
  </si>
  <si>
    <t>331003908000000016</t>
  </si>
  <si>
    <t>331000106828</t>
  </si>
  <si>
    <t>黄岩澄江卫生院</t>
  </si>
  <si>
    <t>331003908000000330</t>
  </si>
  <si>
    <t>331000128077</t>
  </si>
  <si>
    <t>黄岩明华塑胶-2</t>
  </si>
  <si>
    <t>331003908000000246</t>
  </si>
  <si>
    <t>331000136668</t>
  </si>
  <si>
    <t>黄岩头陀孙东村-2</t>
  </si>
  <si>
    <t>331003908000000216</t>
  </si>
  <si>
    <t>331000129536</t>
  </si>
  <si>
    <t>黄岩新前后洋黄</t>
  </si>
  <si>
    <t>331003908000000259</t>
  </si>
  <si>
    <t>331000135963</t>
  </si>
  <si>
    <t>黄岩上垟西洋村</t>
  </si>
  <si>
    <t>331003908000000029</t>
  </si>
  <si>
    <t>331000120061</t>
  </si>
  <si>
    <t>仙居陈庄</t>
  </si>
  <si>
    <t>331024908000000523</t>
  </si>
  <si>
    <t>331000110438</t>
  </si>
  <si>
    <t>仙居淡竹二</t>
  </si>
  <si>
    <t>331024908000000493</t>
  </si>
  <si>
    <t>331000150787</t>
  </si>
  <si>
    <t>仙居镇头</t>
  </si>
  <si>
    <t>331024908000000697</t>
  </si>
  <si>
    <t>331000119269</t>
  </si>
  <si>
    <t>仙居大爿地</t>
  </si>
  <si>
    <t>331024908001900431</t>
  </si>
  <si>
    <t>331000103157</t>
  </si>
  <si>
    <t>仙居世纪新村三</t>
  </si>
  <si>
    <t>331024908000000666</t>
  </si>
  <si>
    <t>331000146204</t>
  </si>
  <si>
    <t>仙居四联</t>
  </si>
  <si>
    <t>331024908000000499</t>
  </si>
  <si>
    <t>无*4x25（3.5米）**路桥峰江施家村*331004908000000541**无**废旧</t>
  </si>
  <si>
    <t>路桥峰江施家村</t>
  </si>
  <si>
    <t>331004908000000541</t>
  </si>
  <si>
    <t>盘盈</t>
  </si>
  <si>
    <t>无*1x95方红（3.5米）**温岭温峤西洋潘顺昌鞋业*331081908000000627**无**废旧</t>
  </si>
  <si>
    <t>温岭温峤西洋潘顺昌鞋业</t>
  </si>
  <si>
    <t>331081908000000627</t>
  </si>
  <si>
    <t>无*3x10+1x6（3米）**天台育才路*331023500000000069**无**废旧</t>
  </si>
  <si>
    <t>天台育才路</t>
  </si>
  <si>
    <t>331023500000000069</t>
  </si>
  <si>
    <t>无*3x16+1x10（4.5米）**台州椒江物资大厦*331002908000000280**无*拆站*废旧</t>
  </si>
  <si>
    <t>台州椒江物资大厦</t>
  </si>
  <si>
    <t>331002908000000280</t>
  </si>
  <si>
    <t>无*4x16（4米）**椒江台州物资大楼*331002908000000416**无*拆站*废旧</t>
  </si>
  <si>
    <t>椒江台州物资大楼</t>
  </si>
  <si>
    <t>331002908000000416</t>
  </si>
  <si>
    <t>无*走线架**椒江台州物资大楼*331002908000000416**无*拆站*废旧</t>
  </si>
  <si>
    <t>无*走线架**台州椒江物资大厦*331002908000000280**无*拆站*废旧</t>
  </si>
  <si>
    <t>无*铜牌**椒江台州物资大楼*331002908000000416**无*拆站*废旧</t>
  </si>
  <si>
    <t>无*门锁**椒江台州物资大楼*331002908000000416**无*拆站*废旧</t>
  </si>
  <si>
    <t>无*门锁**台州椒江物资大厦*331002908000000280**无*拆站*废旧</t>
  </si>
  <si>
    <t>无*4x25（3米）**临海杜桥宏元药业*331082500000001579**无**废旧</t>
  </si>
  <si>
    <t>临海杜桥宏元药业</t>
  </si>
  <si>
    <t>331082500000001579</t>
  </si>
  <si>
    <t>无*电池架**临海杜桥宏元药业*331082500000001579**无**利旧</t>
  </si>
  <si>
    <t>无*1x95方红（3米）**临海杜桥宏元药业*331082500000001579**无**废旧</t>
  </si>
  <si>
    <t>单节电池电压（2V/12V）</t>
  </si>
  <si>
    <t>批号</t>
  </si>
  <si>
    <t>330400112907</t>
  </si>
  <si>
    <t>交流配电柜</t>
  </si>
  <si>
    <t>ZDP-380-100A-0105Y</t>
  </si>
  <si>
    <t>省邮电</t>
  </si>
  <si>
    <t>嘉兴纺织大厦</t>
  </si>
  <si>
    <t>330400908000000026</t>
  </si>
  <si>
    <t>省邮电*ZDP-380-100A-0105Y*交流配电箱*嘉兴纺织大厦*330400908000000026**330400112907*拆站*废旧</t>
  </si>
  <si>
    <t>330400359547</t>
  </si>
  <si>
    <t>48V/450A高效系统(75A高效模块）-225A</t>
  </si>
  <si>
    <t>海盐鸿翔建设</t>
  </si>
  <si>
    <t>330424908000000431</t>
  </si>
  <si>
    <t>华为*48V/450A高效系统(75A高效模块）-225A*嵌入式开关电源*海盐鸿翔建设*330424908000000431**330400359547*拆站*利旧</t>
  </si>
  <si>
    <t>330400312075</t>
  </si>
  <si>
    <t>DPS3000E</t>
  </si>
  <si>
    <t>中达电通</t>
  </si>
  <si>
    <t>嘉兴大桥化工厂北</t>
  </si>
  <si>
    <t>33040201000154</t>
  </si>
  <si>
    <t>中达电通*DPS3000E*组合式开关电源*嘉兴大桥化工厂北*33040201000154**330400312075*拆站*废旧</t>
  </si>
  <si>
    <t>330400106739</t>
  </si>
  <si>
    <t>嘉兴七星-3</t>
  </si>
  <si>
    <t>330402908000000115</t>
  </si>
  <si>
    <t>中达电通*DPS3000E*组合式开关电源*嘉兴七星-3*330402908000000115**330400106739*拆站*废旧</t>
  </si>
  <si>
    <t>330400303837</t>
  </si>
  <si>
    <t>不详</t>
  </si>
  <si>
    <t>嘉善魏塘中寒圩</t>
  </si>
  <si>
    <t>330421908000000684</t>
  </si>
  <si>
    <t>不详*不详*组合式开关电源*嘉善魏塘中寒圩*330421908000000684**330400303837*拆站*废旧</t>
  </si>
  <si>
    <t>330400312735</t>
  </si>
  <si>
    <t>嵌入式开关电源32A/3Px1（室外标准机柜用）</t>
  </si>
  <si>
    <t>嘉善银升玻璃</t>
  </si>
  <si>
    <t>33042101000033</t>
  </si>
  <si>
    <t>不详*嵌入式开关电源32A/3Px1（室外标准机柜用）*开关电源*嘉善银升玻璃*33042101000033**330400312735*拆站*废旧</t>
  </si>
  <si>
    <t>330400309281</t>
  </si>
  <si>
    <t>动力源</t>
  </si>
  <si>
    <t>嘉善西塘许泉浜</t>
  </si>
  <si>
    <t>33042100000037</t>
  </si>
  <si>
    <t>动力源*嵌入式开关电源32A/3Px1（室外标准机柜用）*开关电源*嘉善西塘许泉浜*33042100000037**330400309281*拆站*废旧</t>
  </si>
  <si>
    <t>330400102298</t>
  </si>
  <si>
    <t>48V-600A（50A模块）-200</t>
  </si>
  <si>
    <t>台达</t>
  </si>
  <si>
    <t>嘉兴建设集镇</t>
  </si>
  <si>
    <t>330411908000000121</t>
  </si>
  <si>
    <t>台达*48V-600A（50A模块）-200*组合式开关电源*嘉兴建设集镇*330411908000000121**330400102298*拆站*废旧</t>
  </si>
  <si>
    <t>330400309948</t>
  </si>
  <si>
    <t>嵌入式高频开关电源-48V/300A高效系统(50A高效模块，共用电源系统，三相交流输入)-100A</t>
  </si>
  <si>
    <t>48V/300A高效-50A模块-100A</t>
  </si>
  <si>
    <t>嘉兴东栅粮库（铁塔）</t>
  </si>
  <si>
    <t>330402500000000236</t>
  </si>
  <si>
    <t>中达电通*48V/300A高效-50A模块-100A*嵌入式高频开关电源*嘉兴东栅粮库（铁塔）*330402500000000236**330400309948*拆站*废旧</t>
  </si>
  <si>
    <t>330400113256</t>
  </si>
  <si>
    <t>整流设备-组合开关电源</t>
  </si>
  <si>
    <t>IPS9201</t>
  </si>
  <si>
    <t>嘉兴一中</t>
  </si>
  <si>
    <t>33040201000101</t>
  </si>
  <si>
    <t>中恒*IPS9201*组合开关电源*嘉兴一中*33040201000101**330400113256*拆站*废旧</t>
  </si>
  <si>
    <t>330400134069</t>
  </si>
  <si>
    <t>KF-72LW/TSUS-N2含铜管</t>
  </si>
  <si>
    <t>海信</t>
  </si>
  <si>
    <t>平湖市衙前喷塑厂</t>
  </si>
  <si>
    <t>330482908000000138</t>
  </si>
  <si>
    <t>海信（山东）*KF-72LW/TSUS-N2含铜管*专用空调*平湖市衙前喷塑厂*330482908000000138**330400134069*拆站*废旧</t>
  </si>
  <si>
    <t>330400107488</t>
  </si>
  <si>
    <t>KF-75LW/SUT-N2含铜管</t>
  </si>
  <si>
    <t>平湖新庙东</t>
  </si>
  <si>
    <t>330482908000000286</t>
  </si>
  <si>
    <t>海信（山东）*KF-75LW/SUT-N2含铜管*专用空调*平湖新庙东*330482908000000286**330400107488*拆站*废旧</t>
  </si>
  <si>
    <t>330400134005</t>
  </si>
  <si>
    <t>通用空调-通用空调</t>
  </si>
  <si>
    <t>KFR75LW含铜管3P</t>
  </si>
  <si>
    <t>嘉兴蓝波大厦北</t>
  </si>
  <si>
    <t>330400908000001378</t>
  </si>
  <si>
    <t>科龙*KFR75LW含铜管3P*通用空调*嘉兴蓝波大厦北*330400908000001378**330400134005*拆站*废旧</t>
  </si>
  <si>
    <t>330400345018</t>
  </si>
  <si>
    <t>2P单冷单相整机（含铜管）</t>
  </si>
  <si>
    <t>嘉兴雀幕桥-2</t>
  </si>
  <si>
    <t>330402908000000045</t>
  </si>
  <si>
    <t>美的*2P单冷单相整机（含铜管）*普通空调壁挂*嘉兴雀幕桥-2*330402908000000045**330400345018*拆站*废旧</t>
  </si>
  <si>
    <t>330400116570</t>
  </si>
  <si>
    <t>*KF-75LW/3R(3P)含铜管</t>
  </si>
  <si>
    <t>嘉兴油车港</t>
  </si>
  <si>
    <t>330402906000035256</t>
  </si>
  <si>
    <t>大金*KF-75LW/3R(3P)含铜管*通用空调*嘉兴油车港*330402906000035256**330400116570*拆站*废旧</t>
  </si>
  <si>
    <t>330400134211</t>
  </si>
  <si>
    <t>KF-75LW-SDT-N4(3P)含铜管</t>
  </si>
  <si>
    <t>嘉兴余新大华包装北</t>
  </si>
  <si>
    <t>330400908000000701</t>
  </si>
  <si>
    <t>海信*KF-75LW-SDT-N4(3P)含铜管*专用空调*嘉兴余新大华包装北*330400908000000701**330400134211*拆站*废旧</t>
  </si>
  <si>
    <t>330400134594</t>
  </si>
  <si>
    <t>FVY71DQV2CB(3P)含铜管</t>
  </si>
  <si>
    <t>嘉兴王店建农村</t>
  </si>
  <si>
    <t>330400908000000528</t>
  </si>
  <si>
    <t>三洋*FVY71DQV2CB(3P)含铜管*专用空调*嘉兴王店建农村*330400908000000528**330400134594*拆站*废旧</t>
  </si>
  <si>
    <t>330400134174</t>
  </si>
  <si>
    <t>基站空调-</t>
  </si>
  <si>
    <t>KF(R)-71LW/Z5(8)(3P)含铜管</t>
  </si>
  <si>
    <t>松下</t>
  </si>
  <si>
    <t>嘉兴农建</t>
  </si>
  <si>
    <t>330400908000001026</t>
  </si>
  <si>
    <t>松下*KF(R)-71LW/Z5(8)(3P)含铜管*基站空调*嘉兴农建*330400908000001026**330400134174*拆站*废旧</t>
  </si>
  <si>
    <t>330400333960</t>
  </si>
  <si>
    <t>通信与位置服务模块通信与位置服务模块（电信版）</t>
  </si>
  <si>
    <t>海盐六里北</t>
  </si>
  <si>
    <t>33042401000093</t>
  </si>
  <si>
    <t>无*通信与位置服务模块通信与位置服务模块（电信版）*模块*海盐六里北*33042401000093**330400333960*拆站*利旧</t>
  </si>
  <si>
    <t>330400357156</t>
  </si>
  <si>
    <t>*高效模块50A</t>
  </si>
  <si>
    <t>台达*高效模块50A*模块*嘉兴东栅粮库（铁塔）*330402500000000236**330400357156*拆站*废旧</t>
  </si>
  <si>
    <t>330400373045</t>
  </si>
  <si>
    <t>4x35方铝2KG</t>
  </si>
  <si>
    <t>嘉善信息科技城（铁塔）</t>
  </si>
  <si>
    <t>330421500000000076</t>
  </si>
  <si>
    <t>不详*4x35方铝2KG*铝线根*嘉善信息科技城（铁塔）*330421500000000076**330400373045*拆站*废旧</t>
  </si>
  <si>
    <t>330400417001</t>
  </si>
  <si>
    <t>施工-宏站-新建-外市电引入-线缆敷设-低压(三相380V)-直供电</t>
  </si>
  <si>
    <t>4x35方铝3KG</t>
  </si>
  <si>
    <t>嘉善罗星同嘉科技</t>
  </si>
  <si>
    <t>330421500010002092</t>
  </si>
  <si>
    <t>不详*4x35方铝3KG*铝线根*嘉善罗星同嘉科技*330421500010002092**330400417001*拆站*废旧</t>
  </si>
  <si>
    <t>330400346910</t>
  </si>
  <si>
    <t>4x35方铝4.2kg</t>
  </si>
  <si>
    <t>桐乡濮院天悦龙庭1幢</t>
  </si>
  <si>
    <t>330483500000001922</t>
  </si>
  <si>
    <t>不详*2x35方铝4.2kg*铝线根*桐乡濮院天悦龙庭1幢*330483500000001922**330400346910*拆站*废旧</t>
  </si>
  <si>
    <t>330400335534</t>
  </si>
  <si>
    <t>嘉兴洪合人和社区东北</t>
  </si>
  <si>
    <t>330402500000001350</t>
  </si>
  <si>
    <t>邦讯*不详*动力及环境监控单元*嘉兴洪合人和社区东北*330402500000001350**330400335534*拆站*废旧</t>
  </si>
  <si>
    <t>330400326690</t>
  </si>
  <si>
    <t>嘉兴创意创新软件园人才公寓5幢1单元</t>
  </si>
  <si>
    <t>330411906000035551</t>
  </si>
  <si>
    <t>大华*不详*动力及环境监控单元*嘉兴创意创新软件园人才公寓5幢1单元*330411906000035551**330400326690*拆站*废旧</t>
  </si>
  <si>
    <t>330400325908</t>
  </si>
  <si>
    <t>嘉兴高家桥村</t>
  </si>
  <si>
    <t>330400908000001276</t>
  </si>
  <si>
    <t>大华*不详*动力及环境监控单元*嘉兴高家桥村*330400908000001276**330400325908*拆站*废旧</t>
  </si>
  <si>
    <t>330400320500</t>
  </si>
  <si>
    <t>动力及环境监控单元主设备室外型成套设备</t>
  </si>
  <si>
    <t>嘉兴凤桥开发区北</t>
  </si>
  <si>
    <t>330402500000000036</t>
  </si>
  <si>
    <t>大华*不详*动力及环境监控单元主设备室外型成套设备*嘉兴凤桥开发区北*330402500000000036**330400320500*拆站*废旧</t>
  </si>
  <si>
    <t>330400311674</t>
  </si>
  <si>
    <t>动环智能控制单元FSU</t>
  </si>
  <si>
    <t>DCD8030W</t>
  </si>
  <si>
    <t>广州邦讯</t>
  </si>
  <si>
    <t>嘉兴亚太路778号8号楼</t>
  </si>
  <si>
    <t>330411906000035172</t>
  </si>
  <si>
    <t>广州邦讯*DCD8030W*动环智能控制单元FSU*嘉兴亚太路778号8号楼*330411906000035172**330400311674*拆站*废旧</t>
  </si>
  <si>
    <t>330400309986</t>
  </si>
  <si>
    <t>动力及环境监控单元主设备室内型成套设备</t>
  </si>
  <si>
    <t>嘉兴余新南小桥东</t>
  </si>
  <si>
    <t>330402500000000256</t>
  </si>
  <si>
    <t>广州邦讯*DCD8030W*动力及环境监控单元主设备室内型成套设备*嘉兴余新南小桥东*330402500000000256**330400309986*拆站*废旧</t>
  </si>
  <si>
    <t>330400311278</t>
  </si>
  <si>
    <t>嘉兴新南洋学院图书馆</t>
  </si>
  <si>
    <t>330411500000000144</t>
  </si>
  <si>
    <t>广州邦讯*DCD8030W*动力及环境监控单元主设备室外型成套设备*嘉兴新南洋学院图书馆*330411500000000144**330400311278*拆站*废旧</t>
  </si>
  <si>
    <t>330400311353</t>
  </si>
  <si>
    <t>嘉兴新义村南</t>
  </si>
  <si>
    <t>330411500000000131</t>
  </si>
  <si>
    <t>广州邦讯*DCD8030W*动力及环境监控单元主设备室外型成套设备*嘉兴新义村南*330411500000000131**330400311353*拆站*废旧</t>
  </si>
  <si>
    <t>330400348211</t>
  </si>
  <si>
    <t>ZNVEISUA（FW）</t>
  </si>
  <si>
    <t>深圳中兴力维</t>
  </si>
  <si>
    <t>嘉兴新丰乌桥村西</t>
  </si>
  <si>
    <t>330402500000001843</t>
  </si>
  <si>
    <t>深圳中兴力维*ZNVEISUA（FW）*动力及环境监控单元*嘉兴新丰乌桥村西*330402500000001843**330400348211*拆站*废旧</t>
  </si>
  <si>
    <t>330400326761</t>
  </si>
  <si>
    <t>ZNVEISUA</t>
  </si>
  <si>
    <t>嘉兴金域缇香</t>
  </si>
  <si>
    <t>330402906000035181</t>
  </si>
  <si>
    <t>深圳中兴力维*ZNVEISUA*动力及环境监控单元*嘉兴金域缇香*330402906000035181**330400326761*拆站*废旧</t>
  </si>
  <si>
    <t>330400348238</t>
  </si>
  <si>
    <t>嘉兴世纪广场</t>
  </si>
  <si>
    <t>330411500000000070</t>
  </si>
  <si>
    <t>深圳中兴力维*ZNVEISUA*动力及环境监控单元*嘉兴世纪广场*330411500000000070**330400348238*拆站*废旧</t>
  </si>
  <si>
    <t>330400327485</t>
  </si>
  <si>
    <t>嘉兴姚家庄外浜北</t>
  </si>
  <si>
    <t>33041101000101</t>
  </si>
  <si>
    <t>深圳中兴力维*ZNVEISUA*动力及环境监控单元*嘉兴姚家庄外浜北*33041101000101**330400327485*拆站*废旧</t>
  </si>
  <si>
    <t>330400320252</t>
  </si>
  <si>
    <t>ZNVZXM10EISU</t>
  </si>
  <si>
    <t>嘉兴凤桥联丰村东</t>
  </si>
  <si>
    <t>33040200000125</t>
  </si>
  <si>
    <t>深圳中兴力维*ZNVZXM10EISU*动力及环境监控单元主设备室外型成套设备*嘉兴凤桥联丰村东*33040200000125**330400320252*拆站*废旧</t>
  </si>
  <si>
    <t>330400320498</t>
  </si>
  <si>
    <t>ZXM10EISU(CT)</t>
  </si>
  <si>
    <t>嘉兴洪合泰旗社区</t>
  </si>
  <si>
    <t>33041101000075</t>
  </si>
  <si>
    <t>深圳中兴力维*ZXM10EISU(CT)*动力及环境监控单元主设备室外型成套设备*嘉兴洪合泰旗社区*33041101000075**330400320498*拆站*废旧</t>
  </si>
  <si>
    <t>330400349199</t>
  </si>
  <si>
    <t>DH-ARC6416U-Y</t>
  </si>
  <si>
    <t>浙江大华</t>
  </si>
  <si>
    <t>嘉兴东豪名都</t>
  </si>
  <si>
    <t>330402908000000281</t>
  </si>
  <si>
    <t>浙江大华*DH-ARC6416U-Y*动力及环境监控单元*嘉兴东豪名都*330402908000000281**330400349199*拆站*废旧</t>
  </si>
  <si>
    <t>330400344344</t>
  </si>
  <si>
    <t>嘉兴秀洲区九里村</t>
  </si>
  <si>
    <t>330400908000000832</t>
  </si>
  <si>
    <t>浙江大华*DH-ARC6416U-Y*动力及环境监控单元*嘉兴秀洲区九里村*330400908000000832**330400344344*拆站*废旧</t>
  </si>
  <si>
    <t>330400345131</t>
  </si>
  <si>
    <t>ZNVIG1000V1</t>
  </si>
  <si>
    <t>中兴通讯</t>
  </si>
  <si>
    <t>嘉兴学院南湖校区操场边水塔</t>
  </si>
  <si>
    <t>330402908000000203</t>
  </si>
  <si>
    <t>中兴通讯*ZNVIG1000V1*动力及环境监控单元*嘉兴学院南湖校区操场边水塔*330402908000000203**330400345131*拆站*废旧</t>
  </si>
  <si>
    <t>330400323121</t>
  </si>
  <si>
    <t>平湖全塘金桥村东南</t>
  </si>
  <si>
    <t>330482500000000143</t>
  </si>
  <si>
    <t>邦讯*DCD8030W*动力及环境监控单元*平湖全塘金桥村东南*330482500000000143**330400323121*拆站*废旧</t>
  </si>
  <si>
    <t>330400315318</t>
  </si>
  <si>
    <t>DCD8060</t>
  </si>
  <si>
    <t>平湖奥多奇农庄</t>
  </si>
  <si>
    <t>330482906000035862</t>
  </si>
  <si>
    <t>邦讯*DCD8060*动力及环境监控单元*平湖奥多奇农庄*330482906000035862**330400315318*拆站*废旧</t>
  </si>
  <si>
    <t>330400313354</t>
  </si>
  <si>
    <t>平湖徐埭平廊公路路口</t>
  </si>
  <si>
    <t>330482908000000277</t>
  </si>
  <si>
    <t>邦讯*DCD8060*动力及环境监控单元*平湖徐埭平廊公路路口*330482908000000277**330400313354*拆站*废旧</t>
  </si>
  <si>
    <t>330400343713</t>
  </si>
  <si>
    <t>DH-ARC6423U-Y</t>
  </si>
  <si>
    <t>平湖景乐花园</t>
  </si>
  <si>
    <t>330482908000000657</t>
  </si>
  <si>
    <t>浙江大华*DH-ARC6423U-Y*动力及环境监控单元*平湖景乐花园*330482908000000657**330400343713*拆站*废旧</t>
  </si>
  <si>
    <t>嘉兴铁塔党委会纪要〔2024〕第12期</t>
  </si>
  <si>
    <t>330400341777</t>
  </si>
  <si>
    <t>嘉善金大地产业园</t>
  </si>
  <si>
    <t>330421908000000653</t>
  </si>
  <si>
    <t>不详*不详*门锁*嘉善金大地产业园*330421908000000653**330400341777*拆站*废旧</t>
  </si>
  <si>
    <t>330400342726</t>
  </si>
  <si>
    <t>嘉兴豪杰精密</t>
  </si>
  <si>
    <t>330411906000035951</t>
  </si>
  <si>
    <t>无*电控锁*门锁*嘉兴豪杰精密*330411906000035951**330400342726*拆站*废旧</t>
  </si>
  <si>
    <t>330400116452</t>
  </si>
  <si>
    <t>WEC节能控制器</t>
  </si>
  <si>
    <t>330411908000000202</t>
  </si>
  <si>
    <t>无*WEC节能控制器*空调节能设备*嘉兴油车港*330411908000000202**330400116452*拆站*废旧</t>
  </si>
  <si>
    <t>330400338875</t>
  </si>
  <si>
    <t>无**普通空调基站智能空调控制器*嘉兴蓝波大厦北*330400908000001378**330400338875*拆站*废旧</t>
  </si>
  <si>
    <t>330400369676</t>
  </si>
  <si>
    <t>1x95蓝4KG</t>
  </si>
  <si>
    <t>海宁长安东陈</t>
  </si>
  <si>
    <t>330481908000000098</t>
  </si>
  <si>
    <t>不详*1x95蓝4KG*铜线根*海宁长安东陈*330481908000000098**330400369676*拆站*废旧</t>
  </si>
  <si>
    <t>330400118491</t>
  </si>
  <si>
    <t>智能设备处理器</t>
  </si>
  <si>
    <t>直流变送器</t>
  </si>
  <si>
    <t>嘉兴耀江商厦</t>
  </si>
  <si>
    <t>330402908000000118</t>
  </si>
  <si>
    <t>无*不详*直流变送器*嘉兴耀江商厦*330402908000000118**330400118491*拆站*废旧</t>
  </si>
  <si>
    <t>330400310228</t>
  </si>
  <si>
    <t>义益钛迪</t>
  </si>
  <si>
    <t>海盐超同</t>
  </si>
  <si>
    <t>330424908000000140</t>
  </si>
  <si>
    <t>义益钛迪*不详*监控*海盐超同*330424908000000140**330400310228*拆站*废旧</t>
  </si>
  <si>
    <t>330400332297</t>
  </si>
  <si>
    <t>KONGTROLINK</t>
  </si>
  <si>
    <t>海宁沈士联铜路</t>
  </si>
  <si>
    <t>330481500000000458</t>
  </si>
  <si>
    <t>KONGTROLINK*主设备室内型成套设备基本配置模型*动力及环境监控单元*海宁沈士联铜路*330481500000000458**330400332297*拆站*废旧</t>
  </si>
  <si>
    <t>330400134310</t>
  </si>
  <si>
    <t>3P含铜管</t>
  </si>
  <si>
    <t>嘉兴梁林帆影庄</t>
  </si>
  <si>
    <t>330400908000000926</t>
  </si>
  <si>
    <t>不详*外机华凌，内机科龙3P含铜管*通用空调-通用空调*嘉兴梁林帆影庄*330400908000000926**330400134310*拆站*废旧</t>
  </si>
  <si>
    <t>330400346588</t>
  </si>
  <si>
    <t>嘉兴埃富得机械</t>
  </si>
  <si>
    <t>330411500000000218</t>
  </si>
  <si>
    <t>无**铜铁转换条*嘉兴埃富得机械*330411500000000218**330400346588*拆站*废旧</t>
  </si>
  <si>
    <t>330400332182</t>
  </si>
  <si>
    <t>KF-72LW/S-JZ13P含铜管</t>
  </si>
  <si>
    <t>平湖乍浦瓦标</t>
  </si>
  <si>
    <t>330482500000000214</t>
  </si>
  <si>
    <t>美的*KF-72LW/S-JZ13P含铜管*普通空调柜式*平湖乍浦瓦标*330482500000000214**330400332182*拆站*废旧</t>
  </si>
  <si>
    <t>2025年第1批资产报废</t>
  </si>
  <si>
    <t>330500317629</t>
  </si>
  <si>
    <t>01610102</t>
  </si>
  <si>
    <t>4x35方铝线</t>
  </si>
  <si>
    <t>长兴雉城榨浦村基站</t>
  </si>
  <si>
    <t>330522908000000758</t>
  </si>
  <si>
    <t>330500333107</t>
  </si>
  <si>
    <t>01220305</t>
  </si>
  <si>
    <t>交流配电箱三相（含市电油机手动转换开关）380V/100A室内型</t>
  </si>
  <si>
    <t>长兴南沟村</t>
  </si>
  <si>
    <t>330522500000001640</t>
  </si>
  <si>
    <t>330500002641</t>
  </si>
  <si>
    <t>01230301</t>
  </si>
  <si>
    <t>动力及环境监控单元-基础配置</t>
  </si>
  <si>
    <t>安吉溪龙童村</t>
  </si>
  <si>
    <t>33052300000003</t>
  </si>
  <si>
    <t>330500333108</t>
  </si>
  <si>
    <t>套</t>
  </si>
  <si>
    <t>330500125209</t>
  </si>
  <si>
    <t>01220501</t>
  </si>
  <si>
    <t>安吉孝丰竹产业园</t>
  </si>
  <si>
    <t>330523908000000843</t>
  </si>
  <si>
    <t>330500333106</t>
  </si>
  <si>
    <t>01230101</t>
  </si>
  <si>
    <t>2P单冷单相整机</t>
  </si>
  <si>
    <t>330500353894</t>
  </si>
  <si>
    <t>长兴太湖唐家坝北FDD1800</t>
  </si>
  <si>
    <t>330522500010001830</t>
  </si>
  <si>
    <t>330500111981</t>
  </si>
  <si>
    <t>01230104</t>
  </si>
  <si>
    <t>3P单冷三相整机</t>
  </si>
  <si>
    <t>湖州南浔和孚山后田基站基站</t>
  </si>
  <si>
    <t>330503908000000285</t>
  </si>
  <si>
    <t>330500314326</t>
  </si>
  <si>
    <t>01230102</t>
  </si>
  <si>
    <t>湖州南浔建工搬迁基站（文体中心）</t>
  </si>
  <si>
    <t>330503908000000295</t>
  </si>
  <si>
    <t>330500314680</t>
  </si>
  <si>
    <t>3匹柜机</t>
  </si>
  <si>
    <t>吴兴八里店戴山南（新建）</t>
  </si>
  <si>
    <t>330502500000000327</t>
  </si>
  <si>
    <t>330500111646</t>
  </si>
  <si>
    <t>基站专用柜式分体7KW单冷三相空调</t>
  </si>
  <si>
    <t>安吉上墅乡石灰塘基站</t>
  </si>
  <si>
    <t>330523908000000255</t>
  </si>
  <si>
    <t>330500314262</t>
  </si>
  <si>
    <t>三菱3PLF72WL(S)A</t>
  </si>
  <si>
    <t>湖州南浔千金商墓基站</t>
  </si>
  <si>
    <t>330503908000000346</t>
  </si>
  <si>
    <t>330500106578</t>
  </si>
  <si>
    <t>孝丰小杭坑</t>
  </si>
  <si>
    <t>330523908000001122</t>
  </si>
  <si>
    <t>330500333115</t>
  </si>
  <si>
    <t>01230501</t>
  </si>
  <si>
    <t>配套综合柜整机2000x600x600mm配套综合柜(单开后门)</t>
  </si>
  <si>
    <t>330500379635</t>
  </si>
  <si>
    <t>01610401</t>
  </si>
  <si>
    <t>长兴和平申嘉湖高速城山村西（新）</t>
  </si>
  <si>
    <t>330522500000001593</t>
  </si>
  <si>
    <t>330500309804</t>
  </si>
  <si>
    <t>01220904</t>
  </si>
  <si>
    <t>德清武康兴隆大厦</t>
  </si>
  <si>
    <t>330521500000000071</t>
  </si>
  <si>
    <t>330500104426</t>
  </si>
  <si>
    <t>220V-63A</t>
  </si>
  <si>
    <t>长兴红星桥河桥</t>
  </si>
  <si>
    <t>330522908000000173</t>
  </si>
  <si>
    <t>330500002130</t>
  </si>
  <si>
    <t>壁挂式380V/100A内置120KASPD（2路输入）</t>
  </si>
  <si>
    <t>吴兴腊山</t>
  </si>
  <si>
    <t>33050200000021</t>
  </si>
  <si>
    <t>330500109115</t>
  </si>
  <si>
    <t>面</t>
  </si>
  <si>
    <t>湖州吴兴织里久立工业园基站</t>
  </si>
  <si>
    <t>330502908000000821</t>
  </si>
  <si>
    <t>330500003003</t>
  </si>
  <si>
    <t>后羊村</t>
  </si>
  <si>
    <t>33052200000012</t>
  </si>
  <si>
    <t>330500310012</t>
  </si>
  <si>
    <t>长兴杭长高速槐坎祠山村</t>
  </si>
  <si>
    <t>330522500000000179</t>
  </si>
  <si>
    <t>330500325838</t>
  </si>
  <si>
    <t>长兴和平深碛岭部队</t>
  </si>
  <si>
    <t>330522908000000111</t>
  </si>
  <si>
    <t>330500317582</t>
  </si>
  <si>
    <t>长兴吕山胥仓桥基站</t>
  </si>
  <si>
    <t>330522908000000395</t>
  </si>
  <si>
    <t>330500315291</t>
  </si>
  <si>
    <t>德清三桥青山关</t>
  </si>
  <si>
    <t>330521908000000654</t>
  </si>
  <si>
    <t>330500317508</t>
  </si>
  <si>
    <t>01220503</t>
  </si>
  <si>
    <t>48V/150A高效系统(50A高效模块)150A室内型</t>
  </si>
  <si>
    <t>莫干山劳岭</t>
  </si>
  <si>
    <t>330521908000000652</t>
  </si>
  <si>
    <t>330500317577</t>
  </si>
  <si>
    <t>01220502</t>
  </si>
  <si>
    <t>48V/300A高效系统(50A高效模块，共用电源系统，三相交流输入)100A</t>
  </si>
  <si>
    <t>德清三桥五四村</t>
  </si>
  <si>
    <t>330521908000000825</t>
  </si>
  <si>
    <t>330500119270</t>
  </si>
  <si>
    <t>48V-500A(模块50A)-200</t>
  </si>
  <si>
    <t>安吉高禹吟诗村</t>
  </si>
  <si>
    <t>330523908000000855</t>
  </si>
  <si>
    <t>330500110737</t>
  </si>
  <si>
    <t>吴兴白雀军部</t>
  </si>
  <si>
    <t>330502908000000297</t>
  </si>
  <si>
    <t>330500300659</t>
  </si>
  <si>
    <t>48V-600A(50A模块)-150</t>
  </si>
  <si>
    <t>长兴夹浦五里亭</t>
  </si>
  <si>
    <t>330522010000000204</t>
  </si>
  <si>
    <t>330500110859</t>
  </si>
  <si>
    <t>湖州吴兴埭溪钓鱼台基站</t>
  </si>
  <si>
    <t>330502908000001006</t>
  </si>
  <si>
    <t>330500102010</t>
  </si>
  <si>
    <t>湖州吴兴营盘山村基站</t>
  </si>
  <si>
    <t>330502908000000811</t>
  </si>
  <si>
    <t>330500109113</t>
  </si>
  <si>
    <t>330500328225</t>
  </si>
  <si>
    <t>嵌入式48V/200A-150A</t>
  </si>
  <si>
    <t>湖州吴兴紫金桥新村基站</t>
  </si>
  <si>
    <t>330502908000000693</t>
  </si>
  <si>
    <t>330500302665</t>
  </si>
  <si>
    <t>嵌入式48V/300A-100A</t>
  </si>
  <si>
    <t>长兴金陵商厦</t>
  </si>
  <si>
    <t>330522500000000087</t>
  </si>
  <si>
    <t>330500317546</t>
  </si>
  <si>
    <t>德清对河口沈中坞</t>
  </si>
  <si>
    <t>330521908000000767</t>
  </si>
  <si>
    <t>330500320686</t>
  </si>
  <si>
    <t>嵌入式48V/300A-150A</t>
  </si>
  <si>
    <t>长兴雉城陈墓山</t>
  </si>
  <si>
    <t>330522500000001600</t>
  </si>
  <si>
    <t>330500338064</t>
  </si>
  <si>
    <t>长兴雉城狭社桥</t>
  </si>
  <si>
    <t>330522500000001692</t>
  </si>
  <si>
    <t>330500320678</t>
  </si>
  <si>
    <t>长兴雉城新丰小区北</t>
  </si>
  <si>
    <t>330522500000001599</t>
  </si>
  <si>
    <t>330500318642</t>
  </si>
  <si>
    <t>德清新市罗环墩-新建</t>
  </si>
  <si>
    <t>330521500000000185</t>
  </si>
  <si>
    <t>330500004403</t>
  </si>
  <si>
    <t>富强木业</t>
  </si>
  <si>
    <t>33050301000019</t>
  </si>
  <si>
    <t>330500343131</t>
  </si>
  <si>
    <t>湖州吴兴祥瑞物流东基站</t>
  </si>
  <si>
    <t>330502908000000797</t>
  </si>
  <si>
    <t>330500302129</t>
  </si>
  <si>
    <t>南浔观景府1幢x</t>
  </si>
  <si>
    <t>330503500000000047</t>
  </si>
  <si>
    <t>330500003096</t>
  </si>
  <si>
    <t>安吉递铺双河安置区</t>
  </si>
  <si>
    <t>330523010000000150</t>
  </si>
  <si>
    <t>330500002056</t>
  </si>
  <si>
    <t>德清筏头对河口安置小区西南</t>
  </si>
  <si>
    <t>33052101000043</t>
  </si>
  <si>
    <t>330500309400</t>
  </si>
  <si>
    <t>南浔方丁路广通铜业</t>
  </si>
  <si>
    <t>330503500000000053</t>
  </si>
  <si>
    <t>330500306046</t>
  </si>
  <si>
    <t>嵌入式开关电源63A/2Px1（室外标准机柜用）</t>
  </si>
  <si>
    <t>吴兴太湖路保龄球馆</t>
  </si>
  <si>
    <t>330502500000000095</t>
  </si>
  <si>
    <t>330500313238</t>
  </si>
  <si>
    <t>德清武康凯喜雅</t>
  </si>
  <si>
    <t>330521500000000162</t>
  </si>
  <si>
    <t>330500300699</t>
  </si>
  <si>
    <t>3P单冷</t>
  </si>
  <si>
    <t>德清乾元联合村村委</t>
  </si>
  <si>
    <t>330521908000000806</t>
  </si>
  <si>
    <t>330500300295</t>
  </si>
  <si>
    <t>吴兴八里店罗田圩</t>
  </si>
  <si>
    <t>33050201000208</t>
  </si>
  <si>
    <t>330500352119</t>
  </si>
  <si>
    <t>安吉白水湾</t>
  </si>
  <si>
    <t>330523908000000945</t>
  </si>
  <si>
    <t>330500313780</t>
  </si>
  <si>
    <t>德清三合康介山基站</t>
  </si>
  <si>
    <t>330521908000000504</t>
  </si>
  <si>
    <t>330500002406</t>
  </si>
  <si>
    <t>德清新安镇新桥村</t>
  </si>
  <si>
    <t>33052101000168</t>
  </si>
  <si>
    <t>330500112021</t>
  </si>
  <si>
    <t>湖州吴兴埭溪石山基站</t>
  </si>
  <si>
    <t>330502908000000740</t>
  </si>
  <si>
    <t>330500311643</t>
  </si>
  <si>
    <t>湖州吴兴陆家坝基站</t>
  </si>
  <si>
    <t>330502908000000575</t>
  </si>
  <si>
    <t>330500002134</t>
  </si>
  <si>
    <t>3P三相柜式（单冷）</t>
  </si>
  <si>
    <t>330500306390</t>
  </si>
  <si>
    <t>3P专用空调三相专用空调</t>
  </si>
  <si>
    <t>德清雷甸北坝</t>
  </si>
  <si>
    <t>330521908000000617</t>
  </si>
  <si>
    <t>330500305915</t>
  </si>
  <si>
    <t>3匹（柜式）（三相）-整机（单冷）</t>
  </si>
  <si>
    <t>德清乾元胜利村</t>
  </si>
  <si>
    <t>330521500000000080</t>
  </si>
  <si>
    <t>330500112792</t>
  </si>
  <si>
    <t>德清乾元金火村基站</t>
  </si>
  <si>
    <t>330521908000000448</t>
  </si>
  <si>
    <t>330500111560</t>
  </si>
  <si>
    <t>湖州南浔善链姚家桥基站</t>
  </si>
  <si>
    <t>330503908000000155</t>
  </si>
  <si>
    <t>330500123217</t>
  </si>
  <si>
    <t>3匹空调</t>
  </si>
  <si>
    <t>德清武康上下蒋坂基站</t>
  </si>
  <si>
    <t>330521908000000036</t>
  </si>
  <si>
    <t>330500106646</t>
  </si>
  <si>
    <t>KF-52GW</t>
  </si>
  <si>
    <t>湖州高速隧道南口</t>
  </si>
  <si>
    <t>330502908000000105</t>
  </si>
  <si>
    <t>330500112155</t>
  </si>
  <si>
    <t>LF72W-L(S)A</t>
  </si>
  <si>
    <t>德清洛舍张介湾</t>
  </si>
  <si>
    <t>330521908000000838</t>
  </si>
  <si>
    <t>330500111952</t>
  </si>
  <si>
    <t>吴兴白雀建国村</t>
  </si>
  <si>
    <t>330502908000000162</t>
  </si>
  <si>
    <t>330500350711</t>
  </si>
  <si>
    <t>SPW-V254DH5</t>
  </si>
  <si>
    <t>安吉递铺剑山基站</t>
  </si>
  <si>
    <t>330523908000000431</t>
  </si>
  <si>
    <t>330500112495</t>
  </si>
  <si>
    <t>吴兴东林后骧</t>
  </si>
  <si>
    <t>330502908000000617</t>
  </si>
  <si>
    <t>330500111695</t>
  </si>
  <si>
    <t>基站专用柜式分体7KW单冷三相</t>
  </si>
  <si>
    <t>湖州南浔善琏水木桥基站</t>
  </si>
  <si>
    <t>330503908000000378</t>
  </si>
  <si>
    <t>330500111734</t>
  </si>
  <si>
    <t>德清雷甸杨墩基站</t>
  </si>
  <si>
    <t>330521908000000317</t>
  </si>
  <si>
    <t>330500112589</t>
  </si>
  <si>
    <t>德清乾元镇幸福基站</t>
  </si>
  <si>
    <t>330521908000000322</t>
  </si>
  <si>
    <t>330500124117</t>
  </si>
  <si>
    <t>德清武康洞仁坞直放站基站</t>
  </si>
  <si>
    <t>330521908000000334</t>
  </si>
  <si>
    <t>330500112328</t>
  </si>
  <si>
    <t>德清钟管东坝斗基站</t>
  </si>
  <si>
    <t>330521908000000245</t>
  </si>
  <si>
    <t>330500333569</t>
  </si>
  <si>
    <t>01239901</t>
  </si>
  <si>
    <t>330500356939</t>
  </si>
  <si>
    <t>01229901</t>
  </si>
  <si>
    <t>330500344560</t>
  </si>
  <si>
    <t>01219901</t>
  </si>
  <si>
    <t>330500349970</t>
  </si>
  <si>
    <t>90010101</t>
  </si>
  <si>
    <t>330500326648</t>
  </si>
  <si>
    <t>RRU安装架室内RRU安装架</t>
  </si>
  <si>
    <t>330500337052</t>
  </si>
  <si>
    <t>330500325587</t>
  </si>
  <si>
    <t>01249901</t>
  </si>
  <si>
    <t>中通库K3编号</t>
  </si>
  <si>
    <t>报废批复文号（省公司）</t>
  </si>
  <si>
    <t>对应估值清单的分类描述(人工调整资产名称）</t>
  </si>
  <si>
    <t>物资称重（kg)</t>
  </si>
  <si>
    <t>完整度/出铜（铝）率</t>
  </si>
  <si>
    <t>计量方式</t>
  </si>
  <si>
    <t>处置说明</t>
  </si>
  <si>
    <t>配件</t>
  </si>
  <si>
    <t>方大-临安</t>
  </si>
  <si>
    <t/>
  </si>
  <si>
    <t>无*电池架**方大-临安*无*139kg*330100222965等7个资产配件*批*废旧</t>
  </si>
  <si>
    <t>普通钢</t>
  </si>
  <si>
    <t>重量计算</t>
  </si>
  <si>
    <t>杭州市分公司2024年第二十六次党委会纪要-杭州铁塔党委会纪要(2024)第28期</t>
  </si>
  <si>
    <t>330100425106</t>
  </si>
  <si>
    <t>电缆</t>
  </si>
  <si>
    <t>铝缆-4芯</t>
  </si>
  <si>
    <t>独城村搬迁</t>
  </si>
  <si>
    <t>330105500000001564</t>
  </si>
  <si>
    <t>出铝率40%</t>
  </si>
  <si>
    <t>无*铝缆-4芯*出铝率40%*独城村搬迁*330105500000001564*2.5kg*330100425106*批*废旧</t>
  </si>
  <si>
    <t>电力电缆</t>
  </si>
  <si>
    <t>330100252719</t>
  </si>
  <si>
    <t>无*铝缆-4芯*出铝率40%*独城村搬迁*330105500000001564*3.5kg*330100252719*批*废旧</t>
  </si>
  <si>
    <t>330100353591</t>
  </si>
  <si>
    <t>无*铝缆-4芯*出铝率40%*独城村搬迁*330105500000001564*3.5kg*330100353591*批*废旧</t>
  </si>
  <si>
    <t>杭州市分公司2024年第二十九次党委会纪要-杭州铁塔党委会纪要(2024)第31期</t>
  </si>
  <si>
    <t>330100451533</t>
  </si>
  <si>
    <t>无*铝缆-4芯*出铝率40%*独城村搬迁*330105500000001564*3.5kg*330100451533*批*废旧</t>
  </si>
  <si>
    <t>330100321768</t>
  </si>
  <si>
    <t>杭州宝衣商务酒店-3</t>
  </si>
  <si>
    <t>330103908000000210</t>
  </si>
  <si>
    <t>无*铝缆-4芯*出铝率40%*杭州宝衣商务酒店-3*330103908000000210*2.5kg*330100321768*批*废旧</t>
  </si>
  <si>
    <t>330100426086</t>
  </si>
  <si>
    <t>杭州华丰南苑南</t>
  </si>
  <si>
    <t>330103908000000026</t>
  </si>
  <si>
    <t>无*铝缆-4芯*出铝率40%*杭州华丰南苑南*330103908000000026*2.5kg*330100426086*批*废旧</t>
  </si>
  <si>
    <t>330100329043</t>
  </si>
  <si>
    <t>西湖行知巷学院路NR</t>
  </si>
  <si>
    <t>330106500010002919</t>
  </si>
  <si>
    <t>无*铝缆-4芯*出铝率40%*西湖行知巷学院路NR*330106500010002919*4kg*330100329043*批*废旧</t>
  </si>
  <si>
    <t>330100360450</t>
  </si>
  <si>
    <t>下城现代雅苑NR</t>
  </si>
  <si>
    <t>330105500010001902</t>
  </si>
  <si>
    <t>无*铝缆-4芯*出铝率40%*下城现代雅苑NR*330105500010001902*3.5kg*330100360450*批*废旧</t>
  </si>
  <si>
    <t>杭州市分公司2024年第三十四次党委会纪要-杭州铁塔党委会纪要(2024)第36期</t>
  </si>
  <si>
    <t>330100176265</t>
  </si>
  <si>
    <t>一体化机柜(风扇型)</t>
  </si>
  <si>
    <t>杭州珊瑚沙家园</t>
  </si>
  <si>
    <t>330106908000000964</t>
  </si>
  <si>
    <t>无*一体化机柜(风扇型)**杭州珊瑚沙家园*330106908000000964**330100176265*批*废旧</t>
  </si>
  <si>
    <t>浙江铁塔财务〔2024〕41号-关于2024年12月地市固定资产报废申请（第一批）的批复</t>
  </si>
  <si>
    <t>数量计算</t>
  </si>
  <si>
    <t>330100290507_1</t>
  </si>
  <si>
    <t>杭州西湖三墩回收站</t>
  </si>
  <si>
    <t>330106908000000634</t>
  </si>
  <si>
    <t>无*一体化机柜(风扇型)**杭州西湖三墩回收站*330106908000000634**330100290507_1*批*废旧</t>
  </si>
  <si>
    <t>合并处置</t>
  </si>
  <si>
    <t>330100003011</t>
  </si>
  <si>
    <t>春辉纺织南</t>
  </si>
  <si>
    <t>330109500000000171</t>
  </si>
  <si>
    <t>无*一体化机柜（风扇型）**春辉纺织南*330109500000000171**330100003011*批*废旧</t>
  </si>
  <si>
    <t>330100167282</t>
  </si>
  <si>
    <t>杭州东郊监狱劳教所</t>
  </si>
  <si>
    <t>330104908000000672</t>
  </si>
  <si>
    <t>无*一体化机柜（风扇型）**杭州东郊监狱劳教所*330104908000000672**330100167282*批*废旧</t>
  </si>
  <si>
    <t>330100190534</t>
  </si>
  <si>
    <t>临平西</t>
  </si>
  <si>
    <t>33011001000075</t>
  </si>
  <si>
    <t>无*一体化机柜（风扇型）**临平西*33011001000075**330100190534*批*废旧</t>
  </si>
  <si>
    <t>330100009015</t>
  </si>
  <si>
    <t>天都城爵士花园</t>
  </si>
  <si>
    <t>330110500000000081</t>
  </si>
  <si>
    <t>无*一体化机柜（风扇型）**天都城爵士花园*330110500000000081**330100009015*批*废旧</t>
  </si>
  <si>
    <t>330100169252</t>
  </si>
  <si>
    <t>萧山宁围丰东安置小区东北幢</t>
  </si>
  <si>
    <t>330109010000000370</t>
  </si>
  <si>
    <t>无*一体化机柜（风扇型）**萧山宁围丰东安置小区东北幢*330109010000000370**330100169252*批*废旧</t>
  </si>
  <si>
    <t>330100188232</t>
  </si>
  <si>
    <t>萧山詹家埭西</t>
  </si>
  <si>
    <t>330109908000000920</t>
  </si>
  <si>
    <t>无*一体化机柜（风扇型）**萧山詹家埭西*330109908000000920**330100188232*批*废旧</t>
  </si>
  <si>
    <t>330100232016</t>
  </si>
  <si>
    <t>余杭冰唐时装有限公司</t>
  </si>
  <si>
    <t>330110500000000621</t>
  </si>
  <si>
    <t>无*一体化机柜（风扇型）**余杭冰唐时装有限公司*330110500000000621**330100232016*批*废旧</t>
  </si>
  <si>
    <t>330100165349</t>
  </si>
  <si>
    <t>余杭陈家木桥工业区</t>
  </si>
  <si>
    <t>330110500000000258</t>
  </si>
  <si>
    <t>无*一体化机柜（风扇型）**余杭陈家木桥工业区*330110500000000258**330100165349*批*废旧</t>
  </si>
  <si>
    <t>330100274501</t>
  </si>
  <si>
    <t>余杭福来登</t>
  </si>
  <si>
    <t>330110908000000283</t>
  </si>
  <si>
    <t>无*一体化机柜（风扇型）**余杭福来登*330110908000000283**330100274501*批*废旧</t>
  </si>
  <si>
    <t>330100280257</t>
  </si>
  <si>
    <t>余杭塘栖LY余杭圣塘洋农贸市场FDD1800</t>
  </si>
  <si>
    <t>330110500000002341</t>
  </si>
  <si>
    <t>无*一体化机柜（风扇型）**余杭塘栖LY余杭圣塘洋农贸市场FDD1800*330110500000002341**330100280257*批*废旧</t>
  </si>
  <si>
    <t>330100259462</t>
  </si>
  <si>
    <t>余杭运河兴旺工业城搬迁</t>
  </si>
  <si>
    <t>330110500000001944</t>
  </si>
  <si>
    <t>无*一体化机柜（风扇型）**余杭运河兴旺工业城搬迁*330110500000001944**330100259462*批*废旧</t>
  </si>
  <si>
    <t>330100298795_1</t>
  </si>
  <si>
    <t>余杭东湖街道福利院</t>
  </si>
  <si>
    <t>330110908000000535</t>
  </si>
  <si>
    <t>无*一体化机柜（空调型）**余杭东湖街道福利院*330110908000000535**330100298795_1*批*废旧</t>
  </si>
  <si>
    <t>330100290766</t>
  </si>
  <si>
    <t>余杭福来登南</t>
  </si>
  <si>
    <t>330110500000002458</t>
  </si>
  <si>
    <t>无*一体化机柜（空调型）**余杭福来登南*330110500000002458**330100290766*批*废旧</t>
  </si>
  <si>
    <t>330100232014</t>
  </si>
  <si>
    <t>机柜散架</t>
  </si>
  <si>
    <t>无*一体化机柜（空调型）*机柜散架*余杭冰唐时装有限公司*330110500000000621**330100232014*批*废旧</t>
  </si>
  <si>
    <t>330100259539_1</t>
  </si>
  <si>
    <t>一体化机柜（空调型）-拆分-机柜柜体组件</t>
  </si>
  <si>
    <t>西湖翰墨香林</t>
  </si>
  <si>
    <t>330106500000002114</t>
  </si>
  <si>
    <t>无*一体化机柜（空调型）-拆分-机柜柜体组件**西湖翰墨香林*330106500000002114**330100259539_1*批*废旧</t>
  </si>
  <si>
    <t>330100269817_1</t>
  </si>
  <si>
    <t>余杭星桥</t>
  </si>
  <si>
    <t>330110908000000755</t>
  </si>
  <si>
    <t>无*一体化机柜（空调型）-拆分-机柜柜体组件**余杭星桥*330110908000000755**330100269817_1*批*废旧</t>
  </si>
  <si>
    <t>330100184335</t>
  </si>
  <si>
    <t>一体化机柜（无空调无风扇）</t>
  </si>
  <si>
    <t>余杭运河道家吁</t>
  </si>
  <si>
    <t>330110500000000431</t>
  </si>
  <si>
    <t>无*一体化机柜（无空调无风扇）**余杭运河道家吁*330110500000000431**330100184335*批*废旧</t>
  </si>
  <si>
    <t>330100160354</t>
  </si>
  <si>
    <t>一体化机柜空调型</t>
  </si>
  <si>
    <t>杭州西湖小和山翰墨香林</t>
  </si>
  <si>
    <t>330106908000000615</t>
  </si>
  <si>
    <t>无模块含嵌入式开关电源完整度5%</t>
  </si>
  <si>
    <t>无*一体化机柜空调型*无模块含嵌入式开关电源完整度5%*杭州西湖小和山翰墨香林*330106908000000615*158.5kg/完整度5%*330100160354*批*废旧</t>
  </si>
  <si>
    <t>较高的柜体</t>
  </si>
  <si>
    <t>完整度5%</t>
  </si>
  <si>
    <t>330100290196</t>
  </si>
  <si>
    <t>下沙城东旧货市场搬迁</t>
  </si>
  <si>
    <t>330104500000001822</t>
  </si>
  <si>
    <t>不详*综合柜**下沙城东旧货市场搬迁*330104500000001822*86kg*330100290196*批*废旧</t>
  </si>
  <si>
    <t>330100284824</t>
  </si>
  <si>
    <t>杭州龙井村</t>
  </si>
  <si>
    <t>330106908000000977</t>
  </si>
  <si>
    <t>无*综合柜**杭州龙井村*330106908000000977*70.5kg*330100284824*批*废旧</t>
  </si>
  <si>
    <t>330100292836</t>
  </si>
  <si>
    <t>萧山农业银行</t>
  </si>
  <si>
    <t>330109908000000583</t>
  </si>
  <si>
    <t>无*综合柜**萧山农业银行*330109908000000583*64kg*330100292836*批*废旧</t>
  </si>
  <si>
    <t>330100277921</t>
  </si>
  <si>
    <t>萧山新湾建华</t>
  </si>
  <si>
    <t>330109908000001814</t>
  </si>
  <si>
    <t>无*综合柜**萧山新湾建华*330109908000001814*62kg*330100277921*批*废旧</t>
  </si>
  <si>
    <t>330100310869</t>
  </si>
  <si>
    <t>西湖翰墨香林东NR</t>
  </si>
  <si>
    <t>330106500000002600</t>
  </si>
  <si>
    <t>无*动环监控**西湖翰墨香林东NR*330106500000002600**330100310869*批*废旧</t>
  </si>
  <si>
    <t>其他小件物资</t>
  </si>
  <si>
    <t>330100196011</t>
  </si>
  <si>
    <t>保利东湾搬迁</t>
  </si>
  <si>
    <t>330191500000000002</t>
  </si>
  <si>
    <t>无*动环监控*纯主机无辅材*保利东湾搬迁*330191500000000002**330100196011*批*废旧</t>
  </si>
  <si>
    <t>330100205901</t>
  </si>
  <si>
    <t>电子科大致远楼北</t>
  </si>
  <si>
    <t>330106500000000490</t>
  </si>
  <si>
    <t>无*动环监控*纯主机无辅材*电子科大致远楼北*330106500000000490**330100205901*批*废旧</t>
  </si>
  <si>
    <t>330100303949</t>
  </si>
  <si>
    <t>杭州大雄宝殿搬迁</t>
  </si>
  <si>
    <t>330106500010003179</t>
  </si>
  <si>
    <t>无*动环监控*纯主机无辅材*杭州大雄宝殿搬迁*330106500010003179**330100303949*批*废旧</t>
  </si>
  <si>
    <t>330100198301</t>
  </si>
  <si>
    <t>无*动环监控*纯主机无辅材*杭州东郊监狱劳教所*330104908000000672**330100198301*批*废旧</t>
  </si>
  <si>
    <t>330100284156</t>
  </si>
  <si>
    <t>杭州留下浪漫和山LY翰墨香林北FDD1800</t>
  </si>
  <si>
    <t>330106500000002295</t>
  </si>
  <si>
    <t>无*动环监控*纯主机无辅材*杭州留下浪漫和山LY翰墨香林北FDD1800*330106500000002295**330100284156*批*废旧</t>
  </si>
  <si>
    <t>330100281058</t>
  </si>
  <si>
    <t>无*动环监控*纯主机无辅材*杭州龙井村*330106908000000977**330100281058*批*废旧</t>
  </si>
  <si>
    <t>330100197247</t>
  </si>
  <si>
    <t>杭州乔司二监区</t>
  </si>
  <si>
    <t>330104908000000664</t>
  </si>
  <si>
    <t>无*动环监控*纯主机无辅材*杭州乔司二监区*330104908000000664**330100197247*批*废旧</t>
  </si>
  <si>
    <t>杭州市分公司2024年第三十次党委会纪要-杭州铁塔党委会纪要(2024)第32期</t>
  </si>
  <si>
    <t>330100131408</t>
  </si>
  <si>
    <t>杭州省联通大楼-2</t>
  </si>
  <si>
    <t>330103908000000242</t>
  </si>
  <si>
    <t>无*动环监控*纯主机无辅材*杭州省联通大楼-2*330103908000000242**330100131408*批*废旧</t>
  </si>
  <si>
    <t>330100234216</t>
  </si>
  <si>
    <t>无*动环监控*纯主机无辅材*杭州省联通大楼-2*330103908000000242**330100234216*批*废旧</t>
  </si>
  <si>
    <t>330100198176</t>
  </si>
  <si>
    <t>杭州市萧山区长五线白浪九组</t>
  </si>
  <si>
    <t>330109500000000261</t>
  </si>
  <si>
    <t>无*动环监控*纯主机无辅材*杭州市萧山区长五线白浪九组*330109500000000261**330100198176*批*废旧</t>
  </si>
  <si>
    <t>330100277001</t>
  </si>
  <si>
    <t>杭州西湖留西百货</t>
  </si>
  <si>
    <t>330106908000001372</t>
  </si>
  <si>
    <t>无*动环监控*纯主机无辅材*杭州西湖留西百货*330106908000001372**330100277001*批*废旧</t>
  </si>
  <si>
    <t>330100290508</t>
  </si>
  <si>
    <t>无*动环监控*纯主机无辅材*杭州西湖三墩回收站*330106908000000634**330100290508*批*废旧</t>
  </si>
  <si>
    <t>330100198147</t>
  </si>
  <si>
    <t>杭州西湖浙大紫金港校区西区三标段</t>
  </si>
  <si>
    <t>330106010000002184</t>
  </si>
  <si>
    <t>无*动环监控*纯主机无辅材*杭州西湖浙大紫金港校区西区三标段*330106010000002184**330100198147*批*废旧</t>
  </si>
  <si>
    <t>330100220951</t>
  </si>
  <si>
    <t>杭州西湖转塘第七中学</t>
  </si>
  <si>
    <t>330106500000000523</t>
  </si>
  <si>
    <t>无*动环监控*纯主机无辅材*杭州西湖转塘第七中学*330106500000000523**330100220951*批*废旧</t>
  </si>
  <si>
    <t>330100219904</t>
  </si>
  <si>
    <t>杭州下沙高沙社区农转居楼顶美化天线</t>
  </si>
  <si>
    <t>330104500000000221</t>
  </si>
  <si>
    <t>无*动环监控*纯主机无辅材*杭州下沙高沙社区农转居楼顶美化天线*330104500000000221**330100219904*批*废旧</t>
  </si>
  <si>
    <t>330100201545</t>
  </si>
  <si>
    <t>杭州下沙和达东东城</t>
  </si>
  <si>
    <t>330104908000000408</t>
  </si>
  <si>
    <t>无*动环监控*纯主机无辅材*杭州下沙和达东东城*330104908000000408**330100201545*批*废旧</t>
  </si>
  <si>
    <t>330100180250</t>
  </si>
  <si>
    <t>杭州下沙计量学院北</t>
  </si>
  <si>
    <t>330104908000000617</t>
  </si>
  <si>
    <t>无*动环监控*纯主机无辅材*杭州下沙计量学院北*330104908000000617**330100180250*批*废旧</t>
  </si>
  <si>
    <t>330100267449</t>
  </si>
  <si>
    <t>河北楼</t>
  </si>
  <si>
    <t>330109500000000493</t>
  </si>
  <si>
    <t>无*动环监控*纯主机无辅材*河北楼*330109500000000493**330100267449*批*废旧</t>
  </si>
  <si>
    <t>330100197171</t>
  </si>
  <si>
    <t>彗星桥</t>
  </si>
  <si>
    <t>330106500000000199</t>
  </si>
  <si>
    <t>无*动环监控*纯主机无辅材*彗星桥*330106500000000199**330100197171*批*废旧</t>
  </si>
  <si>
    <t>330100259540</t>
  </si>
  <si>
    <t>无*动环监控*纯主机无辅材*西湖翰墨香林*330106500000002114**330100259540*批*废旧</t>
  </si>
  <si>
    <t>330100291941</t>
  </si>
  <si>
    <t>西湖翰墨香林NR</t>
  </si>
  <si>
    <t>330106500000002431</t>
  </si>
  <si>
    <t>无*动环监控*纯主机无辅材*西湖翰墨香林NR*330106500000002431**330100291941*批*废旧</t>
  </si>
  <si>
    <t>330100258959</t>
  </si>
  <si>
    <t>西湖翰墨香林北2</t>
  </si>
  <si>
    <t>330106500000002112</t>
  </si>
  <si>
    <t>无*动环监控*纯主机无辅材*西湖翰墨香林北2*330106500000002112**330100258959*批*废旧</t>
  </si>
  <si>
    <t>330100289566</t>
  </si>
  <si>
    <t>西湖翰墨香林北NR</t>
  </si>
  <si>
    <t>330106500000002594</t>
  </si>
  <si>
    <t>无*动环监控*纯主机无辅材*西湖翰墨香林北NR*330106500000002594**330100289566*批*废旧</t>
  </si>
  <si>
    <t>330100181550</t>
  </si>
  <si>
    <t>下沙丽泽苑</t>
  </si>
  <si>
    <t>330104500000000329</t>
  </si>
  <si>
    <t>无*动环监控*纯主机无辅材*下沙丽泽苑*330104500000000329**330100181550*批*废旧</t>
  </si>
  <si>
    <t>330100291667</t>
  </si>
  <si>
    <t>萧山新湾仓北村</t>
  </si>
  <si>
    <t>330109908000001776</t>
  </si>
  <si>
    <t>无*动环监控*纯主机无辅材*萧山新湾仓北村*330109908000001776**330100291667*批*废旧</t>
  </si>
  <si>
    <t>330100229743</t>
  </si>
  <si>
    <t>新加坡科技园北</t>
  </si>
  <si>
    <t>330104500000000098</t>
  </si>
  <si>
    <t>无*动环监控*纯主机无辅材*新加坡科技园北*330104500000000098**330100229743*批*废旧</t>
  </si>
  <si>
    <t>330100201527</t>
  </si>
  <si>
    <t>新沙家园</t>
  </si>
  <si>
    <t>330104500000000238</t>
  </si>
  <si>
    <t>无*动环监控*纯主机无辅材*新沙家园*330104500000000238**330100201527*批*废旧</t>
  </si>
  <si>
    <t>330100246207</t>
  </si>
  <si>
    <t>余杭东华村北</t>
  </si>
  <si>
    <t>330110908000000733</t>
  </si>
  <si>
    <t>无*动环监控*纯主机无辅材*余杭东华村北*330110908000000733**330100246207*批*废旧</t>
  </si>
  <si>
    <t>330100364955</t>
  </si>
  <si>
    <t>杭州贾家桥</t>
  </si>
  <si>
    <t>330106908000001142</t>
  </si>
  <si>
    <t>无*交流计量箱**杭州贾家桥*330106908000001142**330100364955*批*废旧</t>
  </si>
  <si>
    <t>330100422590</t>
  </si>
  <si>
    <t>余杭排灌站搬迁</t>
  </si>
  <si>
    <t>330110500010003699</t>
  </si>
  <si>
    <t>无*交流计量箱**余杭排灌站搬迁*330110500010003699**330100422590*批*废旧</t>
  </si>
  <si>
    <t>330100139830</t>
  </si>
  <si>
    <t>杭州北山街道黄龙洞</t>
  </si>
  <si>
    <t>330106908000001026</t>
  </si>
  <si>
    <t>无*交流配电箱**杭州北山街道黄龙洞*330106908000001026**330100139830*批*废旧</t>
  </si>
  <si>
    <t>330100139831</t>
  </si>
  <si>
    <t>无*交流配电箱**杭州大雄宝殿搬迁*330106500010003179**330100139831*批*废旧</t>
  </si>
  <si>
    <t>330100137198</t>
  </si>
  <si>
    <t>无*交流配电箱**杭州龙井村*330106908000000977**330100137198*批*废旧</t>
  </si>
  <si>
    <t>330100160353</t>
  </si>
  <si>
    <t>无*交流配电箱**杭州西湖小和山翰墨香林*330106908000000615**330100160353*批*废旧</t>
  </si>
  <si>
    <t>330100121404</t>
  </si>
  <si>
    <t>萧山观潮城南</t>
  </si>
  <si>
    <t>330109908000000563</t>
  </si>
  <si>
    <t>无*交流配电箱**萧山观潮城南*330109908000000563**330100121404*批*废旧</t>
  </si>
  <si>
    <t>330100422600</t>
  </si>
  <si>
    <t>无*交流配电箱**余杭排灌站搬迁*330110500010003699**330100422600*批*废旧</t>
  </si>
  <si>
    <t>330100143712</t>
  </si>
  <si>
    <t>交配电流箱</t>
  </si>
  <si>
    <t>无*交配电流箱**杭州省联通大楼-2*330103908000000242**330100143712*批*废旧</t>
  </si>
  <si>
    <t>330100303950</t>
  </si>
  <si>
    <t>无*壁挂式**杭州大雄宝殿搬迁*330106500010003179*29.5kg*330100303950*批*废旧</t>
  </si>
  <si>
    <t>330100284158</t>
  </si>
  <si>
    <t>无*壁挂式**杭州留下浪漫和山LY翰墨香林北FDD1800*330106500000002295*29kg*330100284158*批*废旧</t>
  </si>
  <si>
    <t>330100291945</t>
  </si>
  <si>
    <t>无*壁挂式**西湖翰墨香林NR*330106500000002431*29.5kg*330100291945*批*废旧</t>
  </si>
  <si>
    <t>330100258956</t>
  </si>
  <si>
    <t>无*壁挂式**西湖翰墨香林北2*330106500000002112*29kg*330100258956*批*废旧</t>
  </si>
  <si>
    <t>330100289565</t>
  </si>
  <si>
    <t>无*壁挂式**西湖翰墨香林北NR*330106500000002594*32kg*330100289565*批*废旧</t>
  </si>
  <si>
    <t>330100286329</t>
  </si>
  <si>
    <t>萧山龙湖天璞</t>
  </si>
  <si>
    <t>330109010000002391</t>
  </si>
  <si>
    <t>2个模块</t>
  </si>
  <si>
    <t>无*壁挂式*2个模块*萧山龙湖天璞*330109010000002391*34kg*330100286329*批*废旧</t>
  </si>
  <si>
    <t>330100121583</t>
  </si>
  <si>
    <t>无*嵌入式**杭州大雄宝殿搬迁*330106500010003179*10kg*330100121583*批*废旧</t>
  </si>
  <si>
    <t>330100156520</t>
  </si>
  <si>
    <t>杭州西湖钱江锅炉厂</t>
  </si>
  <si>
    <t>330106906000014189</t>
  </si>
  <si>
    <t>无*嵌入式**杭州西湖钱江锅炉厂*330106906000014189*15kg*330100156520*批*废旧</t>
  </si>
  <si>
    <t>330100118504</t>
  </si>
  <si>
    <t>杭州西湖三墩江家坝</t>
  </si>
  <si>
    <t>330106906000013345</t>
  </si>
  <si>
    <t>无*嵌入式**杭州西湖三墩江家坝*330106906000013345*12kg*330100118504*批*废旧</t>
  </si>
  <si>
    <t>330100171306</t>
  </si>
  <si>
    <t>三台山庄</t>
  </si>
  <si>
    <t>330106500000000127</t>
  </si>
  <si>
    <t>无*嵌入式**三台山庄*330106500000000127*10kg*330100171306*批*废旧</t>
  </si>
  <si>
    <t>330100183639</t>
  </si>
  <si>
    <t>天目山路（保椒路以东）弱覆盖-LT</t>
  </si>
  <si>
    <t>330106500000000282</t>
  </si>
  <si>
    <t>无*嵌入式**天目山路（保椒路以东）弱覆盖-LT*330106500000000282*16kg*330100183639*批*废旧</t>
  </si>
  <si>
    <t>330100169208_2</t>
  </si>
  <si>
    <t>杭州拱墅康桥西杨村二期</t>
  </si>
  <si>
    <t>330105500000000081</t>
  </si>
  <si>
    <t>无*嵌入式*2个模块*杭州拱墅康桥西杨村二期*330105500000000081*21kg*330100169208_2*批*废旧</t>
  </si>
  <si>
    <t>330100204138</t>
  </si>
  <si>
    <t>高喻塘北</t>
  </si>
  <si>
    <t>330110700000003442</t>
  </si>
  <si>
    <t>无模块</t>
  </si>
  <si>
    <t>无*嵌入式*无模块*高喻塘北*330110700000003442*16kg*330100204138*批*废旧</t>
  </si>
  <si>
    <t>330100202277</t>
  </si>
  <si>
    <t>杭州拱墅半山金星村东</t>
  </si>
  <si>
    <t>330105500000000191</t>
  </si>
  <si>
    <t>无*嵌入式*无模块*杭州拱墅半山金星村东*330105500000000191*23.5kg*330100202277*批*废旧</t>
  </si>
  <si>
    <t>330100148625</t>
  </si>
  <si>
    <t>杭州红石商务楼</t>
  </si>
  <si>
    <t>330105908000000244</t>
  </si>
  <si>
    <t>无*嵌入式*无模块*杭州红石商务楼*330105908000000244*13.5kg*330100148625*批*废旧</t>
  </si>
  <si>
    <t>330100009017_2</t>
  </si>
  <si>
    <t>无*嵌入式*无模块*天都城爵士花园*330110500000000081*15kg*330100009017_2*批*废旧</t>
  </si>
  <si>
    <t>330100171188_2</t>
  </si>
  <si>
    <t>无*嵌入式*无模块*天都城爵士花园*330110500000000081*6kg*330100171188_2*批*废旧</t>
  </si>
  <si>
    <t>330100184750_1</t>
  </si>
  <si>
    <t>田园牧歌四期</t>
  </si>
  <si>
    <t>330105500000000020</t>
  </si>
  <si>
    <t>无*嵌入式*无模块*田园牧歌四期*330105500000000020*5.5kg*330100184750_1*批*废旧</t>
  </si>
  <si>
    <t>330100232021</t>
  </si>
  <si>
    <t>无*嵌入式*无模块*余杭冰唐时装有限公司*330110500000000621*17kg*330100232021*批*废旧</t>
  </si>
  <si>
    <t>330100176351</t>
  </si>
  <si>
    <t>余杭仓前人才公寓</t>
  </si>
  <si>
    <t>330110500000000208</t>
  </si>
  <si>
    <t>无*嵌入式*无模块*余杭仓前人才公寓*330110500000000208*6.5kg*330100176351*批*废旧</t>
  </si>
  <si>
    <t>330100172359_1</t>
  </si>
  <si>
    <t>余杭大安工业区</t>
  </si>
  <si>
    <t>330110908000000553</t>
  </si>
  <si>
    <t>无*嵌入式*无模块*余杭大安工业区*330110908000000553*13kg*330100172359_1*批*废旧</t>
  </si>
  <si>
    <t>330100290767</t>
  </si>
  <si>
    <t>无*嵌入式*无模块*余杭福来登南*330110500000002458*11kg*330100290767*批*废旧</t>
  </si>
  <si>
    <t>330100184281_2</t>
  </si>
  <si>
    <t>余杭乔司仓桥村</t>
  </si>
  <si>
    <t>330110500000000018</t>
  </si>
  <si>
    <t>无*嵌入式*无模块*余杭乔司仓桥村*330110500000000018*12.5kg*330100184281_2*批*废旧</t>
  </si>
  <si>
    <t>330100277365_2</t>
  </si>
  <si>
    <t>余杭西溪金座</t>
  </si>
  <si>
    <t>330110906000014168</t>
  </si>
  <si>
    <t>无*嵌入式*无模块*余杭西溪金座*330110906000014168*13.5kg*330100277365_2*批*废旧</t>
  </si>
  <si>
    <t>330100170602</t>
  </si>
  <si>
    <t>余杭闲林桦树村南</t>
  </si>
  <si>
    <t>330110500000000283</t>
  </si>
  <si>
    <t>无*嵌入式*无模块*余杭闲林桦树村南*330110500000000283*16kg*330100170602*批*废旧</t>
  </si>
  <si>
    <t>330100008872_1_1</t>
  </si>
  <si>
    <t>一体化机柜（风扇型）-拆分-嵌入式开关电源组件</t>
  </si>
  <si>
    <t>萧山紫东村西</t>
  </si>
  <si>
    <t>330109500000000160</t>
  </si>
  <si>
    <t>无*一体化机柜（风扇型）-拆分-嵌入式开关电源组件*2个模块*萧山紫东村西*330109500000000160*21kg*330100008872_1_1*批*废旧</t>
  </si>
  <si>
    <t>替换处置</t>
  </si>
  <si>
    <t>330100270271_1</t>
  </si>
  <si>
    <t>岩峰北</t>
  </si>
  <si>
    <t>330109500000000034</t>
  </si>
  <si>
    <t>无*一体化机柜（风扇型）-拆分-嵌入式开关电源组件*2个模块*岩峰北*330109500000000034*19.5kg*330100270271_1*批*废旧</t>
  </si>
  <si>
    <t>330100206902_2</t>
  </si>
  <si>
    <t>迎宾大道与6号路交叉口</t>
  </si>
  <si>
    <t>330109500000000494</t>
  </si>
  <si>
    <t>2模块</t>
  </si>
  <si>
    <t>无*一体化机柜（风扇型）-拆分-嵌入式开关电源组件*2模块*迎宾大道与6号路交叉口*330109500000000494*19.5kg*330100206902_2*批*废旧</t>
  </si>
  <si>
    <t>330100159041</t>
  </si>
  <si>
    <t>杭州海外海汽贸</t>
  </si>
  <si>
    <t>330105908000000521</t>
  </si>
  <si>
    <t>1个模块，铜线铜牌铝牌等内部器件完整度10%</t>
  </si>
  <si>
    <t>无*组合式*1个模块，铜线铜牌铝牌等内部器件完整度10%*杭州海外海汽贸*330105908000000521*完整度10%*330100159041*批*废旧</t>
  </si>
  <si>
    <t>完整度10%</t>
  </si>
  <si>
    <t>330100222492</t>
  </si>
  <si>
    <t>杭州九月森林</t>
  </si>
  <si>
    <t>330106908000000031</t>
  </si>
  <si>
    <t>2个模块，完整度（15%）</t>
  </si>
  <si>
    <t>无*组合式*2个模块，完整度（15%）*杭州九月森林*330106908000000031*完整度15%*330100222492*批*废旧</t>
  </si>
  <si>
    <t>完整度15%</t>
  </si>
  <si>
    <t>330100284200</t>
  </si>
  <si>
    <t>杭州小和山村</t>
  </si>
  <si>
    <t>330106908000001316</t>
  </si>
  <si>
    <t>2个模块，完整度（25%）</t>
  </si>
  <si>
    <t>无*组合式*2个模块，完整度（25%）*杭州小和山村*330106908000001316*完整度25%*330100284200*批*废旧</t>
  </si>
  <si>
    <t>完整度25%</t>
  </si>
  <si>
    <t>330100121056</t>
  </si>
  <si>
    <t>杭州杨家桥兴源-2</t>
  </si>
  <si>
    <t>330103908000000247</t>
  </si>
  <si>
    <t>2个模块，无背板、铜线铜牌铝牌等内部器件完整度25%</t>
  </si>
  <si>
    <t>无*组合式*2个模块，无背板、铜线铜牌铝牌等内部器件完整度25%*杭州杨家桥兴源-2*330103908000000247*完整度25%*330100121056*批*废旧</t>
  </si>
  <si>
    <t>330100123186</t>
  </si>
  <si>
    <t>萧山所前山里沈</t>
  </si>
  <si>
    <t>330109908000000984</t>
  </si>
  <si>
    <t>3个模块，铜线铜牌铝牌等内部器件完整度15%</t>
  </si>
  <si>
    <t>无*组合式*3个模块，铜线铜牌铝牌等内部器件完整度15%*萧山所前山里沈*330109908000000984*完整度15%*330100123186*批*废旧</t>
  </si>
  <si>
    <t>330100117734</t>
  </si>
  <si>
    <t>杭州渡驾桥北</t>
  </si>
  <si>
    <t>330105908000000210</t>
  </si>
  <si>
    <t>3个模块，铜线铜牌铝牌等内部器件完整度20%</t>
  </si>
  <si>
    <t>无*组合式*3个模块，铜线铜牌铝牌等内部器件完整度20%*杭州渡驾桥北*330105908000000210*完整度20%*330100117734*批*废旧</t>
  </si>
  <si>
    <t>完整度20%</t>
  </si>
  <si>
    <t>330100112180</t>
  </si>
  <si>
    <t>裴家埭西搬迁</t>
  </si>
  <si>
    <t>330109500000000206</t>
  </si>
  <si>
    <t>无*组合式*3个模块，铜线铜牌铝牌等内部器件完整度20%*裴家埭西搬迁*330109500000000206*完整度20%*330100112180*批*废旧</t>
  </si>
  <si>
    <t>330100139290</t>
  </si>
  <si>
    <t>萧山联发村</t>
  </si>
  <si>
    <t>330109908000000485</t>
  </si>
  <si>
    <t>无*组合式*3个模块，铜线铜牌铝牌等内部器件完整度20%*萧山联发村*330109908000000485*完整度20%*330100139290*批*废旧</t>
  </si>
  <si>
    <t>330100148664</t>
  </si>
  <si>
    <t>萧山桥南沈</t>
  </si>
  <si>
    <t>330109908000000680</t>
  </si>
  <si>
    <t>3个模块，铜线铜牌铝牌等内部器件完整度25%</t>
  </si>
  <si>
    <t>无*组合式*3个模块，铜线铜牌铝牌等内部器件完整度25%*萧山桥南沈*330109908000000680*完整度25%*330100148664*批*废旧</t>
  </si>
  <si>
    <t>330100159407</t>
  </si>
  <si>
    <t>萧山思远化纤公司</t>
  </si>
  <si>
    <t>330109908000000432</t>
  </si>
  <si>
    <t>无*组合式*3个模块，铜线铜牌铝牌等内部器件完整度25%*萧山思远化纤公司*330109908000000432*完整度25%*330100159407*批*废旧</t>
  </si>
  <si>
    <t>330100122188</t>
  </si>
  <si>
    <t>萧山谢家村</t>
  </si>
  <si>
    <t>330109908000000885</t>
  </si>
  <si>
    <t>3个模块，铜线铜牌铝牌等内部器件完整度30%</t>
  </si>
  <si>
    <t>无*组合式*3个模块，铜线铜牌铝牌等内部器件完整度30%*萧山谢家村*330109908000000885*完整度30%*330100122188*批*废旧</t>
  </si>
  <si>
    <t>完整度30%</t>
  </si>
  <si>
    <t>330100168814</t>
  </si>
  <si>
    <t>北山路杭州新新饭店附近弱覆盖</t>
  </si>
  <si>
    <t>330106500000000348</t>
  </si>
  <si>
    <t>无模块，铜线铜牌铝牌等内部器件完整度10%</t>
  </si>
  <si>
    <t>无*组合式*无模块，铜线铜牌铝牌等内部器件完整度10%*北山路杭州新新饭店附近弱覆盖*330106500000000348*完整度10%*330100168814*批*废旧</t>
  </si>
  <si>
    <t>330100161036</t>
  </si>
  <si>
    <t>清波村搬迁</t>
  </si>
  <si>
    <t>330110906000013406</t>
  </si>
  <si>
    <t>无模块，铜线铜牌铝牌等内部器件完整度5%</t>
  </si>
  <si>
    <t>无*组合式*无模块，铜线铜牌铝牌等内部器件完整度5%*清波村搬迁*330110906000013406*完整度5%*330100161036*批*废旧</t>
  </si>
  <si>
    <t>330100145083</t>
  </si>
  <si>
    <t>余杭乔司万常村</t>
  </si>
  <si>
    <t>330110908000001562</t>
  </si>
  <si>
    <t>无模块，完整度5%</t>
  </si>
  <si>
    <t>无*组合式*无模块，完整度5%*余杭乔司万常村*330110908000001562*完整度5%*330100145083*批*废旧</t>
  </si>
  <si>
    <t>330100124149</t>
  </si>
  <si>
    <t>杭州汉庭莫干山路店</t>
  </si>
  <si>
    <t>330105908000000147</t>
  </si>
  <si>
    <t>无模块、无背板、铜线铜牌铝牌等内部器件完整度5%</t>
  </si>
  <si>
    <t>无*组合式*无模块、无背板、铜线铜牌铝牌等内部器件完整度5%*杭州汉庭莫干山路店*330105908000000147*完整度5%*330100124149*批*废旧</t>
  </si>
  <si>
    <t>330100121582</t>
  </si>
  <si>
    <t>无模块完整度10%</t>
  </si>
  <si>
    <t>无*组合式*无模块完整度10%*杭州北山街道黄龙洞*330106908000001026*完整度10%*330100121582*批*废旧</t>
  </si>
  <si>
    <t>330100117803</t>
  </si>
  <si>
    <t>无模块完整度5%</t>
  </si>
  <si>
    <t>无*组合式*无模块完整度5%*杭州龙井村*330106908000000977*完整度5%*330100117803*批*废旧</t>
  </si>
  <si>
    <t>330100170689</t>
  </si>
  <si>
    <t>铜管另行申请退库</t>
  </si>
  <si>
    <t>无*2P*铜管另行申请退库*杭州省联通大楼-2*330103908000000242**330100170689*批*废旧</t>
  </si>
  <si>
    <t>机房空调设备-空调</t>
  </si>
  <si>
    <t>330100113530</t>
  </si>
  <si>
    <t>杭州丁桥美都雅苑北</t>
  </si>
  <si>
    <t>330104908000000626</t>
  </si>
  <si>
    <t>配件铜管另行申请退库</t>
  </si>
  <si>
    <t>无*3P*配件铜管另行申请退库*杭州丁桥美都雅苑北*330104908000000626**330100113530*批*废旧</t>
  </si>
  <si>
    <t>330100147726</t>
  </si>
  <si>
    <t>萧山坎山东社村</t>
  </si>
  <si>
    <t>330109908000001898</t>
  </si>
  <si>
    <t>无*3P*配件铜管另行申请退库*萧山坎山东社村*330109908000001898**330100147726*批*废旧</t>
  </si>
  <si>
    <t>330100124697</t>
  </si>
  <si>
    <t>无*3P*铜管另行申请退库*杭州省联通大楼-2*330103908000000242**330100124697*批*废旧</t>
  </si>
  <si>
    <t>330100176220</t>
  </si>
  <si>
    <t>无*3P*配件铜管另行申请退库*杭州丁桥美都雅苑北*330104908000000626**330100176220*批*废旧</t>
  </si>
  <si>
    <t>330100289406_3</t>
  </si>
  <si>
    <t>一体化机柜（空调型）-拆分-机柜空调组件</t>
  </si>
  <si>
    <t>杭州西湖申瑞国际</t>
  </si>
  <si>
    <t>330106906000013313</t>
  </si>
  <si>
    <t>无*一体化机柜（空调型）-拆分-机柜空调组件**杭州西湖申瑞国际*330106906000013313**330100289406_3*批*废旧</t>
  </si>
  <si>
    <t>330100273070_2</t>
  </si>
  <si>
    <t>花家山宾馆搬迁</t>
  </si>
  <si>
    <t>330106500000000123</t>
  </si>
  <si>
    <t>无*一体化机柜（空调型）-拆分-机柜空调组件**花家山宾馆搬迁*330106500000000123**330100273070_2*批*废旧</t>
  </si>
  <si>
    <t>330100259539_2</t>
  </si>
  <si>
    <t>无*一体化机柜（空调型）-拆分-机柜空调组件**西湖翰墨香林*330106500000002114**330100259539_2*批*废旧</t>
  </si>
  <si>
    <t>330100276815_2</t>
  </si>
  <si>
    <t>余杭崇贤石大线西</t>
  </si>
  <si>
    <t>330110500000002383</t>
  </si>
  <si>
    <t>无*一体化机柜（空调型）-拆分-机柜空调组件**余杭崇贤石大线西*330110500000002383**330100276815_2*批*废旧</t>
  </si>
  <si>
    <t>连接条</t>
  </si>
  <si>
    <t>无*连接条**方大-临安*无*13kg*330100196800等10个资产配件*批*废旧</t>
  </si>
  <si>
    <t>330100108434</t>
  </si>
  <si>
    <t>无*灭火器**杭州省联通大楼-2*330103908000000242**330100108434*批*废旧</t>
  </si>
  <si>
    <t>330100108487</t>
  </si>
  <si>
    <t>无*灭火器**杭州省联通大楼-2*330103908000000242**330100108487*批*废旧</t>
  </si>
  <si>
    <t>330100205307</t>
  </si>
  <si>
    <t>无*普通模块50A**萧山坎山东社村*330109908000001898*1.5kg*330100205307*批*废旧</t>
  </si>
  <si>
    <t>330100292838</t>
  </si>
  <si>
    <t>无*普通模块50A**萧山农业银行*330109908000000583*1.5kg*330100292838*批*废旧</t>
  </si>
  <si>
    <t>330100292837</t>
  </si>
  <si>
    <t>无*普通模块50A**萧山农业银行*330109908000000583*2.5kg*330100292837*批*废旧</t>
  </si>
  <si>
    <t>330100300143</t>
  </si>
  <si>
    <t>杭州梵村</t>
  </si>
  <si>
    <t>330106908000000928　</t>
  </si>
  <si>
    <t>无*整流模块**杭州梵村*330106908000000928　*2.5kg*330100300143*批*废旧</t>
  </si>
  <si>
    <t>330100306397</t>
  </si>
  <si>
    <t>无*整流模块**杭州西湖留西百货*330106908000001372*2.5kg*330100306397*批*废旧</t>
  </si>
  <si>
    <t>330100306398</t>
  </si>
  <si>
    <t>无*整流模块**杭州西湖留西百货*330106908000001372*2.5kg*330100306398*批*废旧</t>
  </si>
  <si>
    <t>330100306400</t>
  </si>
  <si>
    <t>无*整流模块**杭州西湖留西百货*330106908000001372*2.5kg*330100306400*批*废旧</t>
  </si>
  <si>
    <t>330100306399</t>
  </si>
  <si>
    <t>无*整流模块**杭州西湖留西百货*330106908000001372*2kg*330100306399*批*废旧</t>
  </si>
  <si>
    <t>330100274396</t>
  </si>
  <si>
    <t>无*整流模块**杭州西湖钱江锅炉厂*330106906000014189*1.5kg*330100274396*批*废旧</t>
  </si>
  <si>
    <t>330100274397</t>
  </si>
  <si>
    <t>无*整流模块**杭州西湖钱江锅炉厂*330106906000014189*1.5kg*330100274397*批*废旧</t>
  </si>
  <si>
    <t>330100294614</t>
  </si>
  <si>
    <t>无*整流模块**杭州西湖小和山翰墨香林*330106908000000615*2.5kg*330100294614*批*废旧</t>
  </si>
  <si>
    <t>八方-拱墅(李东)</t>
  </si>
  <si>
    <t>无*铜管**八方-拱墅(李东)*无*2kg*330100127878等4个资产配件**废旧</t>
  </si>
  <si>
    <t>八方-上城</t>
  </si>
  <si>
    <t>无*铜管**八方-上城*无*1.5kg*330100176220、330100113530资产配件*批*废旧</t>
  </si>
  <si>
    <t>八方-萧山</t>
  </si>
  <si>
    <t>无*铜管**八方-萧山*无*0.5kg*330100147726资产配件*批*废旧</t>
  </si>
  <si>
    <t>无*铜管**方大-临安*无*0.8415kg*330100229671资产配件*批*废旧</t>
  </si>
  <si>
    <t>方大-西湖-李东</t>
  </si>
  <si>
    <t>无*铜管**方大-西湖-李东*无*3kg*330100213530、330100186836资产配件*批*废旧</t>
  </si>
  <si>
    <t>方大-西湖-朱勤龙</t>
  </si>
  <si>
    <t>无*铜管**方大-西湖-朱勤龙*无*3.5kg*330100213537等3个资产配件*批*废旧</t>
  </si>
  <si>
    <t>十方-钱塘</t>
  </si>
  <si>
    <t>无*铜管**十方-钱塘*无*3kg*330100265246等3个资产配件*批*废旧</t>
  </si>
  <si>
    <t>十方-萧山</t>
  </si>
  <si>
    <t>无*铜管**十方-萧山*无*2kg*330100216768等10个资产配件*批*废旧</t>
  </si>
  <si>
    <t>依网-淳安</t>
  </si>
  <si>
    <t>无*铜管**依网-淳安*无*4.5kg*330100187106等8个资产配件*批*废旧</t>
  </si>
  <si>
    <t>330100429863</t>
  </si>
  <si>
    <t>清水公寓8幢</t>
  </si>
  <si>
    <t>330105500010002076</t>
  </si>
  <si>
    <t>无*铜铁转换条**清水公寓8幢*330105500010002076*1.5kg*330100429863*批*废旧</t>
  </si>
  <si>
    <t>绍兴市分公司党委2025年第4次党委会会议纪要</t>
  </si>
  <si>
    <t>330600370867</t>
  </si>
  <si>
    <t>一体化设备柜</t>
  </si>
  <si>
    <t>650*650*14001500W交流空调、PU(内置电源)</t>
  </si>
  <si>
    <t>绍兴市杭绍台高速平水隧道</t>
  </si>
  <si>
    <t>330602010000001785</t>
  </si>
  <si>
    <t>330600330087</t>
  </si>
  <si>
    <t>类型1制冷方式为空调-2300W，双面单开门</t>
  </si>
  <si>
    <t>绍兴市新昌县七星街道南明厂</t>
  </si>
  <si>
    <t>330624908000000274</t>
  </si>
  <si>
    <t>330600330088</t>
  </si>
  <si>
    <t>330600103149</t>
  </si>
  <si>
    <t>UPS电源柜</t>
  </si>
  <si>
    <t>2KVA</t>
  </si>
  <si>
    <t>绍兴樵坞村</t>
  </si>
  <si>
    <t>330681908000000230</t>
  </si>
  <si>
    <t>330600103652</t>
  </si>
  <si>
    <t>绍兴腰鼓山</t>
  </si>
  <si>
    <t>330602908000001082</t>
  </si>
  <si>
    <t>330600123621</t>
  </si>
  <si>
    <t>嵊州三界链条厂</t>
  </si>
  <si>
    <t>330683908000001044</t>
  </si>
  <si>
    <t>330600132114</t>
  </si>
  <si>
    <t>NXK1-温州正泰</t>
  </si>
  <si>
    <t>绍兴后梅</t>
  </si>
  <si>
    <t>330602908000001220</t>
  </si>
  <si>
    <t>330600325279</t>
  </si>
  <si>
    <t>柯桥齐贤梅林路工业区</t>
  </si>
  <si>
    <t>330621500000000192</t>
  </si>
  <si>
    <t>330600317228</t>
  </si>
  <si>
    <t>壁挂式380V/100A内置100KASPD（2路输入）</t>
  </si>
  <si>
    <t>绍兴皋埠大皋埠</t>
  </si>
  <si>
    <t>330602500000000028</t>
  </si>
  <si>
    <t>330600129313</t>
  </si>
  <si>
    <t>KBP3-2-7WH（100A）</t>
  </si>
  <si>
    <t>柯桥兴越农贸</t>
  </si>
  <si>
    <t>330600908000000140</t>
  </si>
  <si>
    <t>330600129314</t>
  </si>
  <si>
    <t>MCS3000D-48-50-400A(100A)</t>
  </si>
  <si>
    <t>330600133343</t>
  </si>
  <si>
    <t>48V-600A(50A模块)-150A</t>
  </si>
  <si>
    <t>绍兴市绍兴县柯桥街道港越路</t>
  </si>
  <si>
    <t>330600908000000314</t>
  </si>
  <si>
    <t>330600132112</t>
  </si>
  <si>
    <t>PS48400-2C-50-艾默生</t>
  </si>
  <si>
    <t>330600110568</t>
  </si>
  <si>
    <t>MCS-3000D-48-50(150A)</t>
  </si>
  <si>
    <t>新昌大明市</t>
  </si>
  <si>
    <t>330624908000000062</t>
  </si>
  <si>
    <t>330600114464</t>
  </si>
  <si>
    <t>48V-150A(50A模块)-100</t>
  </si>
  <si>
    <t>绍兴市上虞市丰惠镇百东直放站</t>
  </si>
  <si>
    <t>330682908000000234</t>
  </si>
  <si>
    <t>330600365555</t>
  </si>
  <si>
    <t>嵌入式开关电源嵌入式高频开关电源配件嵌入式电源插框共用电源系统450A/75A智能电源-高效电源插框</t>
  </si>
  <si>
    <t>柯桥独山</t>
  </si>
  <si>
    <t>330600908000000095</t>
  </si>
  <si>
    <t>330600107798</t>
  </si>
  <si>
    <t>MCS3000D-48V-50A</t>
  </si>
  <si>
    <t>柯桥安昌安华楼</t>
  </si>
  <si>
    <t>330600908000000161</t>
  </si>
  <si>
    <t>330600316002</t>
  </si>
  <si>
    <t>户外一体化电源</t>
  </si>
  <si>
    <t>一体化电源柜</t>
  </si>
  <si>
    <t>200A-</t>
  </si>
  <si>
    <t>绍兴安昌瑞雪国际</t>
  </si>
  <si>
    <t>33062100000311</t>
  </si>
  <si>
    <t>330600316773</t>
  </si>
  <si>
    <t>柯桥柯桥鉴湖景区南</t>
  </si>
  <si>
    <t>330600908000000748</t>
  </si>
  <si>
    <t>330600330019</t>
  </si>
  <si>
    <t>开关电源（整机或机架）</t>
  </si>
  <si>
    <t>绍兴市绍兴县钱清镇蜀风村</t>
  </si>
  <si>
    <t>330600908000000475</t>
  </si>
  <si>
    <t>330600103535</t>
  </si>
  <si>
    <t>IMPS81013(150A)</t>
  </si>
  <si>
    <t>绍兴江墅</t>
  </si>
  <si>
    <t>330600908000000165</t>
  </si>
  <si>
    <t>330600102065</t>
  </si>
  <si>
    <t>48V-600A(50A模块)-100</t>
  </si>
  <si>
    <t>嵊州茶叶市场</t>
  </si>
  <si>
    <t>330683908000001063</t>
  </si>
  <si>
    <t>330600353483</t>
  </si>
  <si>
    <t>48V/600A高效系统(50A高效模块)150A</t>
  </si>
  <si>
    <t>嵊州城关茶坊庄东</t>
  </si>
  <si>
    <t>330683500000001544</t>
  </si>
  <si>
    <t>330600125084</t>
  </si>
  <si>
    <t>绍兴市嵊州市剡湖街道大湾</t>
  </si>
  <si>
    <t>330683908000000679</t>
  </si>
  <si>
    <t>330600123622</t>
  </si>
  <si>
    <t>330600375194</t>
  </si>
  <si>
    <t>壁挂式开关电源48V/200A系统200A室外Ⅱ型总部集采壁挂电源产品型号增加</t>
  </si>
  <si>
    <t>柯桥实验中学西搬迁</t>
  </si>
  <si>
    <t>330621500010001879</t>
  </si>
  <si>
    <t>330600366832</t>
  </si>
  <si>
    <t>48V/150A高效系统(50A高效模块)150A室外II型</t>
  </si>
  <si>
    <t>330600329511</t>
  </si>
  <si>
    <t>绍兴市越城区塔山街道燕甸园</t>
  </si>
  <si>
    <t>330602908000000977</t>
  </si>
  <si>
    <t>330600113701</t>
  </si>
  <si>
    <t>绍兴市绍兴县柯桥街道河塔村</t>
  </si>
  <si>
    <t>330600908000000254</t>
  </si>
  <si>
    <t>330600124693</t>
  </si>
  <si>
    <t>IMPS81011-48V-300A</t>
  </si>
  <si>
    <t>柯桥宝龙工业园区</t>
  </si>
  <si>
    <t>330600908000000078</t>
  </si>
  <si>
    <t>330600107877</t>
  </si>
  <si>
    <t>上虞下许</t>
  </si>
  <si>
    <t>330682908000000943</t>
  </si>
  <si>
    <t>330600123805</t>
  </si>
  <si>
    <t>48V-300A(50A模块)-100A</t>
  </si>
  <si>
    <t>绍兴市上虞市小越镇小越中学</t>
  </si>
  <si>
    <t>330682908000000577</t>
  </si>
  <si>
    <t>330600124904</t>
  </si>
  <si>
    <t>PS48600-2B-50</t>
  </si>
  <si>
    <t>绍兴市上虞市小越镇朱家滩</t>
  </si>
  <si>
    <t>330682908000000369</t>
  </si>
  <si>
    <t>330600124490</t>
  </si>
  <si>
    <t>绍兴市上虞市谢塘镇谢塘岑仓</t>
  </si>
  <si>
    <t>330682908000000471</t>
  </si>
  <si>
    <t>330600125072</t>
  </si>
  <si>
    <t>48V-600A(50A模块)-200A</t>
  </si>
  <si>
    <t>绍兴市诸暨市枫桥镇枫桥魏家坞</t>
  </si>
  <si>
    <t>330681908000000504</t>
  </si>
  <si>
    <t>330600132228</t>
  </si>
  <si>
    <t>MSC-48-150-YLUA1</t>
  </si>
  <si>
    <t>诸暨沙汀</t>
  </si>
  <si>
    <t>330681908000000072</t>
  </si>
  <si>
    <t>330600125103</t>
  </si>
  <si>
    <t>48V-450A(50A模块)-150A</t>
  </si>
  <si>
    <t>绍兴市诸暨市街亭镇街亭庙口</t>
  </si>
  <si>
    <t>330681908000000339</t>
  </si>
  <si>
    <t>330600107677</t>
  </si>
  <si>
    <t>诸暨江藻杜月坞（搬迁）</t>
  </si>
  <si>
    <t>33068101000360</t>
  </si>
  <si>
    <t>330600124401</t>
  </si>
  <si>
    <t>绍兴市绍兴县马鞍镇众华路西</t>
  </si>
  <si>
    <t>330600908000000389</t>
  </si>
  <si>
    <t>330600306580</t>
  </si>
  <si>
    <t>组合式高频开关电源-48V/600A高效系统(50A高效模块)-300A</t>
  </si>
  <si>
    <t>诸暨山下湖山下湖北</t>
  </si>
  <si>
    <t>330681500000000050</t>
  </si>
  <si>
    <t>330600124172</t>
  </si>
  <si>
    <t>48V-400A(50A模块)-100</t>
  </si>
  <si>
    <t>绍兴秋湖</t>
  </si>
  <si>
    <t>330600908000001045</t>
  </si>
  <si>
    <t>330600102275</t>
  </si>
  <si>
    <t>48V-600A(50A模块)-100A</t>
  </si>
  <si>
    <t>绍兴市绍兴县柯桥街道秋湖</t>
  </si>
  <si>
    <t>330600908000000359</t>
  </si>
  <si>
    <t>330600103716</t>
  </si>
  <si>
    <t>48V-450A(50A模块)-300A</t>
  </si>
  <si>
    <t>绍兴市诸暨市草塔镇陈家</t>
  </si>
  <si>
    <t>330681908000000432</t>
  </si>
  <si>
    <t>330600107699</t>
  </si>
  <si>
    <t>绍兴市诸暨市东白湖镇东白湖廖宅</t>
  </si>
  <si>
    <t>330681908000000442</t>
  </si>
  <si>
    <t>330600113756</t>
  </si>
  <si>
    <t>48V-450A(50A模块)-100A</t>
  </si>
  <si>
    <t>绍兴市诸暨市阮市镇</t>
  </si>
  <si>
    <t>330681908000000552</t>
  </si>
  <si>
    <t>330600130108</t>
  </si>
  <si>
    <t>新昌后谢（电信）</t>
  </si>
  <si>
    <t>330624700000123689</t>
  </si>
  <si>
    <t>330600132210</t>
  </si>
  <si>
    <t>新昌结局山　</t>
  </si>
  <si>
    <t>330624908000000111</t>
  </si>
  <si>
    <t>330600124188</t>
  </si>
  <si>
    <t>绍兴市新昌县儒岙镇儒岙镇南山</t>
  </si>
  <si>
    <t>330624908000000189</t>
  </si>
  <si>
    <t>330600114084</t>
  </si>
  <si>
    <t>绍兴市绍兴县柯岩街道陌坞</t>
  </si>
  <si>
    <t>330600908000000283</t>
  </si>
  <si>
    <t>330600113273</t>
  </si>
  <si>
    <t>绍兴郑家闸</t>
  </si>
  <si>
    <t>330600908000000170</t>
  </si>
  <si>
    <t>330600110615</t>
  </si>
  <si>
    <t>PS48400-2C-50</t>
  </si>
  <si>
    <t>嵊州横路</t>
  </si>
  <si>
    <t>330683700000123864</t>
  </si>
  <si>
    <t>330600102754</t>
  </si>
  <si>
    <t>嵊州丫叉坑</t>
  </si>
  <si>
    <t>330683908000000997</t>
  </si>
  <si>
    <t>330600317501</t>
  </si>
  <si>
    <t>48V/300A高效系统(50A高效模块，共用电源系统，三相交流输入)150A</t>
  </si>
  <si>
    <t>嵊州城关里坂农贸市场南</t>
  </si>
  <si>
    <t>330683500000000067</t>
  </si>
  <si>
    <t>330600110714</t>
  </si>
  <si>
    <t>绍兴市嵊州市剡湖街道后枣园</t>
  </si>
  <si>
    <t>330683908000000484</t>
  </si>
  <si>
    <t>330600102714</t>
  </si>
  <si>
    <t>绍兴市嵊州市仙岩镇白岩</t>
  </si>
  <si>
    <t>330683908000000331</t>
  </si>
  <si>
    <t>330600354054_1</t>
  </si>
  <si>
    <t>一体化综合柜650*650*14001500W交流空调+300W直流空调、内置嵌入式高频开关电源、PU</t>
  </si>
  <si>
    <t>诸暨大唐海纳针纺</t>
  </si>
  <si>
    <t>330681500000001797</t>
  </si>
  <si>
    <t>330600107648</t>
  </si>
  <si>
    <t>绍兴市诸暨市王家井镇小关</t>
  </si>
  <si>
    <t>330681908000000830</t>
  </si>
  <si>
    <t>330600305455</t>
  </si>
  <si>
    <t>嵌入式高频开关电源-48V/200A高效系统(50A高效模块，共用电源系统，三相交流输入)-100A</t>
  </si>
  <si>
    <t>330600322053</t>
  </si>
  <si>
    <t>诸暨新中医院</t>
  </si>
  <si>
    <t>33068100000314</t>
  </si>
  <si>
    <t>330600124199</t>
  </si>
  <si>
    <t>绍兴市新昌县回山镇旧住</t>
  </si>
  <si>
    <t>330624908000000335</t>
  </si>
  <si>
    <t>330600123891</t>
  </si>
  <si>
    <t>绍兴市诸暨市应店街镇镇洪里坞</t>
  </si>
  <si>
    <t>330681908000000674</t>
  </si>
  <si>
    <t>330600113101</t>
  </si>
  <si>
    <t>诸暨枫桥石峡口</t>
  </si>
  <si>
    <t>330681908000001543</t>
  </si>
  <si>
    <t>330600108043</t>
  </si>
  <si>
    <t>48V-300A(50A模块)-150A</t>
  </si>
  <si>
    <t>绍兴市诸暨市五泄镇五泄风景区</t>
  </si>
  <si>
    <t>330681908000000699</t>
  </si>
  <si>
    <t>330600129786</t>
  </si>
  <si>
    <t>绍兴市诸暨市五泄镇五泄前泄</t>
  </si>
  <si>
    <t>330681908000000660</t>
  </si>
  <si>
    <t>330600123947</t>
  </si>
  <si>
    <t>48V-320A(40A模块)-120</t>
  </si>
  <si>
    <t>嵊州苍岩</t>
  </si>
  <si>
    <t>330683908000001017</t>
  </si>
  <si>
    <t>330600131985</t>
  </si>
  <si>
    <t>嵊州前村</t>
  </si>
  <si>
    <t>330683908000000821</t>
  </si>
  <si>
    <t>330600123819</t>
  </si>
  <si>
    <t>绍兴市嵊州市里南乡东景山</t>
  </si>
  <si>
    <t>330683908000000182</t>
  </si>
  <si>
    <t>330600114745</t>
  </si>
  <si>
    <t>48V-90A(30A模块)-60</t>
  </si>
  <si>
    <t>诸暨城关人事局</t>
  </si>
  <si>
    <t>330681500010001929</t>
  </si>
  <si>
    <t>330600316878</t>
  </si>
  <si>
    <t>嵌入式开关电源32A/3P*1（室外标准机柜用）</t>
  </si>
  <si>
    <t>嵊州城关禹溪东</t>
  </si>
  <si>
    <t>33068300000020</t>
  </si>
  <si>
    <t>330600129394</t>
  </si>
  <si>
    <t>诸暨大唐圣叶新村</t>
  </si>
  <si>
    <t>330681908000001603</t>
  </si>
  <si>
    <t>330600113599</t>
  </si>
  <si>
    <t>MCS3000D-48-50-400A(150A)</t>
  </si>
  <si>
    <t>诸暨俞家</t>
  </si>
  <si>
    <t>330681908000000189</t>
  </si>
  <si>
    <t>330600125065</t>
  </si>
  <si>
    <t>48V-300A(50A模块)-200A</t>
  </si>
  <si>
    <t>绍兴市诸暨市江藻镇江藻周家埠</t>
  </si>
  <si>
    <t>330681908000000333</t>
  </si>
  <si>
    <t>330600125131</t>
  </si>
  <si>
    <t>绍兴市诸暨市直埠镇贯墩</t>
  </si>
  <si>
    <t>330681908000000680</t>
  </si>
  <si>
    <t>330600107607</t>
  </si>
  <si>
    <t>诸暨南塘</t>
  </si>
  <si>
    <t>330681908000000128</t>
  </si>
  <si>
    <t>330600113885</t>
  </si>
  <si>
    <t>330600320818</t>
  </si>
  <si>
    <t>330600323489</t>
  </si>
  <si>
    <t>绍兴市上虞市驿亭镇长坝基站</t>
  </si>
  <si>
    <t>330682908000000352</t>
  </si>
  <si>
    <t>330600114605</t>
  </si>
  <si>
    <t>48V-300A(50A模块)-100</t>
  </si>
  <si>
    <t>绍兴柯桥移动蝶庄</t>
  </si>
  <si>
    <t>330600908000000571</t>
  </si>
  <si>
    <t>330600105835</t>
  </si>
  <si>
    <t>ZXD2400-50A(模块）</t>
  </si>
  <si>
    <t>绍兴庆盛</t>
  </si>
  <si>
    <t>330600908000000880</t>
  </si>
  <si>
    <t>330600125148</t>
  </si>
  <si>
    <t>IPS81013</t>
  </si>
  <si>
    <t>绍兴蜀风</t>
  </si>
  <si>
    <t>330600908000000040</t>
  </si>
  <si>
    <t>330600345296</t>
  </si>
  <si>
    <t>诸暨草塔英其尔针织</t>
  </si>
  <si>
    <t>330681500000001727</t>
  </si>
  <si>
    <t>330600124700</t>
  </si>
  <si>
    <t>绍兴皋埠前赵村</t>
  </si>
  <si>
    <t>330602908000000797</t>
  </si>
  <si>
    <t>330600113687</t>
  </si>
  <si>
    <t>绍兴市诸暨市璜山镇璜山月形</t>
  </si>
  <si>
    <t>330681908000000921</t>
  </si>
  <si>
    <t>330600113689</t>
  </si>
  <si>
    <t>绍兴市诸暨市陶朱街道八达建设</t>
  </si>
  <si>
    <t>330681908000000471</t>
  </si>
  <si>
    <t>330600125255</t>
  </si>
  <si>
    <t>诸暨城关应山西北</t>
  </si>
  <si>
    <t>330681908000000543</t>
  </si>
  <si>
    <t>330600110870</t>
  </si>
  <si>
    <t>绍兴分水桥</t>
  </si>
  <si>
    <t>330600908000001063</t>
  </si>
  <si>
    <t>330600110878</t>
  </si>
  <si>
    <t>绍兴富强</t>
  </si>
  <si>
    <t>330600908000001103</t>
  </si>
  <si>
    <t>330600103548</t>
  </si>
  <si>
    <t>绍兴龙尾山</t>
  </si>
  <si>
    <t>330602908000001211</t>
  </si>
  <si>
    <t>330600103298</t>
  </si>
  <si>
    <t>绍兴骆家葑</t>
  </si>
  <si>
    <t>330602908000001249</t>
  </si>
  <si>
    <t>330600356686</t>
  </si>
  <si>
    <t>绍兴市虚拟站</t>
  </si>
  <si>
    <t>330600880000000000</t>
  </si>
  <si>
    <t>330600114660</t>
  </si>
  <si>
    <t>绍兴市越城区皋埠镇G104公路站</t>
  </si>
  <si>
    <t>330602908000000320</t>
  </si>
  <si>
    <t>330600107748</t>
  </si>
  <si>
    <t>绍兴漓渚豪岭</t>
  </si>
  <si>
    <t>330602908000000723</t>
  </si>
  <si>
    <t>330600102734</t>
  </si>
  <si>
    <t>绍兴袍江华夏纺织</t>
  </si>
  <si>
    <t>330602908000000979</t>
  </si>
  <si>
    <t>330600112256</t>
  </si>
  <si>
    <t>绍兴市越城区兰亭镇兰亭风景区</t>
  </si>
  <si>
    <t>330600908000000463</t>
  </si>
  <si>
    <t>330600133406</t>
  </si>
  <si>
    <t>绍兴市越城区漓渚镇朱家坞</t>
  </si>
  <si>
    <t>330602908000000998</t>
  </si>
  <si>
    <t>330600133158</t>
  </si>
  <si>
    <t>绍兴市上虞市曹娥街道普净寺</t>
  </si>
  <si>
    <t>330682908000000339</t>
  </si>
  <si>
    <t>330600322765</t>
  </si>
  <si>
    <t>嵌入式开关电源63A/2P*1（室外标准机柜用）</t>
  </si>
  <si>
    <t>绍兴市越城区皋埠镇仁渎</t>
  </si>
  <si>
    <t>330602908000000903</t>
  </si>
  <si>
    <t>330600324120</t>
  </si>
  <si>
    <t>基站空调柜式</t>
  </si>
  <si>
    <t>绍兴市上虞市沥海镇滨海新力化工</t>
  </si>
  <si>
    <t>330682908000000468</t>
  </si>
  <si>
    <t>330600116385</t>
  </si>
  <si>
    <t>基站专用空调</t>
  </si>
  <si>
    <t>RF73WDT</t>
  </si>
  <si>
    <t>绍兴孙端三条娄</t>
  </si>
  <si>
    <t>330602908000000568</t>
  </si>
  <si>
    <t>330600328542</t>
  </si>
  <si>
    <t>新昌新邮政</t>
  </si>
  <si>
    <t>330624908000000775</t>
  </si>
  <si>
    <t>330600128400</t>
  </si>
  <si>
    <t>绍兴市上虞市百官镇秀水苑搬迁</t>
  </si>
  <si>
    <t>330682500000001630</t>
  </si>
  <si>
    <t>330600115825</t>
  </si>
  <si>
    <t>330600127962</t>
  </si>
  <si>
    <t>330600132448</t>
  </si>
  <si>
    <t>RY71DQY3C</t>
  </si>
  <si>
    <t>330600322336</t>
  </si>
  <si>
    <t>专用空调3P专用空调三相专用空调</t>
  </si>
  <si>
    <t>诸暨店口琴坞</t>
  </si>
  <si>
    <t>330681908000001316</t>
  </si>
  <si>
    <t>330600116501</t>
  </si>
  <si>
    <t>绍兴市新昌县回山镇前丁</t>
  </si>
  <si>
    <t>330624908000000443</t>
  </si>
  <si>
    <t>330600328944</t>
  </si>
  <si>
    <t>基站空调壁挂</t>
  </si>
  <si>
    <t>诸暨城关明聊村</t>
  </si>
  <si>
    <t>330681500000000262</t>
  </si>
  <si>
    <t>330600116347</t>
  </si>
  <si>
    <t>绍兴市新昌县回山镇芝林</t>
  </si>
  <si>
    <t>330624908000000187</t>
  </si>
  <si>
    <t>330600311834</t>
  </si>
  <si>
    <t>(北京融和创)-空调及空调零部件-空调</t>
  </si>
  <si>
    <t>3P 三相柜式（单冷）</t>
  </si>
  <si>
    <t>绍兴市新昌县镜岭镇冷水</t>
  </si>
  <si>
    <t>330624908000000288</t>
  </si>
  <si>
    <t>330600327480</t>
  </si>
  <si>
    <t>新昌大古年</t>
  </si>
  <si>
    <t>330624908000000106</t>
  </si>
  <si>
    <t>330600115120</t>
  </si>
  <si>
    <t>KFR-55G-A</t>
  </si>
  <si>
    <t>新昌下洋</t>
  </si>
  <si>
    <t>330624700000123892</t>
  </si>
  <si>
    <t>330600127315</t>
  </si>
  <si>
    <t>LF75WGT（3匹）7.5KW</t>
  </si>
  <si>
    <t>绍兴市绍兴县湖塘街道型塘南</t>
  </si>
  <si>
    <t>330600908000000798</t>
  </si>
  <si>
    <t>330600128047</t>
  </si>
  <si>
    <t>绍兴市诸暨市次坞镇次坞珊塘</t>
  </si>
  <si>
    <t>330681908000000325</t>
  </si>
  <si>
    <t>330600115691</t>
  </si>
  <si>
    <t>LF75WGT</t>
  </si>
  <si>
    <t>绍兴市诸暨市牌头镇牌头梅溪</t>
  </si>
  <si>
    <t>330681908000000920</t>
  </si>
  <si>
    <t>330600127512</t>
  </si>
  <si>
    <t>绍兴市诸暨市斯宅乡东白湖陈蔡</t>
  </si>
  <si>
    <t>330681908000000874</t>
  </si>
  <si>
    <t>330600106591</t>
  </si>
  <si>
    <t>绍兴市嵊州市长乐镇合山</t>
  </si>
  <si>
    <t>330683908000000341</t>
  </si>
  <si>
    <t>330600106730</t>
  </si>
  <si>
    <t>绍兴市嵊州市崇仁镇崇仁东</t>
  </si>
  <si>
    <t>330683908000000432</t>
  </si>
  <si>
    <t>330600107351</t>
  </si>
  <si>
    <t>绍兴市嵊州市石璜镇石璜赵宅</t>
  </si>
  <si>
    <t>330683908000000285</t>
  </si>
  <si>
    <t>330600324955</t>
  </si>
  <si>
    <t>上虞上浦夏家埠中</t>
  </si>
  <si>
    <t>330682500000000210</t>
  </si>
  <si>
    <t>330600327451</t>
  </si>
  <si>
    <t>上虞兴余纺织</t>
  </si>
  <si>
    <t>330682908000000035</t>
  </si>
  <si>
    <t>330600128253</t>
  </si>
  <si>
    <t>FVY71DQV2C</t>
  </si>
  <si>
    <t>上虞谢塘星明</t>
  </si>
  <si>
    <t>330682908000000085</t>
  </si>
  <si>
    <t>330600356699</t>
  </si>
  <si>
    <t>绍兴市上虞市百官镇石狮商贸城</t>
  </si>
  <si>
    <t>330682908000000844</t>
  </si>
  <si>
    <t>330600376334</t>
  </si>
  <si>
    <t>柯桥滨海金旺角北</t>
  </si>
  <si>
    <t>330621600000003685</t>
  </si>
  <si>
    <t>330600325891</t>
  </si>
  <si>
    <t>330600335098</t>
  </si>
  <si>
    <t>嵊州八宿屋</t>
  </si>
  <si>
    <t>330683908000000150</t>
  </si>
  <si>
    <t>330600127850</t>
  </si>
  <si>
    <t>绍兴市嵊州市崇仁镇福坑口1</t>
  </si>
  <si>
    <t>330683908000000595</t>
  </si>
  <si>
    <t>330600115778</t>
  </si>
  <si>
    <t>绍兴市嵊州市鹿山街道新市</t>
  </si>
  <si>
    <t>330683908000000439</t>
  </si>
  <si>
    <t>330600106621</t>
  </si>
  <si>
    <t>330600313961</t>
  </si>
  <si>
    <t>330600304662</t>
  </si>
  <si>
    <t>330600320341</t>
  </si>
  <si>
    <t>350*350*100</t>
  </si>
  <si>
    <t>330600303206</t>
  </si>
  <si>
    <t>330600325278</t>
  </si>
  <si>
    <t>配套机架/机柜</t>
  </si>
  <si>
    <t>配套综合柜柜体（含侧板）柜体（2000*600*600mm/含侧板）</t>
  </si>
  <si>
    <t>330600369297</t>
  </si>
  <si>
    <t>330600371020</t>
  </si>
  <si>
    <t>330600425027</t>
  </si>
  <si>
    <t>基站机房扩容资产-机房配套物资-其他配件-其他-铜铁转换条-一体化机房</t>
  </si>
  <si>
    <t xml:space="preserve"> </t>
  </si>
  <si>
    <t>上虞百官祥生明玥府南</t>
  </si>
  <si>
    <t xml:space="preserve">	330682500010002060</t>
  </si>
  <si>
    <t>330600382447</t>
  </si>
  <si>
    <t>主设备室外型拉远站用FSU设备常温220V/240V型</t>
  </si>
  <si>
    <t>绍兴镜湖海樾传奇西NR</t>
  </si>
  <si>
    <t>330602500010002198</t>
  </si>
  <si>
    <t>330600320700</t>
  </si>
  <si>
    <t>无线模块</t>
  </si>
  <si>
    <t>FSU-一体化站[2柜]</t>
  </si>
  <si>
    <t>绍兴市嵊州市北郊村委</t>
  </si>
  <si>
    <t>330683908000000379</t>
  </si>
  <si>
    <t>330600383402</t>
  </si>
  <si>
    <t>绍兴市嵊州市甘霖镇下倪</t>
  </si>
  <si>
    <t>330683908000000499</t>
  </si>
  <si>
    <t>330600322714</t>
  </si>
  <si>
    <t>动环监控设备FSU</t>
  </si>
  <si>
    <t>绍兴市嵊州市剡湖街道下元塘</t>
  </si>
  <si>
    <t>330683908000000354</t>
  </si>
  <si>
    <t>330600351635</t>
  </si>
  <si>
    <t>绍兴市嵊州市剡湖街道周塘沿</t>
  </si>
  <si>
    <t>330683908000000356</t>
  </si>
  <si>
    <t>330600319420</t>
  </si>
  <si>
    <t>嵊州长乐石阳东</t>
  </si>
  <si>
    <t>330683010000000270</t>
  </si>
  <si>
    <t>330600353487</t>
  </si>
  <si>
    <t>330600334903</t>
  </si>
  <si>
    <t>嵊州城关环卫所东</t>
  </si>
  <si>
    <t>330683908000000772</t>
  </si>
  <si>
    <t>330600336120</t>
  </si>
  <si>
    <t>嵊州城关文星东路搬迁2</t>
  </si>
  <si>
    <t>330683500000001484</t>
  </si>
  <si>
    <t>330600313295</t>
  </si>
  <si>
    <t>FSU-标准站</t>
  </si>
  <si>
    <t>嵊州城关下张安</t>
  </si>
  <si>
    <t>33068301000082</t>
  </si>
  <si>
    <t>330600321861</t>
  </si>
  <si>
    <t>85套-复合包装</t>
  </si>
  <si>
    <t>嵊州甘霖苍岩南</t>
  </si>
  <si>
    <t>33068301000241</t>
  </si>
  <si>
    <t>330600338475</t>
  </si>
  <si>
    <t>嵊州甘霖甘霖工业区</t>
  </si>
  <si>
    <t>330683500000001500</t>
  </si>
  <si>
    <t>330600355140</t>
  </si>
  <si>
    <t>嵊州三界长岭岗</t>
  </si>
  <si>
    <t>330683500010001755</t>
  </si>
  <si>
    <t>330600310436</t>
  </si>
  <si>
    <t>柯桥滨海中漂印染</t>
  </si>
  <si>
    <t>330621500000000065</t>
  </si>
  <si>
    <t>330600328917</t>
  </si>
  <si>
    <t>柯桥意大利物流中心</t>
  </si>
  <si>
    <t>330600908000000066</t>
  </si>
  <si>
    <t>330600342952</t>
  </si>
  <si>
    <t>绍兴市绍兴县柯岩街道铜井村</t>
  </si>
  <si>
    <t>330600908000000292</t>
  </si>
  <si>
    <t>330600351657</t>
  </si>
  <si>
    <t>330600335945</t>
  </si>
  <si>
    <t>绍兴城东盛世名苑二期街道站</t>
  </si>
  <si>
    <t>330602908000000396</t>
  </si>
  <si>
    <t>330600373658</t>
  </si>
  <si>
    <t>绍兴城东盛世名苑南NR</t>
  </si>
  <si>
    <t>330602500010002123</t>
  </si>
  <si>
    <t>330600317229</t>
  </si>
  <si>
    <t>330600340568</t>
  </si>
  <si>
    <t>330600339549</t>
  </si>
  <si>
    <t>330600338022</t>
  </si>
  <si>
    <t>330600338000</t>
  </si>
  <si>
    <t>330600338041</t>
  </si>
  <si>
    <t>330600339208</t>
  </si>
  <si>
    <t>330600303273</t>
  </si>
  <si>
    <t>330600343397</t>
  </si>
  <si>
    <t>330600335754</t>
  </si>
  <si>
    <t>330600357505</t>
  </si>
  <si>
    <t>绍兴市嵊州市剡湖街道泰和茶业</t>
  </si>
  <si>
    <t>330683908000000461</t>
  </si>
  <si>
    <t>330600336233</t>
  </si>
  <si>
    <t>330600357788</t>
  </si>
  <si>
    <t>330600336062</t>
  </si>
  <si>
    <t>330600343318</t>
  </si>
  <si>
    <t>330600338352</t>
  </si>
  <si>
    <t>330600342241</t>
  </si>
  <si>
    <t>330600358073</t>
  </si>
  <si>
    <t>配套综合柜通用配件空开A1(100A，交流,1P)</t>
  </si>
  <si>
    <t>330600374845</t>
  </si>
  <si>
    <t>配套综合柜通用配件空开E1(16A，交流,1P)</t>
  </si>
  <si>
    <t>330600358072</t>
  </si>
  <si>
    <t>组合式高频开关电源配件熔断器熔座(160A)</t>
  </si>
  <si>
    <t>330600363321</t>
  </si>
  <si>
    <t>330600003376</t>
  </si>
  <si>
    <t>诸暨城关陶湖沿</t>
  </si>
  <si>
    <t>330681500000000014</t>
  </si>
  <si>
    <t>330600004680</t>
  </si>
  <si>
    <t>诸暨次坞凤头</t>
  </si>
  <si>
    <t>33068101000368</t>
  </si>
  <si>
    <t>330600104519</t>
  </si>
  <si>
    <t>杆路</t>
  </si>
  <si>
    <t>VLV4×16</t>
  </si>
  <si>
    <t>诸暨上戚</t>
  </si>
  <si>
    <t>330681908000001386</t>
  </si>
  <si>
    <t>330600383964</t>
  </si>
  <si>
    <t>外市电线路整治</t>
  </si>
  <si>
    <t>诸暨直埠中下村</t>
  </si>
  <si>
    <t>33068101000387</t>
  </si>
  <si>
    <t>330600120684</t>
  </si>
  <si>
    <t>ZRVV3×16+1×10</t>
  </si>
  <si>
    <t>绍兴金鱼宾馆</t>
  </si>
  <si>
    <t>330602908000000122</t>
  </si>
  <si>
    <t>330600120412</t>
  </si>
  <si>
    <t>绍兴福全七贤桥</t>
  </si>
  <si>
    <t>330600908000001104</t>
  </si>
  <si>
    <t>330600300655</t>
  </si>
  <si>
    <t>铜芯阻燃聚氯乙烯绝缘聚氯乙烯护套软电缆（4×25)</t>
  </si>
  <si>
    <t>绍兴市越城区平水镇桑园里</t>
  </si>
  <si>
    <t>330602908000000611</t>
  </si>
  <si>
    <t>330600368650</t>
  </si>
  <si>
    <t>更换电表</t>
  </si>
  <si>
    <t>诸暨店口广山村</t>
  </si>
  <si>
    <t>330681908000001598</t>
  </si>
  <si>
    <t>330600120730</t>
  </si>
  <si>
    <t>330600120332</t>
  </si>
  <si>
    <t>330600120992</t>
  </si>
  <si>
    <t>RYY-3×16</t>
  </si>
  <si>
    <t>嵊州泰绅领带</t>
  </si>
  <si>
    <t>330683908000001068</t>
  </si>
  <si>
    <t>330600120466</t>
  </si>
  <si>
    <t>绍兴兰亭薛家坝</t>
  </si>
  <si>
    <t>330600908000000988</t>
  </si>
  <si>
    <t>330600391434</t>
  </si>
  <si>
    <t>柯桥安昌中佳园区</t>
  </si>
  <si>
    <t>330621500000000027</t>
  </si>
  <si>
    <t>330600398457</t>
  </si>
  <si>
    <t>供电计量设备-智能电表-三相交流-4路-低压智能电表</t>
  </si>
  <si>
    <t>上虞崧厦崧厦一品西</t>
  </si>
  <si>
    <t>330682500010001986</t>
  </si>
  <si>
    <t>330600338517</t>
  </si>
  <si>
    <t>新建外市电引入低压(三相380V)直供电架空、直埋(100米及以下)</t>
  </si>
  <si>
    <t>绍兴马山G329越兴路口</t>
  </si>
  <si>
    <t>330602500000001710</t>
  </si>
  <si>
    <t>330600371697</t>
  </si>
  <si>
    <t>非模块化外市电引入直供380V（非模块化）</t>
  </si>
  <si>
    <t>上虞百官光明村搬迁</t>
  </si>
  <si>
    <t>330682500010001784</t>
  </si>
  <si>
    <t>330600379894</t>
  </si>
  <si>
    <t>绍兴市嵊州市崇仁镇花田畈</t>
  </si>
  <si>
    <t>330683908000000411</t>
  </si>
  <si>
    <t>330600301539</t>
  </si>
  <si>
    <t>绍兴市嵊州市金庭镇金庭茶草湾</t>
  </si>
  <si>
    <t>330683908000000280</t>
  </si>
  <si>
    <t>330600406107</t>
  </si>
  <si>
    <t>工程服务新建施工外市电引入非模块化外市电引入转供电非模块化楼面站施工EPC总包</t>
  </si>
  <si>
    <t>嵊州风之美电器</t>
  </si>
  <si>
    <t>330683500010001647</t>
  </si>
  <si>
    <t>330600355417</t>
  </si>
  <si>
    <t>嵊州后宅园</t>
  </si>
  <si>
    <t>330683908000001030</t>
  </si>
  <si>
    <t>330600380471</t>
  </si>
  <si>
    <t>嵊州仙岩</t>
  </si>
  <si>
    <t>330683908000000089</t>
  </si>
  <si>
    <t>330600347573</t>
  </si>
  <si>
    <t>嵊州城关蒋家埠搬迁</t>
  </si>
  <si>
    <t>330683500000000136</t>
  </si>
  <si>
    <t>330600110567</t>
  </si>
  <si>
    <t>过压保护器（浪涌抑制器）</t>
  </si>
  <si>
    <t>DSOP-I</t>
  </si>
  <si>
    <t>330600374844</t>
  </si>
  <si>
    <t>1KV以下电力电缆铜芯阻燃聚氯乙烯绝缘聚氯乙烯护套软电缆ZA-RVV 1*50mm2浅蓝</t>
  </si>
  <si>
    <t>330600426537</t>
  </si>
  <si>
    <t>基站机房扩容资产-1KV以下电力电缆-ZA-RVV-1KV-1×25mm2-红色-阻燃软电缆</t>
  </si>
  <si>
    <t xml:space="preserve">	330602500010002123</t>
  </si>
  <si>
    <t>330600358071</t>
  </si>
  <si>
    <t>330600348494</t>
  </si>
  <si>
    <t>330600330597</t>
  </si>
  <si>
    <t>1KV以下电力电缆铜芯阻燃聚氯乙烯绝缘聚氯乙烯护套软电缆ZA-RVV 1*95mm2黑</t>
  </si>
  <si>
    <t>室外柜</t>
  </si>
  <si>
    <t>诸暨牌头链条厂</t>
  </si>
  <si>
    <t xml:space="preserve">	33068100000326</t>
  </si>
  <si>
    <t xml:space="preserve">	330602908000000977</t>
  </si>
  <si>
    <t xml:space="preserve">	330683908000000461</t>
  </si>
  <si>
    <t>绍兴市诸暨市店口镇樟树下村</t>
  </si>
  <si>
    <t>330681908000000988</t>
  </si>
  <si>
    <t>绍兴市越城区皋埠镇刁泥山村</t>
  </si>
  <si>
    <t>330602908000000319</t>
  </si>
  <si>
    <t xml:space="preserve">	330600908000000314</t>
  </si>
  <si>
    <t>上虞百官博文路西</t>
  </si>
  <si>
    <t xml:space="preserve">	330682010000000525</t>
  </si>
  <si>
    <t>柯桥东方山水二期南</t>
  </si>
  <si>
    <t xml:space="preserve">	330621500000001639</t>
  </si>
  <si>
    <t>绍兴柯桥赞成香林</t>
  </si>
  <si>
    <t xml:space="preserve">	33062101000116</t>
  </si>
  <si>
    <t xml:space="preserve">	330682908000000468</t>
  </si>
  <si>
    <t xml:space="preserve">	330683908000001044</t>
  </si>
  <si>
    <t>远程抄表</t>
  </si>
  <si>
    <t xml:space="preserve">	330602908000001082</t>
  </si>
  <si>
    <t xml:space="preserve">	330602908000001220</t>
  </si>
  <si>
    <t xml:space="preserve">	330621500000000192</t>
  </si>
  <si>
    <t>接地排多孔方</t>
  </si>
  <si>
    <t xml:space="preserve">	330602500000000028</t>
  </si>
  <si>
    <t>存量动环</t>
  </si>
  <si>
    <t>汇流条扁长</t>
  </si>
  <si>
    <t>柯桥钱清后东塘东</t>
  </si>
  <si>
    <t xml:space="preserve">	330621500000000196</t>
  </si>
  <si>
    <t>2x16铝线</t>
  </si>
  <si>
    <t>绍兴东湖融创樾湖湾</t>
  </si>
  <si>
    <t>330602500010002327</t>
  </si>
  <si>
    <t>4x35铝线</t>
  </si>
  <si>
    <t>外市电电缆-铝线4x25</t>
  </si>
  <si>
    <t>绍兴市上虞市下管镇洙溪</t>
  </si>
  <si>
    <t xml:space="preserve">	330682908000000786</t>
  </si>
  <si>
    <t>外市电电缆-铝线4x35</t>
  </si>
  <si>
    <t>上虞滨海森瑶工业区NR</t>
  </si>
  <si>
    <t xml:space="preserve">	330682500010001943</t>
  </si>
  <si>
    <t>绍兴柯桥安昌安昌西</t>
  </si>
  <si>
    <t xml:space="preserve">	330600908000000313</t>
  </si>
  <si>
    <t>绍兴霞堡</t>
  </si>
  <si>
    <t xml:space="preserve">	330600908000001130</t>
  </si>
  <si>
    <t>4x25铝线电缆</t>
  </si>
  <si>
    <t>绍兴市上虞市上浦镇上浦石蒲村</t>
  </si>
  <si>
    <t>330682908000000646</t>
  </si>
  <si>
    <t>铝线4x25</t>
  </si>
  <si>
    <t>绍兴市嵊州市北漳镇大约</t>
  </si>
  <si>
    <t xml:space="preserve">	330683908000000403</t>
  </si>
  <si>
    <t>绍兴市嵊州市三江街道领带园三</t>
  </si>
  <si>
    <t>330683908000000496</t>
  </si>
  <si>
    <t>绍兴市嵊州市三界镇长桥</t>
  </si>
  <si>
    <t xml:space="preserve">	330683908000000388</t>
  </si>
  <si>
    <t>绍兴市嵊州市雅璜乡戴溪</t>
  </si>
  <si>
    <t xml:space="preserve">	330683908000000294</t>
  </si>
  <si>
    <t>嵊州谷来楼家桥</t>
  </si>
  <si>
    <t xml:space="preserve">	330683500000000009</t>
  </si>
  <si>
    <t>嵊州上淡竹</t>
  </si>
  <si>
    <t xml:space="preserve">	330683908000000073</t>
  </si>
  <si>
    <t>铝线4x35</t>
  </si>
  <si>
    <t>绍兴市嵊州市北漳镇东林</t>
  </si>
  <si>
    <t xml:space="preserve">	330683908000000344</t>
  </si>
  <si>
    <t>绍兴市嵊州市北漳镇潘家山</t>
  </si>
  <si>
    <t xml:space="preserve">	330683908000000532</t>
  </si>
  <si>
    <t>绍兴市嵊州市长乐镇留王</t>
  </si>
  <si>
    <t xml:space="preserve">	330683908000000412</t>
  </si>
  <si>
    <t>嵊州三界支浦岭北</t>
  </si>
  <si>
    <t xml:space="preserve">	33068301000247</t>
  </si>
  <si>
    <t>1x35红</t>
  </si>
  <si>
    <t>1x35蓝</t>
  </si>
  <si>
    <t>电缆线1x50黑</t>
  </si>
  <si>
    <t>1×95红</t>
  </si>
  <si>
    <t>1×95黄绿</t>
  </si>
  <si>
    <t>1x95红</t>
  </si>
  <si>
    <t>1x95²黑</t>
  </si>
  <si>
    <t>1x95²红</t>
  </si>
  <si>
    <t>1×95黑</t>
  </si>
  <si>
    <t>95黑</t>
  </si>
  <si>
    <t>95红</t>
  </si>
  <si>
    <t>35方黄</t>
  </si>
  <si>
    <t>4x35黑</t>
  </si>
  <si>
    <t>95方红</t>
  </si>
  <si>
    <t>95方蓝</t>
  </si>
</sst>
</file>

<file path=xl/styles.xml><?xml version="1.0" encoding="utf-8"?>
<styleSheet xmlns="http://schemas.openxmlformats.org/spreadsheetml/2006/main" xmlns:mc="http://schemas.openxmlformats.org/markup-compatibility/2006" xmlns:xr9="http://schemas.microsoft.com/office/spreadsheetml/2016/revision9" mc:Ignorable="xr9">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 numFmtId="177" formatCode="0_ "/>
    <numFmt numFmtId="178" formatCode="#,##0.000"/>
    <numFmt numFmtId="179" formatCode="0.00_);[Red]\(0.00\)"/>
    <numFmt numFmtId="180" formatCode="0.00_ "/>
    <numFmt numFmtId="181" formatCode="0.0_);[Red]\(0.0\)"/>
    <numFmt numFmtId="182" formatCode="0.000_);[Red]\(0.000\)"/>
    <numFmt numFmtId="183" formatCode="0_);[Red]\(0\)"/>
  </numFmts>
  <fonts count="43">
    <font>
      <sz val="11"/>
      <color theme="1"/>
      <name val="宋体"/>
      <charset val="134"/>
      <scheme val="minor"/>
    </font>
    <font>
      <b/>
      <sz val="9"/>
      <name val="宋体"/>
      <charset val="134"/>
    </font>
    <font>
      <sz val="9"/>
      <name val="宋体"/>
      <charset val="134"/>
    </font>
    <font>
      <sz val="9"/>
      <color rgb="FFFF0000"/>
      <name val="宋体"/>
      <charset val="134"/>
    </font>
    <font>
      <sz val="10"/>
      <color theme="1"/>
      <name val="仿宋"/>
      <charset val="134"/>
    </font>
    <font>
      <b/>
      <sz val="11"/>
      <name val="仿宋"/>
      <charset val="134"/>
    </font>
    <font>
      <b/>
      <sz val="11"/>
      <color rgb="FF000000"/>
      <name val="仿宋"/>
      <charset val="134"/>
    </font>
    <font>
      <sz val="10"/>
      <name val="仿宋"/>
      <charset val="134"/>
    </font>
    <font>
      <sz val="11"/>
      <color theme="1"/>
      <name val="仿宋"/>
      <charset val="134"/>
    </font>
    <font>
      <sz val="11"/>
      <name val="仿宋"/>
      <charset val="134"/>
    </font>
    <font>
      <sz val="11"/>
      <color theme="1"/>
      <name val="等线"/>
      <charset val="134"/>
    </font>
    <font>
      <sz val="12"/>
      <color theme="1"/>
      <name val="仿宋"/>
      <charset val="134"/>
    </font>
    <font>
      <sz val="11"/>
      <name val="Calibri"/>
      <charset val="134"/>
    </font>
    <font>
      <sz val="11"/>
      <color indexed="8"/>
      <name val="宋体"/>
      <charset val="134"/>
      <scheme val="minor"/>
    </font>
    <font>
      <sz val="12"/>
      <name val="仿宋"/>
      <charset val="134"/>
    </font>
    <font>
      <sz val="9"/>
      <color theme="1"/>
      <name val="宋体"/>
      <charset val="134"/>
    </font>
    <font>
      <sz val="10"/>
      <color theme="1"/>
      <name val="宋体"/>
      <charset val="134"/>
    </font>
    <font>
      <sz val="10"/>
      <name val="宋体"/>
      <charset val="134"/>
    </font>
    <font>
      <b/>
      <sz val="12"/>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2"/>
      <name val="宋体"/>
      <charset val="134"/>
    </font>
    <font>
      <sz val="11"/>
      <name val="等线"/>
      <charset val="134"/>
    </font>
    <font>
      <b/>
      <sz val="9"/>
      <name val="宋体"/>
      <charset val="134"/>
    </font>
    <font>
      <sz val="9"/>
      <name val="宋体"/>
      <charset val="134"/>
    </font>
  </fonts>
  <fills count="34">
    <fill>
      <patternFill patternType="none"/>
    </fill>
    <fill>
      <patternFill patternType="gray125"/>
    </fill>
    <fill>
      <patternFill patternType="solid">
        <fgColor rgb="FFFFFF00"/>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5" borderId="3"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26" fillId="0" borderId="5" applyNumberFormat="0" applyFill="0" applyAlignment="0" applyProtection="0">
      <alignment vertical="center"/>
    </xf>
    <xf numFmtId="0" fontId="26" fillId="0" borderId="0" applyNumberFormat="0" applyFill="0" applyBorder="0" applyAlignment="0" applyProtection="0">
      <alignment vertical="center"/>
    </xf>
    <xf numFmtId="0" fontId="27" fillId="6" borderId="6" applyNumberFormat="0" applyAlignment="0" applyProtection="0">
      <alignment vertical="center"/>
    </xf>
    <xf numFmtId="0" fontId="28" fillId="7" borderId="7" applyNumberFormat="0" applyAlignment="0" applyProtection="0">
      <alignment vertical="center"/>
    </xf>
    <xf numFmtId="0" fontId="29" fillId="7" borderId="6" applyNumberFormat="0" applyAlignment="0" applyProtection="0">
      <alignment vertical="center"/>
    </xf>
    <xf numFmtId="0" fontId="30" fillId="8" borderId="8" applyNumberFormat="0" applyAlignment="0" applyProtection="0">
      <alignment vertical="center"/>
    </xf>
    <xf numFmtId="0" fontId="31" fillId="0" borderId="9" applyNumberFormat="0" applyFill="0" applyAlignment="0" applyProtection="0">
      <alignment vertical="center"/>
    </xf>
    <xf numFmtId="0" fontId="32" fillId="0" borderId="10" applyNumberFormat="0" applyFill="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6" fillId="15" borderId="0" applyNumberFormat="0" applyBorder="0" applyAlignment="0" applyProtection="0">
      <alignment vertical="center"/>
    </xf>
    <xf numFmtId="0" fontId="36" fillId="4"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3"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0" fillId="0" borderId="0"/>
    <xf numFmtId="0" fontId="38" fillId="0" borderId="0"/>
    <xf numFmtId="0" fontId="0" fillId="0" borderId="0"/>
    <xf numFmtId="0" fontId="0" fillId="0" borderId="0"/>
    <xf numFmtId="0" fontId="0" fillId="0" borderId="0">
      <alignment vertical="center"/>
    </xf>
    <xf numFmtId="0" fontId="0" fillId="0" borderId="0"/>
    <xf numFmtId="0" fontId="0" fillId="0" borderId="0"/>
    <xf numFmtId="0" fontId="39" fillId="0" borderId="0" applyBorder="0"/>
    <xf numFmtId="0" fontId="0" fillId="0" borderId="0"/>
    <xf numFmtId="0" fontId="0" fillId="0" borderId="0"/>
    <xf numFmtId="0" fontId="0" fillId="0" borderId="0"/>
  </cellStyleXfs>
  <cellXfs count="122">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left" vertical="center"/>
    </xf>
    <xf numFmtId="0" fontId="2" fillId="0" borderId="0" xfId="0" applyNumberFormat="1" applyFont="1" applyAlignment="1">
      <alignment horizontal="left" vertical="center"/>
    </xf>
    <xf numFmtId="0" fontId="1" fillId="2" borderId="1" xfId="53" applyFont="1" applyFill="1" applyBorder="1" applyAlignment="1">
      <alignment horizontal="left" vertical="center" wrapText="1"/>
    </xf>
    <xf numFmtId="0" fontId="1" fillId="3" borderId="1" xfId="53" applyNumberFormat="1" applyFont="1" applyFill="1" applyBorder="1" applyAlignment="1">
      <alignment horizontal="left" vertical="center" wrapText="1"/>
    </xf>
    <xf numFmtId="0" fontId="1" fillId="3" borderId="1" xfId="53" applyFont="1" applyFill="1" applyBorder="1" applyAlignment="1">
      <alignment horizontal="left" vertical="center" wrapText="1"/>
    </xf>
    <xf numFmtId="0" fontId="2" fillId="0" borderId="1" xfId="0" applyFont="1" applyBorder="1" applyAlignment="1">
      <alignment horizontal="left" vertical="center"/>
    </xf>
    <xf numFmtId="49" fontId="2" fillId="0" borderId="1" xfId="0" applyNumberFormat="1" applyFont="1" applyBorder="1" applyAlignment="1">
      <alignment horizontal="left" vertical="center"/>
    </xf>
    <xf numFmtId="0" fontId="3" fillId="0" borderId="1" xfId="0" applyFont="1" applyBorder="1" applyAlignment="1">
      <alignment horizontal="left" vertical="center"/>
    </xf>
    <xf numFmtId="49" fontId="3" fillId="0" borderId="1" xfId="0" applyNumberFormat="1" applyFont="1" applyBorder="1" applyAlignment="1">
      <alignment horizontal="left" vertical="center"/>
    </xf>
    <xf numFmtId="0" fontId="1" fillId="0" borderId="1" xfId="53" applyFont="1" applyFill="1" applyBorder="1" applyAlignment="1">
      <alignment horizontal="left" vertical="center" wrapText="1"/>
    </xf>
    <xf numFmtId="0" fontId="1" fillId="4" borderId="1" xfId="53" applyFont="1" applyFill="1" applyBorder="1" applyAlignment="1">
      <alignment horizontal="left" vertical="center" wrapText="1"/>
    </xf>
    <xf numFmtId="176" fontId="2" fillId="0" borderId="1" xfId="0" applyNumberFormat="1" applyFont="1" applyBorder="1" applyAlignment="1">
      <alignment horizontal="left" vertical="center"/>
    </xf>
    <xf numFmtId="9" fontId="2" fillId="0" borderId="1" xfId="0" applyNumberFormat="1" applyFont="1" applyBorder="1" applyAlignment="1">
      <alignment horizontal="left" vertical="center"/>
    </xf>
    <xf numFmtId="176" fontId="3" fillId="0" borderId="1" xfId="0" applyNumberFormat="1" applyFont="1" applyBorder="1" applyAlignment="1">
      <alignment horizontal="left" vertical="center"/>
    </xf>
    <xf numFmtId="0" fontId="2" fillId="0" borderId="1" xfId="57" applyFont="1" applyBorder="1" applyAlignment="1">
      <alignment horizontal="left"/>
    </xf>
    <xf numFmtId="9" fontId="3" fillId="0" borderId="1" xfId="0" applyNumberFormat="1" applyFont="1" applyBorder="1" applyAlignment="1">
      <alignment horizontal="left" vertical="center"/>
    </xf>
    <xf numFmtId="0" fontId="1" fillId="4" borderId="0" xfId="53" applyFont="1" applyFill="1" applyAlignment="1">
      <alignment horizontal="left" vertical="center" wrapText="1"/>
    </xf>
    <xf numFmtId="0" fontId="0" fillId="0" borderId="0" xfId="0" applyFont="1" applyFill="1" applyAlignment="1"/>
    <xf numFmtId="0" fontId="4" fillId="0" borderId="0" xfId="0" applyFont="1" applyFill="1" applyAlignment="1"/>
    <xf numFmtId="0" fontId="5" fillId="0" borderId="1" xfId="0" applyFont="1" applyFill="1" applyBorder="1" applyAlignment="1">
      <alignment horizontal="center" vertical="center"/>
    </xf>
    <xf numFmtId="177"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4" fillId="0" borderId="0" xfId="0" applyNumberFormat="1" applyFont="1" applyFill="1" applyAlignment="1">
      <alignment vertical="center"/>
    </xf>
    <xf numFmtId="0" fontId="7" fillId="0" borderId="0" xfId="0" applyFont="1" applyFill="1" applyAlignment="1"/>
    <xf numFmtId="0" fontId="4" fillId="0" borderId="0" xfId="0" applyFont="1" applyFill="1" applyAlignment="1">
      <alignment vertical="center"/>
    </xf>
    <xf numFmtId="0" fontId="0" fillId="0" borderId="0" xfId="0" applyFill="1" applyAlignment="1">
      <alignment horizontal="center"/>
    </xf>
    <xf numFmtId="0" fontId="0" fillId="0" borderId="0" xfId="0" applyFill="1" applyAlignment="1">
      <alignment horizontal="center" vertical="center"/>
    </xf>
    <xf numFmtId="0" fontId="0" fillId="0" borderId="0" xfId="0" applyFill="1" applyAlignment="1">
      <alignment horizontal="center" wrapText="1"/>
    </xf>
    <xf numFmtId="0" fontId="0" fillId="0" borderId="0" xfId="0" applyFill="1" applyAlignment="1">
      <alignment horizontal="left" vertical="center"/>
    </xf>
    <xf numFmtId="0" fontId="0" fillId="0" borderId="0" xfId="0" applyFill="1" applyAlignment="1">
      <alignment horizontal="center" vertical="center" wrapText="1"/>
    </xf>
    <xf numFmtId="0" fontId="0" fillId="0" borderId="1" xfId="0" applyFill="1" applyBorder="1" applyAlignment="1">
      <alignment horizontal="center" vertical="center"/>
    </xf>
    <xf numFmtId="0" fontId="0" fillId="0" borderId="1" xfId="53" applyBorder="1" applyAlignment="1">
      <alignment horizontal="center" vertical="center" wrapText="1"/>
    </xf>
    <xf numFmtId="0" fontId="0" fillId="0" borderId="1" xfId="0" applyFill="1" applyBorder="1" applyAlignment="1">
      <alignment horizontal="center"/>
    </xf>
    <xf numFmtId="0" fontId="8" fillId="0" borderId="1" xfId="0" applyFont="1" applyFill="1" applyBorder="1" applyAlignment="1">
      <alignment horizontal="center" vertical="center"/>
    </xf>
    <xf numFmtId="0" fontId="0" fillId="0" borderId="1" xfId="0" applyFont="1" applyFill="1" applyBorder="1" applyAlignment="1">
      <alignment horizontal="center" vertical="center"/>
    </xf>
    <xf numFmtId="3" fontId="8" fillId="0" borderId="1" xfId="0" applyNumberFormat="1" applyFont="1" applyFill="1" applyBorder="1" applyAlignment="1">
      <alignment horizontal="center"/>
    </xf>
    <xf numFmtId="0" fontId="0" fillId="0" borderId="1" xfId="53" applyFill="1" applyBorder="1" applyAlignment="1">
      <alignment horizontal="center" vertical="center"/>
    </xf>
    <xf numFmtId="0" fontId="0" fillId="0" borderId="1" xfId="0" applyFont="1" applyFill="1" applyBorder="1" applyAlignment="1">
      <alignment horizontal="center" vertical="center" wrapText="1"/>
    </xf>
    <xf numFmtId="178" fontId="8" fillId="0" borderId="1" xfId="0" applyNumberFormat="1" applyFont="1" applyFill="1" applyBorder="1" applyAlignment="1">
      <alignment horizontal="center"/>
    </xf>
    <xf numFmtId="0" fontId="0" fillId="0" borderId="1" xfId="0" applyNumberFormat="1" applyFill="1" applyBorder="1" applyAlignment="1">
      <alignment horizontal="center"/>
    </xf>
    <xf numFmtId="0" fontId="0" fillId="0" borderId="0" xfId="55" applyFont="1" applyFill="1" applyAlignment="1"/>
    <xf numFmtId="0" fontId="0" fillId="0" borderId="0" xfId="55" applyFont="1" applyFill="1" applyAlignment="1">
      <alignment horizontal="center"/>
    </xf>
    <xf numFmtId="0" fontId="0" fillId="0" borderId="0" xfId="55" applyFont="1" applyFill="1" applyAlignment="1">
      <alignment horizontal="left"/>
    </xf>
    <xf numFmtId="0" fontId="5" fillId="0" borderId="1" xfId="55" applyFont="1" applyFill="1" applyBorder="1" applyAlignment="1">
      <alignment horizontal="center" vertical="center"/>
    </xf>
    <xf numFmtId="177" fontId="6" fillId="0" borderId="1" xfId="55" applyNumberFormat="1" applyFont="1" applyFill="1" applyBorder="1" applyAlignment="1">
      <alignment horizontal="center" vertical="center" wrapText="1"/>
    </xf>
    <xf numFmtId="0" fontId="5" fillId="0" borderId="1" xfId="55" applyFont="1" applyFill="1" applyBorder="1" applyAlignment="1">
      <alignment horizontal="center" vertical="center" wrapText="1"/>
    </xf>
    <xf numFmtId="0" fontId="6" fillId="0" borderId="1" xfId="55" applyFont="1" applyFill="1" applyBorder="1" applyAlignment="1">
      <alignment horizontal="center" vertical="center" wrapText="1"/>
    </xf>
    <xf numFmtId="0" fontId="8" fillId="0" borderId="1" xfId="55" applyFont="1" applyFill="1" applyBorder="1" applyAlignment="1">
      <alignment horizontal="center"/>
    </xf>
    <xf numFmtId="0" fontId="8" fillId="0" borderId="1" xfId="55" applyFont="1" applyFill="1" applyBorder="1" applyAlignment="1"/>
    <xf numFmtId="0" fontId="8" fillId="0" borderId="1" xfId="55" applyFont="1" applyFill="1" applyBorder="1" applyAlignment="1">
      <alignment horizontal="left"/>
    </xf>
    <xf numFmtId="0" fontId="0" fillId="0" borderId="0" xfId="0" applyAlignment="1">
      <alignment horizontal="center" vertical="center"/>
    </xf>
    <xf numFmtId="179" fontId="0" fillId="0" borderId="0" xfId="0" applyNumberFormat="1">
      <alignment vertical="center"/>
    </xf>
    <xf numFmtId="180" fontId="0" fillId="0" borderId="0" xfId="0" applyNumberFormat="1">
      <alignment vertical="center"/>
    </xf>
    <xf numFmtId="0" fontId="0" fillId="2" borderId="1" xfId="0" applyFill="1" applyBorder="1" applyAlignment="1">
      <alignment horizontal="center" vertical="center"/>
    </xf>
    <xf numFmtId="0" fontId="0" fillId="2" borderId="1" xfId="53" applyFill="1" applyBorder="1" applyAlignment="1">
      <alignment horizontal="center" vertical="center" wrapText="1"/>
    </xf>
    <xf numFmtId="179" fontId="0" fillId="2" borderId="1" xfId="53" applyNumberFormat="1" applyFill="1" applyBorder="1" applyAlignment="1">
      <alignment horizontal="center" vertical="center" wrapText="1"/>
    </xf>
    <xf numFmtId="180" fontId="0" fillId="2" borderId="1" xfId="53" applyNumberFormat="1" applyFill="1" applyBorder="1" applyAlignment="1">
      <alignment horizontal="center" vertical="center" wrapText="1"/>
    </xf>
    <xf numFmtId="0" fontId="0" fillId="2" borderId="1" xfId="0" applyFont="1" applyFill="1" applyBorder="1" applyAlignment="1">
      <alignment horizontal="center" vertical="center"/>
    </xf>
    <xf numFmtId="0" fontId="0" fillId="0" borderId="0" xfId="0" applyFont="1">
      <alignment vertical="center"/>
    </xf>
    <xf numFmtId="0" fontId="0" fillId="0" borderId="0" xfId="0" applyFill="1" applyAlignment="1"/>
    <xf numFmtId="0" fontId="0" fillId="0" borderId="0" xfId="0" applyNumberFormat="1" applyFill="1" applyAlignment="1">
      <alignment horizontal="center" vertical="center"/>
    </xf>
    <xf numFmtId="0" fontId="0" fillId="0" borderId="0" xfId="0" applyFill="1" applyAlignment="1">
      <alignment horizontal="left"/>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0" fillId="0" borderId="0" xfId="0" applyAlignment="1">
      <alignment horizontal="center"/>
    </xf>
    <xf numFmtId="0" fontId="0" fillId="0" borderId="0" xfId="0" applyFill="1" applyAlignment="1">
      <alignment vertical="center"/>
    </xf>
    <xf numFmtId="0" fontId="9" fillId="0" borderId="0" xfId="0" applyFont="1" applyAlignment="1">
      <alignment horizontal="center"/>
    </xf>
    <xf numFmtId="0" fontId="0" fillId="0" borderId="1" xfId="0" applyFill="1" applyBorder="1" applyAlignment="1">
      <alignment horizontal="center" vertical="center" wrapText="1"/>
    </xf>
    <xf numFmtId="0" fontId="0" fillId="0" borderId="1" xfId="0" applyNumberFormat="1" applyFill="1" applyBorder="1" applyAlignment="1">
      <alignment horizontal="center" vertical="center"/>
    </xf>
    <xf numFmtId="0" fontId="0" fillId="0" borderId="1" xfId="53" applyFill="1" applyBorder="1" applyAlignment="1">
      <alignment horizontal="center" vertical="center" wrapText="1"/>
    </xf>
    <xf numFmtId="9" fontId="0" fillId="0" borderId="1" xfId="53" applyNumberFormat="1" applyFill="1" applyBorder="1" applyAlignment="1">
      <alignment horizontal="center" vertical="center"/>
    </xf>
    <xf numFmtId="0" fontId="10" fillId="0" borderId="1" xfId="0" applyFont="1" applyFill="1" applyBorder="1" applyAlignment="1">
      <alignment horizontal="center" vertical="center"/>
    </xf>
    <xf numFmtId="9" fontId="0" fillId="0" borderId="1" xfId="0" applyNumberFormat="1" applyFill="1" applyBorder="1" applyAlignment="1">
      <alignment horizontal="center" vertical="center"/>
    </xf>
    <xf numFmtId="0" fontId="11" fillId="0" borderId="1" xfId="0" applyFont="1" applyFill="1" applyBorder="1" applyAlignment="1">
      <alignment horizontal="center" vertical="center"/>
    </xf>
    <xf numFmtId="179" fontId="0" fillId="0" borderId="1" xfId="0" applyNumberFormat="1" applyFill="1" applyBorder="1" applyAlignment="1">
      <alignment horizontal="center" vertical="center"/>
    </xf>
    <xf numFmtId="179" fontId="0" fillId="0" borderId="1" xfId="53" applyNumberFormat="1" applyFill="1" applyBorder="1" applyAlignment="1">
      <alignment horizontal="center" vertical="center" wrapText="1"/>
    </xf>
    <xf numFmtId="179" fontId="0" fillId="0" borderId="1" xfId="0" applyNumberFormat="1" applyFont="1" applyFill="1" applyBorder="1" applyAlignment="1">
      <alignment horizontal="center" vertical="center"/>
    </xf>
    <xf numFmtId="2" fontId="0" fillId="0" borderId="1" xfId="0" applyNumberFormat="1" applyFont="1" applyFill="1" applyBorder="1" applyAlignment="1">
      <alignment horizontal="center"/>
    </xf>
    <xf numFmtId="2" fontId="0" fillId="0" borderId="1" xfId="0" applyNumberFormat="1" applyFont="1" applyFill="1" applyBorder="1" applyAlignment="1">
      <alignment horizontal="center" vertical="center"/>
    </xf>
    <xf numFmtId="0" fontId="12" fillId="0" borderId="1" xfId="0" applyFont="1" applyFill="1" applyBorder="1" applyAlignment="1">
      <alignment horizontal="center"/>
    </xf>
    <xf numFmtId="0" fontId="0" fillId="0" borderId="2" xfId="0" applyFill="1" applyBorder="1" applyAlignment="1">
      <alignment horizontal="center"/>
    </xf>
    <xf numFmtId="0" fontId="0" fillId="0" borderId="1" xfId="53" applyNumberFormat="1" applyFont="1" applyFill="1" applyBorder="1" applyAlignment="1" applyProtection="1">
      <alignment horizontal="center" vertical="center"/>
    </xf>
    <xf numFmtId="0" fontId="13" fillId="0" borderId="0" xfId="0" applyFont="1" applyFill="1" applyAlignment="1">
      <alignment horizontal="center" vertical="center"/>
    </xf>
    <xf numFmtId="0" fontId="0" fillId="0" borderId="1" xfId="53" applyFill="1" applyBorder="1" applyAlignment="1">
      <alignment horizontal="center"/>
    </xf>
    <xf numFmtId="0" fontId="0" fillId="0" borderId="1" xfId="0" applyFont="1" applyFill="1" applyBorder="1" applyAlignment="1">
      <alignment horizontal="center"/>
    </xf>
    <xf numFmtId="10" fontId="14" fillId="0" borderId="1" xfId="0" applyNumberFormat="1" applyFont="1" applyFill="1" applyBorder="1" applyAlignment="1">
      <alignment horizontal="center" vertical="center"/>
    </xf>
    <xf numFmtId="0" fontId="14" fillId="0" borderId="1" xfId="0" applyFont="1" applyFill="1" applyBorder="1" applyAlignment="1">
      <alignment horizontal="center"/>
    </xf>
    <xf numFmtId="0" fontId="8" fillId="0" borderId="1" xfId="0" applyFont="1" applyFill="1" applyBorder="1" applyAlignment="1">
      <alignment horizontal="center" vertical="center" wrapText="1"/>
    </xf>
    <xf numFmtId="0" fontId="15" fillId="0" borderId="1" xfId="51" applyFont="1" applyFill="1" applyBorder="1" applyAlignment="1">
      <alignment horizontal="center" vertical="center" wrapText="1"/>
    </xf>
    <xf numFmtId="181" fontId="15" fillId="0" borderId="1" xfId="51" applyNumberFormat="1" applyFont="1" applyFill="1" applyBorder="1" applyAlignment="1">
      <alignment horizontal="center" vertical="center" wrapText="1"/>
    </xf>
    <xf numFmtId="182" fontId="15" fillId="0" borderId="1" xfId="51" applyNumberFormat="1" applyFont="1" applyFill="1" applyBorder="1" applyAlignment="1">
      <alignment horizontal="center" vertical="center" wrapText="1"/>
    </xf>
    <xf numFmtId="0" fontId="2" fillId="0" borderId="1" xfId="51" applyFont="1" applyFill="1" applyBorder="1" applyAlignment="1">
      <alignment horizontal="center" vertical="center" wrapText="1"/>
    </xf>
    <xf numFmtId="9" fontId="2" fillId="0" borderId="1" xfId="59" applyNumberFormat="1" applyFont="1" applyFill="1" applyBorder="1" applyAlignment="1">
      <alignment horizontal="center" vertical="center"/>
    </xf>
    <xf numFmtId="0" fontId="16" fillId="0" borderId="0" xfId="58" applyFont="1" applyFill="1" applyAlignment="1">
      <alignment vertical="center"/>
    </xf>
    <xf numFmtId="0" fontId="17" fillId="0" borderId="1" xfId="58" applyFont="1" applyFill="1" applyBorder="1" applyAlignment="1">
      <alignment vertical="center"/>
    </xf>
    <xf numFmtId="10" fontId="2" fillId="0" borderId="1" xfId="51" applyNumberFormat="1" applyFont="1" applyFill="1" applyBorder="1" applyAlignment="1">
      <alignment horizontal="center" vertical="center" wrapText="1"/>
    </xf>
    <xf numFmtId="9" fontId="2" fillId="0" borderId="1" xfId="51" applyNumberFormat="1" applyFont="1" applyFill="1" applyBorder="1" applyAlignment="1">
      <alignment horizontal="center" vertical="center" wrapText="1"/>
    </xf>
    <xf numFmtId="0" fontId="9" fillId="0" borderId="1" xfId="0" applyFont="1" applyFill="1" applyBorder="1" applyAlignment="1">
      <alignment horizontal="center"/>
    </xf>
    <xf numFmtId="0" fontId="16" fillId="0" borderId="1" xfId="58" applyFont="1" applyFill="1" applyBorder="1" applyAlignment="1">
      <alignment vertical="center"/>
    </xf>
    <xf numFmtId="49" fontId="0" fillId="0" borderId="0" xfId="0" applyNumberFormat="1" applyAlignment="1">
      <alignment horizontal="center" vertical="center"/>
    </xf>
    <xf numFmtId="183" fontId="0" fillId="0" borderId="0" xfId="0" applyNumberFormat="1" applyAlignment="1">
      <alignment horizontal="center" vertical="center"/>
    </xf>
    <xf numFmtId="179" fontId="0" fillId="0" borderId="0" xfId="0" applyNumberFormat="1" applyAlignment="1">
      <alignment horizontal="center" vertical="center"/>
    </xf>
    <xf numFmtId="10" fontId="0" fillId="0" borderId="0" xfId="0" applyNumberFormat="1" applyAlignment="1">
      <alignment horizontal="center" vertical="center"/>
    </xf>
    <xf numFmtId="49" fontId="0" fillId="0" borderId="1" xfId="0" applyNumberFormat="1" applyBorder="1" applyAlignment="1">
      <alignment horizontal="center" vertical="center"/>
    </xf>
    <xf numFmtId="183" fontId="0" fillId="0" borderId="1" xfId="0" applyNumberFormat="1" applyBorder="1" applyAlignment="1">
      <alignment horizontal="center" vertical="center"/>
    </xf>
    <xf numFmtId="179" fontId="0" fillId="0" borderId="1" xfId="0" applyNumberFormat="1" applyBorder="1" applyAlignment="1">
      <alignment horizontal="center" vertical="center"/>
    </xf>
    <xf numFmtId="10" fontId="0" fillId="0" borderId="1" xfId="0" applyNumberFormat="1" applyBorder="1" applyAlignment="1">
      <alignment horizontal="center" vertical="center"/>
    </xf>
    <xf numFmtId="10" fontId="0" fillId="0" borderId="1" xfId="0" applyNumberFormat="1" applyFill="1" applyBorder="1" applyAlignment="1">
      <alignment horizontal="center" vertical="center"/>
    </xf>
    <xf numFmtId="49" fontId="0" fillId="0" borderId="1" xfId="0" applyNumberFormat="1" applyFill="1" applyBorder="1" applyAlignment="1">
      <alignment horizontal="center" vertical="center"/>
    </xf>
    <xf numFmtId="183" fontId="0" fillId="0" borderId="1" xfId="0" applyNumberFormat="1" applyFill="1" applyBorder="1" applyAlignment="1">
      <alignment horizontal="center" vertical="center"/>
    </xf>
    <xf numFmtId="0" fontId="0" fillId="0" borderId="0" xfId="0" applyFill="1" applyBorder="1">
      <alignment vertical="center"/>
    </xf>
    <xf numFmtId="0" fontId="18" fillId="0" borderId="0" xfId="0" applyFont="1" applyFill="1" applyBorder="1" applyAlignment="1">
      <alignment horizontal="center" vertical="center" wrapText="1"/>
    </xf>
    <xf numFmtId="0" fontId="0" fillId="0" borderId="0" xfId="0" applyFill="1" applyBorder="1" applyAlignment="1">
      <alignment horizontal="center" vertical="center"/>
    </xf>
    <xf numFmtId="49" fontId="0" fillId="0" borderId="0" xfId="0" applyNumberFormat="1" applyFill="1" applyBorder="1" applyAlignment="1">
      <alignment horizontal="center" vertical="center"/>
    </xf>
    <xf numFmtId="183" fontId="0" fillId="0" borderId="0" xfId="0" applyNumberFormat="1" applyFill="1" applyBorder="1" applyAlignment="1">
      <alignment horizontal="center" vertical="center"/>
    </xf>
    <xf numFmtId="179" fontId="0" fillId="0" borderId="0" xfId="0" applyNumberFormat="1" applyFill="1" applyBorder="1" applyAlignment="1">
      <alignment horizontal="center" vertical="center"/>
    </xf>
    <xf numFmtId="0" fontId="0" fillId="0" borderId="0" xfId="0" quotePrefix="1">
      <alignment vertical="center"/>
    </xf>
    <xf numFmtId="0" fontId="8" fillId="0" borderId="1" xfId="55" applyFont="1" applyFill="1" applyBorder="1" applyAlignment="1" quotePrefix="1">
      <alignment horizontal="center"/>
    </xf>
    <xf numFmtId="0" fontId="8" fillId="0" borderId="1" xfId="0" applyFont="1" applyFill="1" applyBorder="1" applyAlignment="1" quotePrefix="1">
      <alignment horizontal="center" vertical="center"/>
    </xf>
    <xf numFmtId="0" fontId="0" fillId="0" borderId="1" xfId="0" applyNumberFormat="1" applyFill="1" applyBorder="1" applyAlignment="1" quotePrefix="1">
      <alignment horizontal="center"/>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5" xfId="49"/>
    <cellStyle name="0,0_x000d__x000a_NA_x000d__x000a__目录-专家研讨结果0810310000000000_目录-专家研讨结果081110老猫 2" xfId="50"/>
    <cellStyle name="常规 2 2" xfId="51"/>
    <cellStyle name="常规 2 3" xfId="52"/>
    <cellStyle name="常规 2" xfId="53"/>
    <cellStyle name="常规 2 4" xfId="54"/>
    <cellStyle name="常规 3" xfId="55"/>
    <cellStyle name="常规 7" xfId="56"/>
    <cellStyle name="常规 13" xfId="57"/>
    <cellStyle name="常规 3 2" xfId="58"/>
    <cellStyle name="常规 4" xfId="59"/>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104775</xdr:colOff>
      <xdr:row>0</xdr:row>
      <xdr:rowOff>104775</xdr:rowOff>
    </xdr:to>
    <xdr:pic>
      <xdr:nvPicPr>
        <xdr:cNvPr id="2" name="Picture 4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 name="Picture 4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 name="Picture 4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 name="Picture 4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 name="Picture 4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 name="Picture 4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 name="Picture 5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 name="Picture 5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 name="Picture 5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 name="Picture 5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 name="Picture 5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 name="Picture 5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 name="Picture 5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 name="Picture 5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 name="Picture 5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 name="Picture 5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 name="Picture 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 name="Picture 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 name="Picture 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 name="Picture 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 name="Picture 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 name="Picture 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 name="Picture 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 name="Picture 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 name="Picture 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 name="Picture 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 name="Picture 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 name="Picture 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 name="Picture 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 name="Picture 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 name="Picture 2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 name="Picture 2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 name="Picture 2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 name="Picture 2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 name="Picture 2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 name="Picture 2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 name="Picture 2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 name="Picture 2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 name="Picture 2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 name="Picture 2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 name="Picture 2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 name="Picture 2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 name="Picture 2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 name="Picture 2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 name="Picture 3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 name="Picture 3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 name="Picture 3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 name="Picture 3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 name="Picture 3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 name="Picture 3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 name="Picture 3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 name="Picture 3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 name="Picture 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 name="Picture 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 name="Picture 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 name="Picture 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 name="Picture 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 name="Picture 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 name="Picture 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 name="Picture 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 name="Picture 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 name="Picture 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 name="Picture 10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 name="Picture 1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 name="Picture 10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 name="Picture 1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 name="Picture 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 name="Picture 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 name="Picture 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 name="Picture 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 name="Picture 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 name="Picture 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 name="Picture 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 name="Picture 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 name="Picture 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 name="Picture 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 name="Picture 7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 name="Picture 7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 name="Picture 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 name="Picture 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 name="Picture 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 name="Picture 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 name="Picture 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 name="Picture 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 name="Picture 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 name="Picture 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 name="Picture 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 name="Picture 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 name="Picture 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 name="Picture 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 name="Picture 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 name="Picture 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 name="Picture 1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 name="Picture 1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 name="Picture 1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 name="Picture 1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 name="Picture 1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 name="Picture 1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 name="Picture 1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 name="Picture 1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 name="Picture 1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 name="Picture 1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 name="Picture 1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 name="Picture 1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 name="Picture 1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 name="Picture 1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 name="Picture 1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 name="Picture 1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 name="Picture 1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 name="Picture 1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 name="Picture 1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 name="Picture 1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 name="Picture 1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 name="Picture 1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 name="Picture 1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 name="Picture 1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 name="Picture 2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 name="Picture 2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 name="Picture 2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 name="Picture 2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 name="Picture 2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 name="Picture 2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 name="Picture 2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 name="Picture 2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 name="Picture 2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 name="Picture 2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 name="Picture 2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 name="Picture 2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 name="Picture 2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 name="Picture 2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 name="Picture 3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 name="Picture 3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 name="Picture 3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 name="Picture 3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 name="Picture 3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 name="Picture 3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 name="Picture 3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 name="Picture 3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 name="Picture 3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 name="Picture 3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 name="Picture 3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 name="Picture 3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 name="Picture 3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 name="Picture 3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 name="Picture 1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 name="Picture 1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 name="Picture 1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 name="Picture 1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 name="Picture 1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 name="Picture 1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 name="Picture 1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 name="Picture 1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 name="Picture 1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 name="Picture 1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 name="Picture 1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 name="Picture 1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 name="Picture 1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 name="Picture 1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 name="Picture 1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 name="Picture 1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 name="Picture 1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 name="Picture 1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 name="Picture 1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 name="Picture 1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 name="Picture 1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7" name="Picture 1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8" name="Picture 1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9" name="Picture 1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0" name="Picture 1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1" name="Picture 1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2" name="Picture 2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3" name="Picture 2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4" name="Picture 2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5" name="Picture 2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6" name="Picture 2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7" name="Picture 2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8" name="Picture 2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9" name="Picture 2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0" name="Picture 2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1" name="Picture 2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2" name="Picture 2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3" name="Picture 2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4" name="Picture 2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5" name="Picture 2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6" name="Picture 2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7" name="Picture 2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8" name="Picture 2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9" name="Picture 2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0" name="Picture 2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1" name="Picture 2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2" name="Picture 2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3" name="Picture 2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4" name="Picture 2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5" name="Picture 2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6" name="Picture 2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7" name="Picture 2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8" name="Picture 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9" name="Picture 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0" name="Picture 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1" name="Picture 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2" name="Picture 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3" name="Picture 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4" name="Picture 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5" name="Picture 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6" name="Picture 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7" name="Picture 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8" name="Picture 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9" name="Picture 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0" name="Picture 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1" name="Picture 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2" name="Picture 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3" name="Picture 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4" name="Picture 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5" name="Picture 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6" name="Picture 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7" name="Picture 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8" name="Picture 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9" name="Picture 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0" name="Picture 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1" name="Picture 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2" name="Picture 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3" name="Picture 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4" name="Picture 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5" name="Picture 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6" name="Picture 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7" name="Picture 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8" name="Picture 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9" name="Picture 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0" name="Picture 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1" name="Picture 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2" name="Picture 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3" name="Picture 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4" name="Picture 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5" name="Picture 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6" name="Picture 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7" name="Picture 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8" name="Picture 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9" name="Picture 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0" name="Picture 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1" name="Picture 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2" name="Picture 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3" name="Picture 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4" name="Picture 10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5" name="Picture 10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6" name="Picture 10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7" name="Picture 10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8" name="Picture 10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9" name="Picture 10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0" name="Picture 11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1" name="Picture 11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2" name="Picture 11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3" name="Picture 11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4" name="Picture 1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5" name="Picture 11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6" name="Picture 1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7" name="Picture 1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8" name="Picture 1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9" name="Picture 1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0" name="Picture 1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1" name="Picture 1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2" name="Picture 1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3" name="Picture 1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4" name="Picture 1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5" name="Picture 1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6" name="Picture 1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7" name="Picture 1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8" name="Picture 1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9" name="Picture 1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0" name="Picture 1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1" name="Picture 1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2" name="Picture 1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3" name="Picture 1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4" name="Picture 1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5" name="Picture 1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6" name="Picture 1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7" name="Picture 1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8" name="Picture 1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9" name="Picture 1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0" name="Picture 1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1" name="Picture 1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2" name="Picture 1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3" name="Picture 1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4" name="Picture 1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5" name="Picture 1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6" name="Picture 1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7" name="Picture 1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8" name="Picture 1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9" name="Picture 1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0" name="Picture 2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1" name="Picture 2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2" name="Picture 2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3" name="Picture 2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4" name="Picture 2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5" name="Picture 2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6" name="Picture 2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7" name="Picture 2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8" name="Picture 2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9" name="Picture 2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0" name="Picture 2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1" name="Picture 2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2" name="Picture 2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3" name="Picture 2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4" name="Picture 2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5" name="Picture 2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6" name="Picture 2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7" name="Picture 2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8" name="Picture 2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9" name="Picture 2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0" name="Picture 2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1" name="Picture 2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2" name="Picture 2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3" name="Picture 2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4" name="Picture 2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5" name="Picture 2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6" name="Picture 2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7" name="Picture 2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8" name="Picture 2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9" name="Picture 2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0" name="Picture 2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1" name="Picture 2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2" name="Picture 2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3" name="Picture 2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4" name="Picture 2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5" name="Picture 2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6" name="Picture 2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7" name="Picture 2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8" name="Picture 2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9" name="Picture 2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0" name="Picture 2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1" name="Picture 2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2" name="Picture 2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3" name="Picture 2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4" name="Picture 2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5" name="Picture 2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6" name="Picture 3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7" name="Picture 3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8" name="Picture 3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9" name="Picture 3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0" name="Picture 3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1" name="Picture 3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2" name="Picture 3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3" name="Picture 3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4" name="Picture 3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5" name="Picture 3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6" name="Picture 3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7" name="Picture 3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8" name="Picture 3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9" name="Picture 3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0" name="Picture 3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1" name="Picture 3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2" name="Picture 3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3" name="Picture 3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4" name="Picture 3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5" name="Picture 3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6" name="Picture 3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7" name="Picture 3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8" name="Picture 3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9" name="Picture 3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0" name="Picture 3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1" name="Picture 3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2" name="Picture 3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3" name="Picture 3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4" name="Picture 3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5" name="Picture 3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6" name="Picture 3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7" name="Picture 3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8" name="Picture 3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9" name="Picture 3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0" name="Picture 3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1" name="Picture 3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2" name="Picture 3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3" name="Picture 3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4" name="Picture 3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5" name="Picture 3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6" name="Picture 3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7" name="Picture 3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8" name="Picture 3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9" name="Picture 3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0" name="Picture 3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1" name="Picture 3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2" name="Picture 3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3" name="Picture 3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4" name="Picture 3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5" name="Picture 3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6" name="Picture 3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7" name="Picture 3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8" name="Picture 3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9" name="Picture 3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0" name="Picture 3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1" name="Picture 3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2" name="Picture 3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3" name="Picture 3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4" name="Picture 3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5" name="Picture 3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6" name="Picture 3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7" name="Picture 3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8" name="Picture 3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9" name="Picture 3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0" name="Picture 3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1" name="Picture 3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2" name="Picture 3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3" name="Picture 3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4" name="Picture 3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5" name="Picture 39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6" name="Picture 3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7" name="Picture 39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8" name="Picture 3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9" name="Picture 39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0" name="Picture 3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1" name="Picture 39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2" name="Picture 3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3" name="Picture 39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4" name="Picture 4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5" name="Picture 4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6" name="Picture 4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7" name="Picture 4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8" name="Picture 4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9" name="Picture 4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0" name="Picture 4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1" name="Picture 4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2" name="Picture 4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3" name="Picture 4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4" name="Picture 4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5" name="Picture 4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6" name="Picture 4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7" name="Picture 4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8" name="Picture 4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9" name="Picture 4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0" name="Picture 4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1" name="Picture 4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2" name="Picture 4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3" name="Picture 4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4" name="Picture 4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5" name="Picture 4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6" name="Picture 4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7" name="Picture 4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8" name="Picture 4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9" name="Picture 4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0" name="Picture 4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1" name="Picture 4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2" name="Picture 4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3" name="Picture 4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4" name="Picture 4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5" name="Picture 4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6" name="Picture 4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7" name="Picture 4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8" name="Picture 4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9" name="Picture 4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0" name="Picture 4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1" name="Picture 4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2" name="Picture 4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3" name="Picture 4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4" name="Picture 4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5" name="Picture 4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6" name="Picture 4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7" name="Picture 4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8" name="Picture 4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9" name="Picture 4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0" name="Picture 4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1" name="Picture 4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2" name="Picture 4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3" name="Picture 4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4" name="Picture 4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5" name="Picture 4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6" name="Picture 4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7" name="Picture 4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8" name="Picture 4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9" name="Picture 4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0" name="Picture 4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1" name="Picture 4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2" name="Picture 4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3" name="Picture 4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4" name="Picture 4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5" name="Picture 4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6" name="Picture 4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7" name="Picture 4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8" name="Picture 4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9" name="Picture 4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0" name="Picture 4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1" name="Picture 4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2" name="Picture 4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3" name="Picture 4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4" name="Picture 4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5" name="Picture 4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6" name="Picture 4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7" name="Picture 4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8" name="Picture 4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9" name="Picture 4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0" name="Picture 4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1" name="Picture 4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2" name="Picture 4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3" name="Picture 4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4" name="Picture 4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5" name="Picture 4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6" name="Picture 4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7" name="Picture 4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8" name="Picture 4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9" name="Picture 4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0" name="Picture 4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1" name="Picture 4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2" name="Picture 4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3" name="Picture 4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4" name="Picture 4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5" name="Picture 4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6" name="Picture 4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7" name="Picture 4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8" name="Picture 5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9" name="Picture 5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0" name="Picture 5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1" name="Picture 5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2" name="Picture 5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3" name="Picture 5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4" name="Picture 5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5" name="Picture 5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6" name="Picture 5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7" name="Picture 5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8" name="Picture 5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9" name="Picture 5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0" name="Picture 5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1" name="Picture 5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2" name="Picture 5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3" name="Picture 5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4" name="Picture 5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5" name="Picture 5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6" name="Picture 5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7" name="Picture 5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8" name="Picture 5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9" name="Picture 5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0" name="Picture 5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1" name="Picture 5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2" name="Picture 5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3" name="Picture 5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4" name="Picture 5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5" name="Picture 5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6" name="Picture 4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7" name="Picture 4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8" name="Picture 4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9" name="Picture 4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0" name="Picture 4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1" name="Picture 4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2" name="Picture 5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3" name="Picture 5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4" name="Picture 5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5" name="Picture 5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6" name="Picture 5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7" name="Picture 5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8" name="Picture 5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9" name="Picture 5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0" name="Picture 5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1" name="Picture 5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2" name="Picture 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3" name="Picture 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4" name="Picture 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5" name="Picture 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6" name="Picture 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7" name="Picture 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8" name="Picture 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9" name="Picture 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0" name="Picture 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1" name="Picture 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2" name="Picture 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3" name="Picture 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4" name="Picture 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5" name="Picture 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6" name="Picture 2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7" name="Picture 2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8" name="Picture 2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9" name="Picture 2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0" name="Picture 2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1" name="Picture 2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2" name="Picture 2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3" name="Picture 2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4" name="Picture 2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5" name="Picture 2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6" name="Picture 2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7" name="Picture 2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8" name="Picture 2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9" name="Picture 2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0" name="Picture 3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1" name="Picture 3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2" name="Picture 3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3" name="Picture 3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4" name="Picture 3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5" name="Picture 3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6" name="Picture 3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7" name="Picture 3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8" name="Picture 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9" name="Picture 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0" name="Picture 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1" name="Picture 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2" name="Picture 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3" name="Picture 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4" name="Picture 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5" name="Picture 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6" name="Picture 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7" name="Picture 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8" name="Picture 10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9" name="Picture 1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0" name="Picture 10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1" name="Picture 1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2" name="Picture 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3" name="Picture 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4" name="Picture 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5" name="Picture 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6" name="Picture 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7" name="Picture 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8" name="Picture 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9" name="Picture 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0" name="Picture 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1" name="Picture 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2" name="Picture 7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3" name="Picture 7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4" name="Picture 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5" name="Picture 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6" name="Picture 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7" name="Picture 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8" name="Picture 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9" name="Picture 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0" name="Picture 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1" name="Picture 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2" name="Picture 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3" name="Picture 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4" name="Picture 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5" name="Picture 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6" name="Picture 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7" name="Picture 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8" name="Picture 1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9" name="Picture 1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0" name="Picture 1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1" name="Picture 1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2" name="Picture 1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3" name="Picture 1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4" name="Picture 1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5" name="Picture 1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6" name="Picture 1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7" name="Picture 1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8" name="Picture 1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9" name="Picture 1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0" name="Picture 1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1" name="Picture 1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2" name="Picture 1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3" name="Picture 1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4" name="Picture 1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5" name="Picture 1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6" name="Picture 1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7" name="Picture 1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8" name="Picture 1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9" name="Picture 1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0" name="Picture 1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1" name="Picture 1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2" name="Picture 2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3" name="Picture 2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4" name="Picture 2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5" name="Picture 2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6" name="Picture 2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7" name="Picture 2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8" name="Picture 2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9" name="Picture 2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0" name="Picture 2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1" name="Picture 2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2" name="Picture 2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3" name="Picture 2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4" name="Picture 2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5" name="Picture 2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6" name="Picture 3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7" name="Picture 3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8" name="Picture 3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9" name="Picture 3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0" name="Picture 3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1" name="Picture 3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2" name="Picture 3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3" name="Picture 3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4" name="Picture 3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5" name="Picture 3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6" name="Picture 3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7" name="Picture 3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8" name="Picture 3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9" name="Picture 3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0" name="Picture 1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1" name="Picture 1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2" name="Picture 1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3" name="Picture 1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4" name="Picture 1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5" name="Picture 1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6" name="Picture 1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7" name="Picture 1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8" name="Picture 1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9" name="Picture 1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0" name="Picture 1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1" name="Picture 1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2" name="Picture 1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3" name="Picture 1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4" name="Picture 1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5" name="Picture 1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6" name="Picture 1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7" name="Picture 1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8" name="Picture 1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9" name="Picture 1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0" name="Picture 1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1" name="Picture 1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2" name="Picture 1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3" name="Picture 1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4" name="Picture 1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5" name="Picture 1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6" name="Picture 2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7" name="Picture 2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8" name="Picture 2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9" name="Picture 2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0" name="Picture 2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1" name="Picture 2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2" name="Picture 2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3" name="Picture 2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4" name="Picture 2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5" name="Picture 2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6" name="Picture 2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7" name="Picture 2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8" name="Picture 2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9" name="Picture 2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0" name="Picture 2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1" name="Picture 2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2" name="Picture 2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3" name="Picture 2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4" name="Picture 2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5" name="Picture 2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6" name="Picture 2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7" name="Picture 2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8" name="Picture 2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9" name="Picture 2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0" name="Picture 2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1" name="Picture 2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2" name="Picture 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3" name="Picture 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4" name="Picture 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5" name="Picture 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6" name="Picture 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7" name="Picture 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8" name="Picture 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9" name="Picture 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0" name="Picture 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1" name="Picture 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2" name="Picture 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3" name="Picture 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4" name="Picture 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5" name="Picture 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6" name="Picture 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7" name="Picture 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8" name="Picture 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9" name="Picture 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0" name="Picture 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1" name="Picture 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2" name="Picture 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3" name="Picture 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4" name="Picture 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5" name="Picture 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6" name="Picture 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7" name="Picture 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8" name="Picture 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9" name="Picture 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0" name="Picture 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1" name="Picture 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2" name="Picture 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3" name="Picture 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4" name="Picture 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5" name="Picture 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6" name="Picture 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7" name="Picture 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8" name="Picture 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9" name="Picture 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0" name="Picture 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1" name="Picture 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2" name="Picture 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3" name="Picture 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4" name="Picture 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5" name="Picture 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6" name="Picture 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7" name="Picture 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8" name="Picture 10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9" name="Picture 10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0" name="Picture 10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1" name="Picture 10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2" name="Picture 10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3" name="Picture 10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4" name="Picture 11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5" name="Picture 11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6" name="Picture 11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7" name="Picture 11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8" name="Picture 1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9" name="Picture 11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0" name="Picture 1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1" name="Picture 1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2" name="Picture 1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3" name="Picture 1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4" name="Picture 1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5" name="Picture 1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6" name="Picture 1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7" name="Picture 1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8" name="Picture 1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9" name="Picture 1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0" name="Picture 1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1" name="Picture 1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2" name="Picture 1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3" name="Picture 1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4" name="Picture 1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5" name="Picture 1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6" name="Picture 1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7" name="Picture 1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8" name="Picture 1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9" name="Picture 1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0" name="Picture 1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1" name="Picture 1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2" name="Picture 1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3" name="Picture 1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4" name="Picture 1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5" name="Picture 1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6" name="Picture 1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7" name="Picture 1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8" name="Picture 1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9" name="Picture 1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0" name="Picture 1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1" name="Picture 1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2" name="Picture 1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3" name="Picture 1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4" name="Picture 2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5" name="Picture 2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6" name="Picture 2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7" name="Picture 2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8" name="Picture 2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9" name="Picture 2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0" name="Picture 2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1" name="Picture 2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2" name="Picture 2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3" name="Picture 2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4" name="Picture 2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5" name="Picture 2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6" name="Picture 2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7" name="Picture 2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8" name="Picture 2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9" name="Picture 2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0" name="Picture 2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1" name="Picture 2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2" name="Picture 2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3" name="Picture 2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4" name="Picture 2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5" name="Picture 2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6" name="Picture 2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7" name="Picture 2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8" name="Picture 2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9" name="Picture 2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0" name="Picture 2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1" name="Picture 2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2" name="Picture 2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3" name="Picture 2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4" name="Picture 2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5" name="Picture 2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6" name="Picture 2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7" name="Picture 2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8" name="Picture 2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9" name="Picture 2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0" name="Picture 2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1" name="Picture 2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2" name="Picture 2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3" name="Picture 2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4" name="Picture 2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5" name="Picture 2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6" name="Picture 2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7" name="Picture 2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8" name="Picture 2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9" name="Picture 2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0" name="Picture 3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1" name="Picture 3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2" name="Picture 3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3" name="Picture 3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4" name="Picture 3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5" name="Picture 3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6" name="Picture 3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7" name="Picture 3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8" name="Picture 3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9" name="Picture 3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0" name="Picture 3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1" name="Picture 3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2" name="Picture 3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3" name="Picture 3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4" name="Picture 3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5" name="Picture 3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6" name="Picture 3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7" name="Picture 3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8" name="Picture 3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9" name="Picture 3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0" name="Picture 3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1" name="Picture 3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2" name="Picture 3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3" name="Picture 3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4" name="Picture 3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5" name="Picture 3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6" name="Picture 3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7" name="Picture 3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8" name="Picture 3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9" name="Picture 3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0" name="Picture 3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1" name="Picture 3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2" name="Picture 3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3" name="Picture 3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4" name="Picture 3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5" name="Picture 3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6" name="Picture 3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7" name="Picture 3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8" name="Picture 3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9" name="Picture 3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0" name="Picture 3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1" name="Picture 3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2" name="Picture 3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3" name="Picture 3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4" name="Picture 3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5" name="Picture 3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6" name="Picture 3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7" name="Picture 3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8" name="Picture 3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9" name="Picture 3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0" name="Picture 3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1" name="Picture 3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2" name="Picture 3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3" name="Picture 3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4" name="Picture 3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5" name="Picture 3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6" name="Picture 3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7" name="Picture 3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8" name="Picture 3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9" name="Picture 3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0" name="Picture 3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1" name="Picture 3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2" name="Picture 3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3" name="Picture 3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4" name="Picture 3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5" name="Picture 3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6" name="Picture 3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7" name="Picture 3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8" name="Picture 3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9" name="Picture 39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0" name="Picture 3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1" name="Picture 39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2" name="Picture 3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3" name="Picture 39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4" name="Picture 3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5" name="Picture 39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6" name="Picture 3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7" name="Picture 39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8" name="Picture 4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9" name="Picture 4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0" name="Picture 4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1" name="Picture 4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2" name="Picture 4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3" name="Picture 4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4" name="Picture 4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5" name="Picture 4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6" name="Picture 4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7" name="Picture 4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8" name="Picture 4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9" name="Picture 4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0" name="Picture 4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1" name="Picture 4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2" name="Picture 4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3" name="Picture 4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4" name="Picture 4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5" name="Picture 4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6" name="Picture 4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7" name="Picture 4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8" name="Picture 4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9" name="Picture 4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0" name="Picture 4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1" name="Picture 4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2" name="Picture 4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3" name="Picture 4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4" name="Picture 4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5" name="Picture 4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6" name="Picture 4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7" name="Picture 4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8" name="Picture 4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9" name="Picture 4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0" name="Picture 4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1" name="Picture 4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2" name="Picture 4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3" name="Picture 4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4" name="Picture 4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5" name="Picture 4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6" name="Picture 4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7" name="Picture 4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8" name="Picture 4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9" name="Picture 4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0" name="Picture 4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1" name="Picture 4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2" name="Picture 4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3" name="Picture 4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4" name="Picture 4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5" name="Picture 4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6" name="Picture 4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7" name="Picture 4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8" name="Picture 4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9" name="Picture 4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0" name="Picture 4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1" name="Picture 4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2" name="Picture 4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3" name="Picture 4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4" name="Picture 4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5" name="Picture 4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6" name="Picture 4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7" name="Picture 4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8" name="Picture 4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9" name="Picture 4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0" name="Picture 4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1" name="Picture 4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2" name="Picture 4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3" name="Picture 4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4" name="Picture 4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5" name="Picture 4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6" name="Picture 4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7" name="Picture 4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8" name="Picture 4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9" name="Picture 4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0" name="Picture 4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1" name="Picture 4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2" name="Picture 4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3" name="Picture 4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4" name="Picture 4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5" name="Picture 4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6" name="Picture 4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7" name="Picture 4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8" name="Picture 4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9" name="Picture 4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0" name="Picture 4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1" name="Picture 4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2" name="Picture 4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3" name="Picture 4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4" name="Picture 4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5" name="Picture 4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6" name="Picture 4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7" name="Picture 4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8" name="Picture 4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9" name="Picture 4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0" name="Picture 4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1" name="Picture 4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2" name="Picture 5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3" name="Picture 5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4" name="Picture 5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5" name="Picture 5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6" name="Picture 5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7" name="Picture 5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8" name="Picture 5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9" name="Picture 5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0" name="Picture 5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1" name="Picture 5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2" name="Picture 5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3" name="Picture 5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4" name="Picture 5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5" name="Picture 5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6" name="Picture 5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7" name="Picture 5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8" name="Picture 5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9" name="Picture 5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0" name="Picture 5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1" name="Picture 5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2" name="Picture 5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3" name="Picture 5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4" name="Picture 5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5" name="Picture 5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6" name="Picture 5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7" name="Picture 5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8" name="Picture 5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9" name="Picture 5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0" name="Picture 5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1" name="Picture 5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2" name="Picture 5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3" name="Picture 5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4" name="Picture 5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5" name="Picture 5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6" name="Picture 5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7" name="Picture 5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8" name="Picture 5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9" name="Picture 5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0" name="Picture 5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1" name="Picture 5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2" name="Picture 5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3" name="Picture 5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4" name="Picture 5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5" name="Picture 5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6" name="Picture 5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7" name="Picture 5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8" name="Picture 5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9" name="Picture 5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0" name="Picture 5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1" name="Picture 5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2" name="Picture 5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3" name="Picture 5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4" name="Picture 5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5" name="Picture 5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6" name="Picture 5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7" name="Picture 5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8" name="Picture 5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9" name="Picture 5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0" name="Picture 5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1" name="Picture 5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2" name="Picture 4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3" name="Picture 4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4" name="Picture 4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5" name="Picture 4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6" name="Picture 4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7" name="Picture 4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8" name="Picture 5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9" name="Picture 5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0" name="Picture 5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1" name="Picture 5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2" name="Picture 5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3" name="Picture 5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4" name="Picture 5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5" name="Picture 5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6" name="Picture 5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7" name="Picture 5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8" name="Picture 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9" name="Picture 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0" name="Picture 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1" name="Picture 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2" name="Picture 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3" name="Picture 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4" name="Picture 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5" name="Picture 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6" name="Picture 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7" name="Picture 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8" name="Picture 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9" name="Picture 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0" name="Picture 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1" name="Picture 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2" name="Picture 2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3" name="Picture 2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4" name="Picture 2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5" name="Picture 2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6" name="Picture 2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7" name="Picture 2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8" name="Picture 2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9" name="Picture 2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0" name="Picture 2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1" name="Picture 2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2" name="Picture 2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3" name="Picture 2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4" name="Picture 2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5" name="Picture 2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6" name="Picture 3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7" name="Picture 3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8" name="Picture 3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9" name="Picture 3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0" name="Picture 3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1" name="Picture 3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2" name="Picture 3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3" name="Picture 3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4" name="Picture 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5" name="Picture 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6" name="Picture 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7" name="Picture 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8" name="Picture 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9" name="Picture 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0" name="Picture 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1" name="Picture 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2" name="Picture 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3" name="Picture 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4" name="Picture 10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5" name="Picture 1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6" name="Picture 10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7" name="Picture 1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8" name="Picture 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9" name="Picture 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0" name="Picture 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1" name="Picture 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2" name="Picture 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3" name="Picture 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4" name="Picture 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5" name="Picture 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6" name="Picture 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7" name="Picture 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8" name="Picture 7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9" name="Picture 7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0" name="Picture 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1" name="Picture 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2" name="Picture 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3" name="Picture 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4" name="Picture 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5" name="Picture 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6" name="Picture 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7" name="Picture 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8" name="Picture 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9" name="Picture 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0" name="Picture 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1" name="Picture 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2" name="Picture 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3" name="Picture 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4" name="Picture 1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5" name="Picture 1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6" name="Picture 1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7" name="Picture 1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8" name="Picture 1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9" name="Picture 1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0" name="Picture 1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1" name="Picture 1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2" name="Picture 1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3" name="Picture 1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4" name="Picture 1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5" name="Picture 1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6" name="Picture 1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7" name="Picture 1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8" name="Picture 1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9" name="Picture 1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0" name="Picture 1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1" name="Picture 1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2" name="Picture 1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3" name="Picture 1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4" name="Picture 1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5" name="Picture 1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6" name="Picture 1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7" name="Picture 1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8" name="Picture 2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9" name="Picture 2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0" name="Picture 2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1" name="Picture 2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2" name="Picture 2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3" name="Picture 2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4" name="Picture 2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5" name="Picture 2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6" name="Picture 2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7" name="Picture 2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8" name="Picture 2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9" name="Picture 2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0" name="Picture 2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1" name="Picture 2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2" name="Picture 3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3" name="Picture 3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4" name="Picture 3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5" name="Picture 3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6" name="Picture 3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7" name="Picture 3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8" name="Picture 3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9" name="Picture 3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0" name="Picture 3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1" name="Picture 3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2" name="Picture 3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3" name="Picture 3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4" name="Picture 3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5" name="Picture 3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6" name="Picture 1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7" name="Picture 1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8" name="Picture 1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9" name="Picture 1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0" name="Picture 1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1" name="Picture 1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2" name="Picture 1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3" name="Picture 1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4" name="Picture 1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5" name="Picture 1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6" name="Picture 1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7" name="Picture 1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8" name="Picture 1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9" name="Picture 1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0" name="Picture 1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1" name="Picture 1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2" name="Picture 1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3" name="Picture 1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4" name="Picture 1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5" name="Picture 1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6" name="Picture 1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7" name="Picture 1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8" name="Picture 1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9" name="Picture 1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0" name="Picture 1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1" name="Picture 1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2" name="Picture 2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3" name="Picture 2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4" name="Picture 2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5" name="Picture 2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6" name="Picture 2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7" name="Picture 2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8" name="Picture 2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9" name="Picture 2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0" name="Picture 2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1" name="Picture 2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2" name="Picture 2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3" name="Picture 2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4" name="Picture 2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5" name="Picture 2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6" name="Picture 2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7" name="Picture 2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8" name="Picture 2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9" name="Picture 2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0" name="Picture 2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1" name="Picture 2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2" name="Picture 2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3" name="Picture 2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4" name="Picture 2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5" name="Picture 2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6" name="Picture 2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7" name="Picture 2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8" name="Picture 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9" name="Picture 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0" name="Picture 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1" name="Picture 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2" name="Picture 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3" name="Picture 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4" name="Picture 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5" name="Picture 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6" name="Picture 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7" name="Picture 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8" name="Picture 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9" name="Picture 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0" name="Picture 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1" name="Picture 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2" name="Picture 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3" name="Picture 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4" name="Picture 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5" name="Picture 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6" name="Picture 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7" name="Picture 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8" name="Picture 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9" name="Picture 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0" name="Picture 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1" name="Picture 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2" name="Picture 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3" name="Picture 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4" name="Picture 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5" name="Picture 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6" name="Picture 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7" name="Picture 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8" name="Picture 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9" name="Picture 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0" name="Picture 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1" name="Picture 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2" name="Picture 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3" name="Picture 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4" name="Picture 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5" name="Picture 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6" name="Picture 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7" name="Picture 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8" name="Picture 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9" name="Picture 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0" name="Picture 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1" name="Picture 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2" name="Picture 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3" name="Picture 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4" name="Picture 10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5" name="Picture 10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6" name="Picture 10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7" name="Picture 10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8" name="Picture 10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9" name="Picture 10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0" name="Picture 11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1" name="Picture 11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2" name="Picture 11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3" name="Picture 11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4" name="Picture 1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5" name="Picture 11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6" name="Picture 1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7" name="Picture 1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8" name="Picture 1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9" name="Picture 1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0" name="Picture 1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1" name="Picture 1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2" name="Picture 1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3" name="Picture 1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4" name="Picture 1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5" name="Picture 1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6" name="Picture 1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7" name="Picture 1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8" name="Picture 1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9" name="Picture 1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0" name="Picture 1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1" name="Picture 1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2" name="Picture 1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3" name="Picture 1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4" name="Picture 1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5" name="Picture 1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6" name="Picture 1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7" name="Picture 1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8" name="Picture 1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9" name="Picture 1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0" name="Picture 1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1" name="Picture 1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2" name="Picture 1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3" name="Picture 1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4" name="Picture 1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5" name="Picture 1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6" name="Picture 1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7" name="Picture 1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8" name="Picture 1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9" name="Picture 1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0" name="Picture 2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1" name="Picture 2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2" name="Picture 2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3" name="Picture 2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4" name="Picture 2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5" name="Picture 2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6" name="Picture 2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7" name="Picture 2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8" name="Picture 2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9" name="Picture 2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0" name="Picture 2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1" name="Picture 2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2" name="Picture 2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3" name="Picture 2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4" name="Picture 2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5" name="Picture 2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6" name="Picture 2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7" name="Picture 2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8" name="Picture 2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9" name="Picture 2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0" name="Picture 2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1" name="Picture 2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2" name="Picture 2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3" name="Picture 2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4" name="Picture 2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5" name="Picture 2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6" name="Picture 2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7" name="Picture 2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8" name="Picture 2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9" name="Picture 2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0" name="Picture 2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1" name="Picture 2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2" name="Picture 2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3" name="Picture 2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4" name="Picture 2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5" name="Picture 2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6" name="Picture 2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7" name="Picture 2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8" name="Picture 2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9" name="Picture 2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0" name="Picture 2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1" name="Picture 2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2" name="Picture 2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3" name="Picture 2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4" name="Picture 2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5" name="Picture 2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6" name="Picture 3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7" name="Picture 3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8" name="Picture 3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9" name="Picture 3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0" name="Picture 3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1" name="Picture 3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2" name="Picture 3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3" name="Picture 3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4" name="Picture 3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5" name="Picture 3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6" name="Picture 3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7" name="Picture 3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8" name="Picture 3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9" name="Picture 3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0" name="Picture 3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1" name="Picture 3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2" name="Picture 3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3" name="Picture 3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4" name="Picture 3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5" name="Picture 3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6" name="Picture 3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7" name="Picture 3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8" name="Picture 3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9" name="Picture 3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0" name="Picture 3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1" name="Picture 3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2" name="Picture 3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3" name="Picture 3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4" name="Picture 3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5" name="Picture 3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6" name="Picture 3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7" name="Picture 3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8" name="Picture 3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9" name="Picture 3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0" name="Picture 3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1" name="Picture 3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2" name="Picture 3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3" name="Picture 3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4" name="Picture 3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5" name="Picture 3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6" name="Picture 3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7" name="Picture 3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8" name="Picture 3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9" name="Picture 3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0" name="Picture 3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1" name="Picture 3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2" name="Picture 3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3" name="Picture 3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4" name="Picture 3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5" name="Picture 3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6" name="Picture 3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7" name="Picture 3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8" name="Picture 3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9" name="Picture 3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0" name="Picture 3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1" name="Picture 3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2" name="Picture 3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3" name="Picture 3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4" name="Picture 3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5" name="Picture 3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6" name="Picture 3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7" name="Picture 3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8" name="Picture 3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9" name="Picture 3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0" name="Picture 3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1" name="Picture 3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2" name="Picture 3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3" name="Picture 3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4" name="Picture 3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5" name="Picture 39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6" name="Picture 3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7" name="Picture 39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8" name="Picture 3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9" name="Picture 39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0" name="Picture 3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1" name="Picture 39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2" name="Picture 3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3" name="Picture 39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4" name="Picture 4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5" name="Picture 4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6" name="Picture 4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7" name="Picture 4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8" name="Picture 4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9" name="Picture 4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0" name="Picture 4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1" name="Picture 4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2" name="Picture 4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3" name="Picture 4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4" name="Picture 4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5" name="Picture 4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6" name="Picture 4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7" name="Picture 4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8" name="Picture 4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9" name="Picture 4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0" name="Picture 4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1" name="Picture 4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2" name="Picture 4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3" name="Picture 4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4" name="Picture 4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5" name="Picture 4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6" name="Picture 4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7" name="Picture 4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8" name="Picture 4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9" name="Picture 4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0" name="Picture 4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1" name="Picture 4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2" name="Picture 4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3" name="Picture 4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4" name="Picture 4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5" name="Picture 4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6" name="Picture 4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7" name="Picture 4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8" name="Picture 4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9" name="Picture 4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0" name="Picture 4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1" name="Picture 4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2" name="Picture 4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3" name="Picture 4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4" name="Picture 4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5" name="Picture 4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6" name="Picture 4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7" name="Picture 4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8" name="Picture 4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9" name="Picture 4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0" name="Picture 4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1" name="Picture 4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2" name="Picture 4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3" name="Picture 4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4" name="Picture 4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5" name="Picture 4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6" name="Picture 4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7" name="Picture 4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8" name="Picture 4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9" name="Picture 4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0" name="Picture 4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1" name="Picture 4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2" name="Picture 4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3" name="Picture 4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4" name="Picture 4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5" name="Picture 4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6" name="Picture 4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7" name="Picture 4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8" name="Picture 4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9" name="Picture 4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0" name="Picture 4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1" name="Picture 4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2" name="Picture 4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3" name="Picture 4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4" name="Picture 4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5" name="Picture 4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6" name="Picture 4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7" name="Picture 4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8" name="Picture 4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9" name="Picture 4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0" name="Picture 4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1" name="Picture 4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2" name="Picture 4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3" name="Picture 4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4" name="Picture 4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5" name="Picture 4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6" name="Picture 4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7" name="Picture 4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8" name="Picture 4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9" name="Picture 4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0" name="Picture 4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1" name="Picture 4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2" name="Picture 4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3" name="Picture 4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4" name="Picture 4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5" name="Picture 4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6" name="Picture 4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7" name="Picture 4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8" name="Picture 5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9" name="Picture 5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0" name="Picture 5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1" name="Picture 5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2" name="Picture 5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3" name="Picture 5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4" name="Picture 5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5" name="Picture 5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6" name="Picture 5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7" name="Picture 5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8" name="Picture 5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9" name="Picture 5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0" name="Picture 5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1" name="Picture 5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2" name="Picture 5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3" name="Picture 5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4" name="Picture 5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5" name="Picture 5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6" name="Picture 5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7" name="Picture 5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8" name="Picture 5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9" name="Picture 5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0" name="Picture 5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1" name="Picture 5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2" name="Picture 5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3" name="Picture 5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4" name="Picture 5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5" name="Picture 5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6" name="Picture 5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7" name="Picture 5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8" name="Picture 5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9" name="Picture 5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0" name="Picture 5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1" name="Picture 5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2" name="Picture 5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3" name="Picture 5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4" name="Picture 5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5" name="Picture 5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6" name="Picture 5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7" name="Picture 5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8" name="Picture 5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9" name="Picture 5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0" name="Picture 5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1" name="Picture 5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2" name="Picture 5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3" name="Picture 5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4" name="Picture 5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5" name="Picture 5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6" name="Picture 5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7" name="Picture 5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8" name="Picture 5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9" name="Picture 5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0" name="Picture 5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1" name="Picture 5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2" name="Picture 5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3" name="Picture 5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4" name="Picture 5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5" name="Picture 5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6" name="Picture 5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7" name="Picture 5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004;&#29577;&#23159;&#21508;&#31867;&#34920;&#26684;\&#25253;&#24223;&#29289;&#36164;&#22788;&#32622;\&#38598;&#20013;&#25293;&#21334;&#22788;&#32622;\2025&#24180;\2025&#24180;&#31532;5&#25209;\&#22025;&#20852;0208\2020-2024&#24180;&#25253;&#24223;&#36864;&#24211;&#36319;010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20年批复"/>
      <sheetName val="2021年批复"/>
      <sheetName val="2022年批复"/>
      <sheetName val="2023年批复"/>
      <sheetName val="2024年批复"/>
      <sheetName val="汇总"/>
      <sheetName val="Sheet2"/>
      <sheetName val="Sheet1"/>
    </sheetNames>
    <sheetDataSet>
      <sheetData sheetId="0" refreshError="1"/>
      <sheetData sheetId="1" refreshError="1"/>
      <sheetData sheetId="2" refreshError="1"/>
      <sheetData sheetId="3" refreshError="1"/>
      <sheetData sheetId="4" refreshError="1">
        <row r="1">
          <cell r="B1" t="str">
            <v>资产编码</v>
          </cell>
          <cell r="C1" t="str">
            <v>文号</v>
          </cell>
          <cell r="D1" t="str">
            <v>资产名称</v>
          </cell>
          <cell r="E1" t="str">
            <v>资产目录</v>
          </cell>
          <cell r="F1" t="str">
            <v>资源来源</v>
          </cell>
          <cell r="G1" t="str">
            <v>是否属于质保期内</v>
          </cell>
          <cell r="H1" t="str">
            <v>站址编码</v>
          </cell>
          <cell r="I1" t="str">
            <v>站址名称/所在地点</v>
          </cell>
          <cell r="J1" t="str">
            <v>规格型号</v>
          </cell>
          <cell r="K1" t="str">
            <v>计量单位</v>
          </cell>
          <cell r="L1" t="str">
            <v>数量</v>
          </cell>
          <cell r="M1" t="str">
            <v>启用日期</v>
          </cell>
          <cell r="N1" t="str">
            <v>资产卡片可使用月份</v>
          </cell>
          <cell r="O1" t="str">
            <v>尚可使用月数</v>
          </cell>
          <cell r="P1" t="str">
            <v>资产原值</v>
          </cell>
          <cell r="Q1" t="str">
            <v>累计折旧</v>
          </cell>
          <cell r="R1" t="str">
            <v>资产净额</v>
          </cell>
        </row>
        <row r="2">
          <cell r="B2" t="str">
            <v>330400316280</v>
          </cell>
        </row>
        <row r="2">
          <cell r="D2" t="str">
            <v>(浙江南都)-蓄电池-铅酸蓄电池</v>
          </cell>
          <cell r="E2" t="str">
            <v>	01220101</v>
          </cell>
          <cell r="F2" t="str">
            <v>	工程转入</v>
          </cell>
        </row>
        <row r="2">
          <cell r="H2" t="str">
            <v>330481908000000965</v>
          </cell>
          <cell r="I2" t="str">
            <v>海宁长安泰山村</v>
          </cell>
          <cell r="J2" t="str">
            <v>	-48V/200Ah铅酸蓄电池（12V/只）</v>
          </cell>
          <cell r="K2" t="str">
            <v>	组</v>
          </cell>
          <cell r="L2">
            <v>1</v>
          </cell>
          <cell r="M2">
            <v>20150515</v>
          </cell>
          <cell r="N2">
            <v>72</v>
          </cell>
          <cell r="O2">
            <v>0</v>
          </cell>
          <cell r="P2">
            <v>6429.57</v>
          </cell>
          <cell r="Q2">
            <v>6236.68</v>
          </cell>
          <cell r="R2">
            <v>192.89</v>
          </cell>
        </row>
        <row r="3">
          <cell r="B3" t="str">
            <v>330400108007</v>
          </cell>
        </row>
        <row r="3">
          <cell r="D3" t="str">
            <v>基站专用空调</v>
          </cell>
          <cell r="E3" t="str">
            <v>	01230104</v>
          </cell>
          <cell r="F3" t="str">
            <v>	存量收购</v>
          </cell>
        </row>
        <row r="3">
          <cell r="H3" t="str">
            <v>330481908000000891</v>
          </cell>
          <cell r="I3" t="str">
            <v>海宁黄湾黄湾村</v>
          </cell>
          <cell r="J3" t="str">
            <v>	KF-75LW-HV8S(5)</v>
          </cell>
          <cell r="K3" t="str">
            <v>	个</v>
          </cell>
          <cell r="L3">
            <v>1</v>
          </cell>
          <cell r="M3">
            <v>20080131</v>
          </cell>
          <cell r="N3">
            <v>6</v>
          </cell>
          <cell r="O3">
            <v>0</v>
          </cell>
          <cell r="P3">
            <v>257.5</v>
          </cell>
          <cell r="Q3">
            <v>249.77</v>
          </cell>
          <cell r="R3">
            <v>7.73</v>
          </cell>
        </row>
        <row r="4">
          <cell r="B4" t="str">
            <v>330400134152</v>
          </cell>
        </row>
        <row r="4">
          <cell r="D4" t="str">
            <v>通用空调-通用空调</v>
          </cell>
          <cell r="E4" t="str">
            <v>	01230102</v>
          </cell>
          <cell r="F4" t="str">
            <v>	存量收购</v>
          </cell>
        </row>
        <row r="4">
          <cell r="H4" t="str">
            <v>330481908000000009</v>
          </cell>
          <cell r="I4" t="str">
            <v>海宁许村孙桥</v>
          </cell>
          <cell r="J4" t="str">
            <v>	FTXD50CMV2V</v>
          </cell>
          <cell r="K4" t="str">
            <v>	台</v>
          </cell>
          <cell r="L4">
            <v>1</v>
          </cell>
          <cell r="M4">
            <v>20090201</v>
          </cell>
          <cell r="N4">
            <v>6</v>
          </cell>
          <cell r="O4">
            <v>0</v>
          </cell>
          <cell r="P4">
            <v>228</v>
          </cell>
          <cell r="Q4">
            <v>221.16</v>
          </cell>
          <cell r="R4">
            <v>6.84</v>
          </cell>
        </row>
        <row r="5">
          <cell r="B5" t="str">
            <v>330400108055</v>
          </cell>
        </row>
        <row r="5">
          <cell r="D5" t="str">
            <v>通用空调-通用空调</v>
          </cell>
          <cell r="E5" t="str">
            <v>	01230102</v>
          </cell>
          <cell r="F5" t="str">
            <v>	存量收购</v>
          </cell>
        </row>
        <row r="5">
          <cell r="H5" t="str">
            <v>330481908000000009</v>
          </cell>
          <cell r="I5" t="str">
            <v>海宁许村孙桥</v>
          </cell>
          <cell r="J5" t="str">
            <v>	KFR-75LW-3RF</v>
          </cell>
          <cell r="K5" t="str">
            <v>	台</v>
          </cell>
          <cell r="L5">
            <v>1</v>
          </cell>
          <cell r="M5">
            <v>20090201</v>
          </cell>
          <cell r="N5">
            <v>6</v>
          </cell>
          <cell r="O5">
            <v>0</v>
          </cell>
          <cell r="P5">
            <v>186</v>
          </cell>
          <cell r="Q5">
            <v>180.42</v>
          </cell>
          <cell r="R5">
            <v>5.58</v>
          </cell>
        </row>
        <row r="6">
          <cell r="B6" t="str">
            <v>330400386570_2</v>
          </cell>
        </row>
        <row r="6">
          <cell r="D6" t="str">
            <v>	一体化机柜-660*660*1000mm-自然通风-一体化综合柜</v>
          </cell>
          <cell r="E6" t="str">
            <v>	01230104</v>
          </cell>
          <cell r="F6" t="str">
            <v>	工程转入</v>
          </cell>
        </row>
        <row r="6">
          <cell r="H6" t="str">
            <v>330481906000035645</v>
          </cell>
          <cell r="I6" t="str">
            <v>海宁许村永福墨溪弄</v>
          </cell>
          <cell r="J6" t="str">
            <v>	一体化机柜一体化综合柜660*660*1000自然通风</v>
          </cell>
          <cell r="K6" t="str">
            <v>	台</v>
          </cell>
          <cell r="L6">
            <v>1</v>
          </cell>
          <cell r="M6">
            <v>20220616</v>
          </cell>
          <cell r="N6">
            <v>72</v>
          </cell>
          <cell r="O6">
            <v>54</v>
          </cell>
          <cell r="P6">
            <v>715.49</v>
          </cell>
          <cell r="Q6">
            <v>173.52</v>
          </cell>
          <cell r="R6">
            <v>541.97</v>
          </cell>
        </row>
        <row r="7">
          <cell r="B7" t="str">
            <v>330400359926</v>
          </cell>
        </row>
        <row r="7">
          <cell r="D7" t="str">
            <v>电力引入扩容资产</v>
          </cell>
          <cell r="E7" t="str">
            <v>	01249901</v>
          </cell>
          <cell r="F7" t="str">
            <v>	工程转入</v>
          </cell>
        </row>
        <row r="7">
          <cell r="H7" t="str">
            <v>330482500000000214</v>
          </cell>
          <cell r="I7" t="str">
            <v>平湖乍浦瓦标</v>
          </cell>
          <cell r="J7" t="str">
            <v>	霍尔传感器电流型输入100A/输出4-20mA</v>
          </cell>
          <cell r="K7" t="str">
            <v>	个</v>
          </cell>
          <cell r="L7">
            <v>1</v>
          </cell>
          <cell r="M7">
            <v>20200507</v>
          </cell>
          <cell r="N7">
            <v>120</v>
          </cell>
          <cell r="O7">
            <v>77</v>
          </cell>
          <cell r="P7">
            <v>556.53</v>
          </cell>
          <cell r="Q7">
            <v>193.5</v>
          </cell>
          <cell r="R7">
            <v>363.03</v>
          </cell>
        </row>
        <row r="8">
          <cell r="B8" t="str">
            <v>330400338291</v>
          </cell>
        </row>
        <row r="8">
          <cell r="D8" t="str">
            <v>地面塔扩容资产</v>
          </cell>
          <cell r="E8" t="str">
            <v>	01019901</v>
          </cell>
          <cell r="F8" t="str">
            <v>	工程转入</v>
          </cell>
        </row>
        <row r="8">
          <cell r="H8" t="str">
            <v>330482500000000214</v>
          </cell>
          <cell r="I8" t="str">
            <v>平湖乍浦瓦标</v>
          </cell>
          <cell r="J8" t="str">
            <v>	天线抱杆3米</v>
          </cell>
          <cell r="K8" t="str">
            <v>	座</v>
          </cell>
          <cell r="L8">
            <v>1</v>
          </cell>
          <cell r="M8">
            <v>20180805</v>
          </cell>
          <cell r="N8">
            <v>232</v>
          </cell>
          <cell r="O8">
            <v>168</v>
          </cell>
          <cell r="P8">
            <v>8539.01</v>
          </cell>
          <cell r="Q8">
            <v>2217.52</v>
          </cell>
          <cell r="R8">
            <v>6321.49</v>
          </cell>
        </row>
        <row r="9">
          <cell r="B9" t="str">
            <v>330400332173</v>
          </cell>
        </row>
        <row r="9">
          <cell r="D9" t="str">
            <v>基站机房扩容资产</v>
          </cell>
          <cell r="E9" t="str">
            <v>	01219901</v>
          </cell>
          <cell r="F9" t="str">
            <v>	工程转入</v>
          </cell>
        </row>
        <row r="9">
          <cell r="H9" t="str">
            <v>330482500000000214</v>
          </cell>
          <cell r="I9" t="str">
            <v>平湖乍浦瓦标</v>
          </cell>
          <cell r="J9" t="str">
            <v>	电控锁</v>
          </cell>
          <cell r="K9" t="str">
            <v>	个</v>
          </cell>
          <cell r="L9">
            <v>1</v>
          </cell>
          <cell r="M9">
            <v>20171228</v>
          </cell>
          <cell r="N9">
            <v>300</v>
          </cell>
          <cell r="O9">
            <v>228</v>
          </cell>
          <cell r="P9">
            <v>589.69</v>
          </cell>
          <cell r="Q9">
            <v>137.5</v>
          </cell>
          <cell r="R9">
            <v>452.19</v>
          </cell>
        </row>
        <row r="10">
          <cell r="B10" t="str">
            <v>330400362336</v>
          </cell>
        </row>
        <row r="10">
          <cell r="D10" t="str">
            <v>电源扩容资产</v>
          </cell>
          <cell r="E10" t="str">
            <v>	01229901</v>
          </cell>
          <cell r="F10" t="str">
            <v>	工程转入</v>
          </cell>
        </row>
        <row r="10">
          <cell r="H10" t="str">
            <v>330482500000000214</v>
          </cell>
          <cell r="I10" t="str">
            <v>平湖乍浦瓦标</v>
          </cell>
          <cell r="J10" t="str">
            <v>	组合式高频开关电源配件整流模块50A高效</v>
          </cell>
          <cell r="K10" t="str">
            <v>	个</v>
          </cell>
          <cell r="L10">
            <v>1</v>
          </cell>
          <cell r="M10">
            <v>20200623</v>
          </cell>
          <cell r="N10">
            <v>72</v>
          </cell>
          <cell r="O10">
            <v>30</v>
          </cell>
          <cell r="P10">
            <v>2288.06</v>
          </cell>
          <cell r="Q10">
            <v>1294.97</v>
          </cell>
          <cell r="R10">
            <v>993.09</v>
          </cell>
        </row>
        <row r="11">
          <cell r="B11" t="str">
            <v>330400412515</v>
          </cell>
        </row>
        <row r="11">
          <cell r="D11" t="str">
            <v>基站机房扩容资产</v>
          </cell>
          <cell r="E11" t="str">
            <v>	01219901</v>
          </cell>
          <cell r="F11" t="str">
            <v>	工程转入</v>
          </cell>
        </row>
        <row r="11">
          <cell r="H11" t="str">
            <v>330421500000000135</v>
          </cell>
          <cell r="I11" t="str">
            <v>嘉善星光灿烂（铁塔）</v>
          </cell>
          <cell r="J11" t="str">
            <v>	</v>
          </cell>
          <cell r="K11" t="str">
            <v>	个</v>
          </cell>
          <cell r="L11">
            <v>1</v>
          </cell>
          <cell r="M11">
            <v>20230821</v>
          </cell>
          <cell r="N11">
            <v>300</v>
          </cell>
          <cell r="O11">
            <v>296</v>
          </cell>
          <cell r="P11">
            <v>658.23</v>
          </cell>
          <cell r="Q11">
            <v>8.51</v>
          </cell>
          <cell r="R11">
            <v>649.72</v>
          </cell>
        </row>
        <row r="12">
          <cell r="B12" t="str">
            <v>330400360336</v>
          </cell>
        </row>
        <row r="12">
          <cell r="D12" t="str">
            <v>基站机房扩容资产</v>
          </cell>
          <cell r="E12" t="str">
            <v>	01219901</v>
          </cell>
          <cell r="F12" t="str">
            <v>	工程转入</v>
          </cell>
        </row>
        <row r="12">
          <cell r="H12" t="str">
            <v>330421500000000135</v>
          </cell>
          <cell r="I12" t="str">
            <v>嘉善星光灿烂（铁塔）</v>
          </cell>
          <cell r="J12" t="str">
            <v>	铜铁转换条</v>
          </cell>
          <cell r="K12" t="str">
            <v>	个</v>
          </cell>
          <cell r="L12">
            <v>1</v>
          </cell>
          <cell r="M12">
            <v>20200511</v>
          </cell>
          <cell r="N12">
            <v>300</v>
          </cell>
          <cell r="O12">
            <v>257</v>
          </cell>
          <cell r="P12">
            <v>176.74</v>
          </cell>
          <cell r="Q12">
            <v>24.52</v>
          </cell>
          <cell r="R12">
            <v>152.22</v>
          </cell>
        </row>
        <row r="13">
          <cell r="B13" t="str">
            <v>330400371680</v>
          </cell>
        </row>
        <row r="13">
          <cell r="D13" t="str">
            <v>楼面塔扩容资产</v>
          </cell>
          <cell r="E13" t="str">
            <v>	01029901</v>
          </cell>
          <cell r="F13" t="str">
            <v>	工程转入</v>
          </cell>
        </row>
        <row r="13">
          <cell r="H13" t="str">
            <v>330411500000001630</v>
          </cell>
          <cell r="I13" t="str">
            <v>嘉兴秀佳塑料</v>
          </cell>
          <cell r="J13" t="str">
            <v>	美化外罩混凝土基础</v>
          </cell>
          <cell r="K13" t="str">
            <v>	座</v>
          </cell>
          <cell r="L13">
            <v>1</v>
          </cell>
          <cell r="M13">
            <v>20210225</v>
          </cell>
          <cell r="N13">
            <v>120</v>
          </cell>
          <cell r="O13">
            <v>86</v>
          </cell>
          <cell r="P13">
            <v>48469.93</v>
          </cell>
          <cell r="Q13">
            <v>13330.46</v>
          </cell>
          <cell r="R13">
            <v>35139.47</v>
          </cell>
        </row>
        <row r="14">
          <cell r="B14" t="str">
            <v>330400371681</v>
          </cell>
        </row>
        <row r="14">
          <cell r="D14" t="str">
            <v>基站机房扩容资产</v>
          </cell>
          <cell r="E14" t="str">
            <v>	01219901</v>
          </cell>
          <cell r="F14" t="str">
            <v>	工程转入</v>
          </cell>
        </row>
        <row r="14">
          <cell r="H14" t="str">
            <v>330411500000001630</v>
          </cell>
          <cell r="I14" t="str">
            <v>嘉兴秀佳塑料</v>
          </cell>
          <cell r="J14" t="str">
            <v>	室外接地汇流排20孔</v>
          </cell>
          <cell r="K14" t="str">
            <v>	个</v>
          </cell>
          <cell r="L14">
            <v>1</v>
          </cell>
          <cell r="M14">
            <v>20210225</v>
          </cell>
          <cell r="N14">
            <v>300</v>
          </cell>
          <cell r="O14">
            <v>266</v>
          </cell>
          <cell r="P14">
            <v>9619.38</v>
          </cell>
          <cell r="Q14">
            <v>1058.43</v>
          </cell>
          <cell r="R14">
            <v>8560.95</v>
          </cell>
        </row>
        <row r="15">
          <cell r="B15" t="str">
            <v>330400360325</v>
          </cell>
        </row>
        <row r="15">
          <cell r="D15" t="str">
            <v>电力引入扩容资产</v>
          </cell>
          <cell r="E15" t="str">
            <v>	01249901</v>
          </cell>
          <cell r="F15" t="str">
            <v>	工程转入</v>
          </cell>
        </row>
        <row r="15">
          <cell r="H15" t="str">
            <v>330411500000001630</v>
          </cell>
          <cell r="I15" t="str">
            <v>嘉兴秀佳塑料</v>
          </cell>
          <cell r="J15" t="str">
            <v>	直流计量终端6分路</v>
          </cell>
          <cell r="K15" t="str">
            <v>	个</v>
          </cell>
          <cell r="L15">
            <v>1</v>
          </cell>
          <cell r="M15">
            <v>20200525</v>
          </cell>
          <cell r="N15">
            <v>120</v>
          </cell>
          <cell r="O15">
            <v>77</v>
          </cell>
          <cell r="P15">
            <v>541.55</v>
          </cell>
          <cell r="Q15">
            <v>188.34</v>
          </cell>
          <cell r="R15">
            <v>353.21</v>
          </cell>
        </row>
        <row r="16">
          <cell r="B16" t="str">
            <v>330400371682</v>
          </cell>
        </row>
        <row r="16">
          <cell r="D16" t="str">
            <v>生产用房屋装修支出</v>
          </cell>
          <cell r="E16" t="str">
            <v>	90010601</v>
          </cell>
          <cell r="F16" t="str">
            <v>	工程转入</v>
          </cell>
        </row>
        <row r="16">
          <cell r="H16" t="str">
            <v>330411500000001630</v>
          </cell>
          <cell r="I16" t="str">
            <v>嘉兴秀佳塑料</v>
          </cell>
          <cell r="J16" t="str">
            <v>	标准装修</v>
          </cell>
          <cell r="K16" t="str">
            <v>	项</v>
          </cell>
          <cell r="L16">
            <v>1</v>
          </cell>
          <cell r="M16">
            <v>20210225</v>
          </cell>
          <cell r="N16">
            <v>120</v>
          </cell>
          <cell r="O16">
            <v>85</v>
          </cell>
          <cell r="P16">
            <v>23649.29</v>
          </cell>
          <cell r="Q16">
            <v>6897.8</v>
          </cell>
          <cell r="R16">
            <v>16751.49</v>
          </cell>
        </row>
        <row r="17">
          <cell r="B17" t="str">
            <v>330400348360</v>
          </cell>
        </row>
        <row r="17">
          <cell r="D17" t="str">
            <v>电源扩容资产</v>
          </cell>
          <cell r="E17" t="str">
            <v>	01229901</v>
          </cell>
          <cell r="F17" t="str">
            <v>	工程转入</v>
          </cell>
        </row>
        <row r="17">
          <cell r="H17" t="str">
            <v>330411500000001630</v>
          </cell>
          <cell r="I17" t="str">
            <v>嘉兴秀佳塑料</v>
          </cell>
          <cell r="J17" t="str">
            <v>	蓄电池整治施工</v>
          </cell>
          <cell r="K17" t="str">
            <v>	个</v>
          </cell>
          <cell r="L17">
            <v>1</v>
          </cell>
          <cell r="M17">
            <v>20190830</v>
          </cell>
          <cell r="N17">
            <v>72</v>
          </cell>
          <cell r="O17">
            <v>20</v>
          </cell>
          <cell r="P17">
            <v>862.71</v>
          </cell>
          <cell r="Q17">
            <v>604.53</v>
          </cell>
          <cell r="R17">
            <v>258.18</v>
          </cell>
        </row>
        <row r="18">
          <cell r="B18" t="str">
            <v>330400348361</v>
          </cell>
        </row>
        <row r="18">
          <cell r="D18" t="str">
            <v>机房配套扩容资产</v>
          </cell>
          <cell r="E18" t="str">
            <v>	01239901</v>
          </cell>
          <cell r="F18" t="str">
            <v>	工程转入</v>
          </cell>
        </row>
        <row r="18">
          <cell r="H18" t="str">
            <v>330411500000001630</v>
          </cell>
          <cell r="I18" t="str">
            <v>嘉兴秀佳塑料</v>
          </cell>
          <cell r="J18" t="str">
            <v>	施工动力配套专项整治施工上站搬运及仓储（公共项）</v>
          </cell>
          <cell r="K18" t="str">
            <v>	个</v>
          </cell>
          <cell r="L18">
            <v>1</v>
          </cell>
          <cell r="M18">
            <v>20190830</v>
          </cell>
          <cell r="N18">
            <v>72</v>
          </cell>
          <cell r="O18">
            <v>20</v>
          </cell>
          <cell r="P18">
            <v>457.87</v>
          </cell>
          <cell r="Q18">
            <v>320.83</v>
          </cell>
          <cell r="R18">
            <v>137.04</v>
          </cell>
        </row>
        <row r="19">
          <cell r="B19" t="str">
            <v>330400349430</v>
          </cell>
        </row>
        <row r="19">
          <cell r="D19" t="str">
            <v>楼面塔扩容资产</v>
          </cell>
          <cell r="E19" t="str">
            <v>	01029901</v>
          </cell>
          <cell r="F19" t="str">
            <v>	工程转入</v>
          </cell>
        </row>
        <row r="19">
          <cell r="H19" t="str">
            <v>330411500000001630</v>
          </cell>
          <cell r="I19" t="str">
            <v>嘉兴秀佳塑料</v>
          </cell>
          <cell r="J19" t="str">
            <v>	天线抱杆3米</v>
          </cell>
          <cell r="K19" t="str">
            <v>	座</v>
          </cell>
          <cell r="L19">
            <v>1</v>
          </cell>
          <cell r="M19">
            <v>20191007</v>
          </cell>
          <cell r="N19">
            <v>120</v>
          </cell>
          <cell r="O19">
            <v>70</v>
          </cell>
          <cell r="P19">
            <v>12517.68</v>
          </cell>
          <cell r="Q19">
            <v>5052.9</v>
          </cell>
          <cell r="R19">
            <v>7464.78</v>
          </cell>
        </row>
        <row r="20">
          <cell r="B20" t="str">
            <v>330400382256</v>
          </cell>
        </row>
        <row r="20">
          <cell r="D20" t="str">
            <v>地面塔扩容资产</v>
          </cell>
          <cell r="E20" t="str">
            <v>	01019901</v>
          </cell>
          <cell r="F20" t="str">
            <v>	工程转入</v>
          </cell>
        </row>
        <row r="20">
          <cell r="H20" t="str">
            <v>330411500000001630</v>
          </cell>
          <cell r="I20" t="str">
            <v>嘉兴秀佳塑料</v>
          </cell>
          <cell r="J20" t="str">
            <v>	中介机构审计费</v>
          </cell>
          <cell r="K20" t="str">
            <v>	座</v>
          </cell>
          <cell r="L20">
            <v>1</v>
          </cell>
          <cell r="M20">
            <v>20211220</v>
          </cell>
          <cell r="N20">
            <v>240</v>
          </cell>
          <cell r="O20">
            <v>216</v>
          </cell>
          <cell r="P20">
            <v>413.1</v>
          </cell>
          <cell r="Q20">
            <v>40.18</v>
          </cell>
          <cell r="R20">
            <v>372.92</v>
          </cell>
        </row>
        <row r="21">
          <cell r="B21" t="str">
            <v>330400140803</v>
          </cell>
        </row>
        <row r="21">
          <cell r="D21" t="str">
            <v>专用空调</v>
          </cell>
          <cell r="E21" t="str">
            <v>	01230104</v>
          </cell>
          <cell r="F21" t="str">
            <v>	存量收购</v>
          </cell>
        </row>
        <row r="21">
          <cell r="H21" t="str">
            <v>330421908000000555</v>
          </cell>
          <cell r="I21" t="str">
            <v>嘉善畅园小区</v>
          </cell>
          <cell r="J21" t="str">
            <v>	KFRD-72L-HV10S(5)</v>
          </cell>
          <cell r="K21" t="str">
            <v>	个</v>
          </cell>
          <cell r="L21">
            <v>1</v>
          </cell>
          <cell r="M21">
            <v>20080626</v>
          </cell>
          <cell r="N21">
            <v>6</v>
          </cell>
          <cell r="O21">
            <v>0</v>
          </cell>
          <cell r="P21">
            <v>257.5</v>
          </cell>
          <cell r="Q21">
            <v>249.77</v>
          </cell>
          <cell r="R21">
            <v>7.73</v>
          </cell>
        </row>
        <row r="22">
          <cell r="B22" t="str">
            <v>330400331212</v>
          </cell>
        </row>
        <row r="22">
          <cell r="D22" t="str">
            <v>抱杆</v>
          </cell>
          <cell r="E22" t="str">
            <v>	01020201</v>
          </cell>
          <cell r="F22" t="str">
            <v>	工程转入</v>
          </cell>
        </row>
        <row r="22">
          <cell r="H22" t="str">
            <v>33042100000091</v>
          </cell>
          <cell r="I22" t="str">
            <v>嘉善果蔬批发市场</v>
          </cell>
          <cell r="J22" t="str">
            <v>	RRU抱杆x3</v>
          </cell>
          <cell r="K22" t="str">
            <v>	座</v>
          </cell>
          <cell r="L22">
            <v>1</v>
          </cell>
          <cell r="M22">
            <v>20150331</v>
          </cell>
          <cell r="N22">
            <v>120</v>
          </cell>
          <cell r="O22">
            <v>15</v>
          </cell>
          <cell r="P22">
            <v>3474.74</v>
          </cell>
          <cell r="Q22">
            <v>2949.23</v>
          </cell>
          <cell r="R22">
            <v>525.51</v>
          </cell>
        </row>
        <row r="23">
          <cell r="B23" t="str">
            <v>330400331211</v>
          </cell>
        </row>
        <row r="23">
          <cell r="D23" t="str">
            <v>抱杆</v>
          </cell>
          <cell r="E23" t="str">
            <v>	01020201</v>
          </cell>
          <cell r="F23" t="str">
            <v>	工程转入</v>
          </cell>
        </row>
        <row r="23">
          <cell r="H23" t="str">
            <v>33042100000091</v>
          </cell>
          <cell r="I23" t="str">
            <v>嘉善果蔬批发市场</v>
          </cell>
          <cell r="J23" t="str">
            <v>	RRU抱杆x3</v>
          </cell>
          <cell r="K23" t="str">
            <v>	座</v>
          </cell>
          <cell r="L23">
            <v>1</v>
          </cell>
          <cell r="M23">
            <v>20150331</v>
          </cell>
          <cell r="N23">
            <v>120</v>
          </cell>
          <cell r="O23">
            <v>15</v>
          </cell>
          <cell r="P23">
            <v>3474.74</v>
          </cell>
          <cell r="Q23">
            <v>2949.23</v>
          </cell>
          <cell r="R23">
            <v>525.51</v>
          </cell>
        </row>
        <row r="24">
          <cell r="B24" t="str">
            <v>330400331210</v>
          </cell>
        </row>
        <row r="24">
          <cell r="D24" t="str">
            <v>抱杆</v>
          </cell>
          <cell r="E24" t="str">
            <v>	01020201</v>
          </cell>
          <cell r="F24" t="str">
            <v>	工程转入</v>
          </cell>
        </row>
        <row r="24">
          <cell r="H24" t="str">
            <v>33042100000091</v>
          </cell>
          <cell r="I24" t="str">
            <v>嘉善果蔬批发市场</v>
          </cell>
          <cell r="J24" t="str">
            <v>	RRU抱杆x3</v>
          </cell>
          <cell r="K24" t="str">
            <v>	座</v>
          </cell>
          <cell r="L24">
            <v>1</v>
          </cell>
          <cell r="M24">
            <v>20150331</v>
          </cell>
          <cell r="N24">
            <v>120</v>
          </cell>
          <cell r="O24">
            <v>15</v>
          </cell>
          <cell r="P24">
            <v>3474.74</v>
          </cell>
          <cell r="Q24">
            <v>2949.23</v>
          </cell>
          <cell r="R24">
            <v>525.51</v>
          </cell>
        </row>
        <row r="25">
          <cell r="B25" t="str">
            <v>330400303490</v>
          </cell>
        </row>
        <row r="25">
          <cell r="D25" t="str">
            <v>地面塔</v>
          </cell>
          <cell r="E25" t="str">
            <v>	01010102</v>
          </cell>
          <cell r="F25" t="str">
            <v>	存量收购</v>
          </cell>
        </row>
        <row r="25">
          <cell r="H25" t="str">
            <v>33042100000091</v>
          </cell>
          <cell r="I25" t="str">
            <v>嘉善果蔬批发市场</v>
          </cell>
          <cell r="J25" t="str">
            <v>	单管塔</v>
          </cell>
          <cell r="K25" t="str">
            <v>	座</v>
          </cell>
          <cell r="L25">
            <v>1</v>
          </cell>
          <cell r="M25">
            <v>20080930</v>
          </cell>
          <cell r="N25">
            <v>120</v>
          </cell>
          <cell r="O25">
            <v>22</v>
          </cell>
          <cell r="P25">
            <v>158926.56</v>
          </cell>
          <cell r="Q25">
            <v>125896.35</v>
          </cell>
          <cell r="R25">
            <v>33030.21</v>
          </cell>
        </row>
        <row r="26">
          <cell r="B26" t="str">
            <v>330400347836</v>
          </cell>
        </row>
        <row r="26">
          <cell r="D26" t="str">
            <v>普通空调壁挂</v>
          </cell>
          <cell r="E26" t="str">
            <v>	01230101</v>
          </cell>
          <cell r="F26" t="str">
            <v>	工程转入</v>
          </cell>
        </row>
        <row r="26">
          <cell r="H26" t="str">
            <v>33042100000091</v>
          </cell>
          <cell r="I26" t="str">
            <v>嘉善果蔬批发市场</v>
          </cell>
          <cell r="J26" t="str">
            <v>	2P单冷单相整机</v>
          </cell>
          <cell r="K26" t="str">
            <v>	台</v>
          </cell>
          <cell r="L26">
            <v>1</v>
          </cell>
          <cell r="M26">
            <v>20190821</v>
          </cell>
          <cell r="N26">
            <v>72</v>
          </cell>
          <cell r="O26">
            <v>20</v>
          </cell>
          <cell r="P26">
            <v>3702.42</v>
          </cell>
          <cell r="Q26">
            <v>2593.76</v>
          </cell>
          <cell r="R26">
            <v>1108.66</v>
          </cell>
        </row>
        <row r="27">
          <cell r="B27" t="str">
            <v>330400304306</v>
          </cell>
        </row>
        <row r="27">
          <cell r="D27" t="str">
            <v>抱杆</v>
          </cell>
          <cell r="E27" t="str">
            <v>	01020201</v>
          </cell>
          <cell r="F27" t="str">
            <v>	存量收购</v>
          </cell>
        </row>
        <row r="27">
          <cell r="H27" t="str">
            <v>330421500000000135</v>
          </cell>
          <cell r="I27" t="str">
            <v>嘉善星光灿烂（铁塔）</v>
          </cell>
          <cell r="J27" t="str">
            <v>	无</v>
          </cell>
          <cell r="K27" t="str">
            <v>	平方米</v>
          </cell>
          <cell r="L27">
            <v>1</v>
          </cell>
          <cell r="M27">
            <v>20141208</v>
          </cell>
          <cell r="N27">
            <v>120</v>
          </cell>
          <cell r="O27">
            <v>22</v>
          </cell>
          <cell r="P27">
            <v>2761.55</v>
          </cell>
          <cell r="Q27">
            <v>2136.73</v>
          </cell>
          <cell r="R27">
            <v>624.82</v>
          </cell>
        </row>
        <row r="28">
          <cell r="B28" t="str">
            <v>330400360332</v>
          </cell>
        </row>
        <row r="28">
          <cell r="D28" t="str">
            <v>动力及环境监控单元</v>
          </cell>
          <cell r="E28" t="str">
            <v>	01230301</v>
          </cell>
          <cell r="F28" t="str">
            <v>	工程转入</v>
          </cell>
        </row>
        <row r="28">
          <cell r="H28" t="str">
            <v>330421500000000135</v>
          </cell>
          <cell r="I28" t="str">
            <v>嘉善星光灿烂（铁塔）</v>
          </cell>
          <cell r="J28" t="str">
            <v>	主设备室内型成套设备双柜配置模型</v>
          </cell>
          <cell r="K28" t="str">
            <v>	套</v>
          </cell>
          <cell r="L28">
            <v>1</v>
          </cell>
          <cell r="M28">
            <v>20200511</v>
          </cell>
          <cell r="N28">
            <v>72</v>
          </cell>
          <cell r="O28">
            <v>29</v>
          </cell>
          <cell r="P28">
            <v>4521.99</v>
          </cell>
          <cell r="Q28">
            <v>2618.64</v>
          </cell>
          <cell r="R28">
            <v>1903.35</v>
          </cell>
        </row>
        <row r="29">
          <cell r="B29" t="str">
            <v>330400360335_2</v>
          </cell>
        </row>
        <row r="29">
          <cell r="D29" t="str">
            <v>一体化电源柜</v>
          </cell>
          <cell r="E29" t="str">
            <v>	01230104</v>
          </cell>
          <cell r="F29" t="str">
            <v>	工程转入</v>
          </cell>
        </row>
        <row r="29">
          <cell r="H29" t="str">
            <v>330421500000000135</v>
          </cell>
          <cell r="I29" t="str">
            <v>嘉善星光灿烂（铁塔）</v>
          </cell>
          <cell r="J29" t="str">
            <v>	650*650*14001500W交流空调、PU</v>
          </cell>
          <cell r="K29" t="str">
            <v>	台</v>
          </cell>
          <cell r="L29">
            <v>1</v>
          </cell>
          <cell r="M29">
            <v>20200511</v>
          </cell>
          <cell r="N29">
            <v>72</v>
          </cell>
          <cell r="O29">
            <v>29</v>
          </cell>
          <cell r="P29">
            <v>1248.94</v>
          </cell>
          <cell r="Q29">
            <v>723.26</v>
          </cell>
          <cell r="R29">
            <v>525.68</v>
          </cell>
        </row>
        <row r="30">
          <cell r="B30" t="str">
            <v>330400360335_1</v>
          </cell>
        </row>
        <row r="30">
          <cell r="D30" t="str">
            <v>一体化电源柜</v>
          </cell>
          <cell r="E30" t="str">
            <v>	01210103</v>
          </cell>
          <cell r="F30" t="str">
            <v>	工程转入</v>
          </cell>
        </row>
        <row r="30">
          <cell r="H30" t="str">
            <v>330421500000000135</v>
          </cell>
          <cell r="I30" t="str">
            <v>嘉善星光灿烂（铁塔）</v>
          </cell>
          <cell r="J30" t="str">
            <v>	650*650*14001500W交流空调、PU</v>
          </cell>
          <cell r="K30" t="str">
            <v>	台</v>
          </cell>
          <cell r="L30">
            <v>1</v>
          </cell>
          <cell r="M30">
            <v>20200511</v>
          </cell>
          <cell r="N30">
            <v>72</v>
          </cell>
          <cell r="O30">
            <v>29</v>
          </cell>
          <cell r="P30">
            <v>4995.77</v>
          </cell>
          <cell r="Q30">
            <v>2893.19</v>
          </cell>
          <cell r="R30">
            <v>2102.58</v>
          </cell>
        </row>
        <row r="31">
          <cell r="B31" t="str">
            <v>330400135961</v>
          </cell>
        </row>
        <row r="31">
          <cell r="D31" t="str">
            <v>阀控式铅酸蓄电池</v>
          </cell>
          <cell r="E31" t="str">
            <v>	01220101</v>
          </cell>
          <cell r="F31" t="str">
            <v>	存量收购</v>
          </cell>
        </row>
        <row r="31">
          <cell r="H31" t="str">
            <v>330421500000000135</v>
          </cell>
          <cell r="I31" t="str">
            <v>嘉善星光灿烂（铁塔）</v>
          </cell>
          <cell r="J31" t="str">
            <v>	6-FN-100B(S20A)-48V</v>
          </cell>
          <cell r="K31" t="str">
            <v>	个-组</v>
          </cell>
          <cell r="L31">
            <v>1</v>
          </cell>
          <cell r="M31">
            <v>20141115</v>
          </cell>
          <cell r="N31">
            <v>49</v>
          </cell>
          <cell r="O31">
            <v>0</v>
          </cell>
          <cell r="P31">
            <v>2370.75</v>
          </cell>
          <cell r="Q31">
            <v>2299.63</v>
          </cell>
          <cell r="R31">
            <v>71.12</v>
          </cell>
        </row>
        <row r="32">
          <cell r="B32" t="str">
            <v>330400309900</v>
          </cell>
        </row>
        <row r="32">
          <cell r="D32" t="str">
            <v>自定义三管塔</v>
          </cell>
          <cell r="E32" t="str">
            <v>	01010103</v>
          </cell>
          <cell r="F32" t="str">
            <v>	工程转入</v>
          </cell>
        </row>
        <row r="32">
          <cell r="H32" t="str">
            <v>330421500000000135</v>
          </cell>
          <cell r="I32" t="str">
            <v>嘉善星光灿烂（铁塔）</v>
          </cell>
          <cell r="J32" t="str">
            <v>	自定义三管塔</v>
          </cell>
          <cell r="K32" t="str">
            <v>	基</v>
          </cell>
          <cell r="L32">
            <v>1</v>
          </cell>
          <cell r="M32">
            <v>20160527</v>
          </cell>
          <cell r="N32">
            <v>240</v>
          </cell>
          <cell r="O32">
            <v>149</v>
          </cell>
          <cell r="P32">
            <v>13373.37</v>
          </cell>
          <cell r="Q32">
            <v>5606.36</v>
          </cell>
          <cell r="R32">
            <v>7767.01</v>
          </cell>
        </row>
        <row r="33">
          <cell r="B33" t="str">
            <v>330400103640</v>
          </cell>
        </row>
        <row r="33">
          <cell r="D33" t="str">
            <v>蓄电池组</v>
          </cell>
          <cell r="E33" t="str">
            <v>	01220101</v>
          </cell>
          <cell r="F33" t="str">
            <v>	存量收购</v>
          </cell>
        </row>
        <row r="33">
          <cell r="H33" t="str">
            <v>330411500000001630</v>
          </cell>
          <cell r="I33" t="str">
            <v>嘉兴秀佳塑料</v>
          </cell>
          <cell r="J33" t="str">
            <v>	48V-500AH</v>
          </cell>
          <cell r="K33" t="str">
            <v>	V×AH-组</v>
          </cell>
          <cell r="L33">
            <v>1</v>
          </cell>
          <cell r="M33">
            <v>20051010</v>
          </cell>
          <cell r="N33">
            <v>6</v>
          </cell>
          <cell r="O33">
            <v>0</v>
          </cell>
          <cell r="P33">
            <v>8041.2</v>
          </cell>
          <cell r="Q33">
            <v>7799.96</v>
          </cell>
          <cell r="R33">
            <v>241.24</v>
          </cell>
        </row>
        <row r="34">
          <cell r="B34" t="str">
            <v>330400103639</v>
          </cell>
        </row>
        <row r="34">
          <cell r="D34" t="str">
            <v>蓄电池组</v>
          </cell>
          <cell r="E34" t="str">
            <v>	01220101</v>
          </cell>
          <cell r="F34" t="str">
            <v>	存量收购</v>
          </cell>
        </row>
        <row r="34">
          <cell r="H34" t="str">
            <v>330411500000001630</v>
          </cell>
          <cell r="I34" t="str">
            <v>嘉兴秀佳塑料</v>
          </cell>
          <cell r="J34" t="str">
            <v>	48V-500AH</v>
          </cell>
          <cell r="K34" t="str">
            <v>	V×AH-组</v>
          </cell>
          <cell r="L34">
            <v>1</v>
          </cell>
          <cell r="M34">
            <v>20030401</v>
          </cell>
          <cell r="N34">
            <v>6</v>
          </cell>
          <cell r="O34">
            <v>0</v>
          </cell>
          <cell r="P34">
            <v>2083.2</v>
          </cell>
          <cell r="Q34">
            <v>2020.7</v>
          </cell>
          <cell r="R34">
            <v>62.5</v>
          </cell>
        </row>
        <row r="35">
          <cell r="B35" t="str">
            <v>330400306188</v>
          </cell>
        </row>
        <row r="35">
          <cell r="D35" t="str">
            <v>美化桅杆</v>
          </cell>
          <cell r="E35" t="str">
            <v>	01020107</v>
          </cell>
          <cell r="F35" t="str">
            <v>	工程转入</v>
          </cell>
        </row>
        <row r="35">
          <cell r="H35" t="str">
            <v>330483500000000173</v>
          </cell>
          <cell r="I35" t="str">
            <v>桐乡梧桐广电站(铁塔）</v>
          </cell>
          <cell r="J35" t="str">
            <v>	15米</v>
          </cell>
          <cell r="K35" t="str">
            <v>	根</v>
          </cell>
          <cell r="L35">
            <v>1</v>
          </cell>
          <cell r="M35">
            <v>20160106</v>
          </cell>
          <cell r="N35">
            <v>120</v>
          </cell>
          <cell r="O35">
            <v>25</v>
          </cell>
          <cell r="P35">
            <v>61293.16</v>
          </cell>
          <cell r="Q35">
            <v>47094.5</v>
          </cell>
          <cell r="R35">
            <v>14198.66</v>
          </cell>
        </row>
        <row r="36">
          <cell r="B36" t="str">
            <v>330400310037</v>
          </cell>
        </row>
        <row r="36">
          <cell r="D36" t="str">
            <v>	铅酸蓄电池</v>
          </cell>
          <cell r="E36" t="str">
            <v>	01220101</v>
          </cell>
          <cell r="F36" t="str">
            <v>	工程转入</v>
          </cell>
        </row>
        <row r="36">
          <cell r="H36" t="str">
            <v>	330481500000000351</v>
          </cell>
          <cell r="I36" t="str">
            <v>	海宁得伟染织搬迁</v>
          </cell>
          <cell r="J36" t="str">
            <v>	-48V/500Ah铅酸蓄电池（2V/只）</v>
          </cell>
          <cell r="K36" t="str">
            <v>	组</v>
          </cell>
          <cell r="L36">
            <v>1</v>
          </cell>
          <cell r="M36">
            <v>20150617</v>
          </cell>
          <cell r="N36">
            <v>72</v>
          </cell>
          <cell r="O36">
            <v>0</v>
          </cell>
          <cell r="P36">
            <v>15481.5</v>
          </cell>
          <cell r="Q36">
            <v>15017.06</v>
          </cell>
          <cell r="R36">
            <v>464.44</v>
          </cell>
        </row>
        <row r="37">
          <cell r="B37" t="str">
            <v>330400324208</v>
          </cell>
        </row>
        <row r="37">
          <cell r="D37" t="str">
            <v>	普通阀控密封铅酸蓄电池</v>
          </cell>
          <cell r="E37" t="str">
            <v>	01220101</v>
          </cell>
          <cell r="F37" t="str">
            <v>	工程转入</v>
          </cell>
        </row>
        <row r="37">
          <cell r="H37" t="str">
            <v>	330481908000000221</v>
          </cell>
          <cell r="I37" t="str">
            <v>	海宁盐仓星星港湾南</v>
          </cell>
          <cell r="J37" t="str">
            <v>	2V500Ah不含GPS防盗模块（组）</v>
          </cell>
          <cell r="K37" t="str">
            <v>	组</v>
          </cell>
          <cell r="L37">
            <v>1</v>
          </cell>
          <cell r="M37">
            <v>20170704</v>
          </cell>
          <cell r="N37">
            <v>72</v>
          </cell>
          <cell r="O37">
            <v>0</v>
          </cell>
          <cell r="P37">
            <v>13667.14</v>
          </cell>
          <cell r="Q37">
            <v>13257.13</v>
          </cell>
          <cell r="R37">
            <v>410.01</v>
          </cell>
        </row>
        <row r="38">
          <cell r="B38" t="str">
            <v>330400316797</v>
          </cell>
        </row>
        <row r="38">
          <cell r="D38" t="str">
            <v>	普通阀控密封铅酸蓄电池</v>
          </cell>
          <cell r="E38" t="str">
            <v>	01220101</v>
          </cell>
          <cell r="F38" t="str">
            <v>	工程转入</v>
          </cell>
        </row>
        <row r="38">
          <cell r="H38" t="str">
            <v>	330400908000001386</v>
          </cell>
          <cell r="I38" t="str">
            <v>	嘉兴油车港经济开发区-2</v>
          </cell>
          <cell r="J38" t="str">
            <v>	2V300Ah不含GPS防盗模块（组）</v>
          </cell>
          <cell r="K38" t="str">
            <v>	组</v>
          </cell>
          <cell r="L38">
            <v>1</v>
          </cell>
          <cell r="M38">
            <v>20161123</v>
          </cell>
          <cell r="N38">
            <v>72</v>
          </cell>
          <cell r="O38">
            <v>0</v>
          </cell>
          <cell r="P38">
            <v>6939.33</v>
          </cell>
          <cell r="Q38">
            <v>6731.15</v>
          </cell>
          <cell r="R38">
            <v>208.18</v>
          </cell>
        </row>
        <row r="39">
          <cell r="B39" t="str">
            <v>330400330128</v>
          </cell>
        </row>
        <row r="39">
          <cell r="D39" t="str">
            <v>	普通阀控密封铅酸蓄电池</v>
          </cell>
          <cell r="E39" t="str">
            <v>	01220101</v>
          </cell>
          <cell r="F39" t="str">
            <v>	工程转入</v>
          </cell>
        </row>
        <row r="39">
          <cell r="H39" t="str">
            <v>	330400908000001386</v>
          </cell>
          <cell r="I39" t="str">
            <v>	嘉兴油车港经济开发区-2</v>
          </cell>
          <cell r="J39" t="str">
            <v>	2V500Ah不含GPS防盗模块（组）</v>
          </cell>
          <cell r="K39" t="str">
            <v>	组</v>
          </cell>
          <cell r="L39">
            <v>1</v>
          </cell>
          <cell r="M39">
            <v>20171214</v>
          </cell>
          <cell r="N39">
            <v>72</v>
          </cell>
          <cell r="O39">
            <v>0</v>
          </cell>
          <cell r="P39">
            <v>14164.94</v>
          </cell>
          <cell r="Q39">
            <v>13739.99</v>
          </cell>
          <cell r="R39">
            <v>424.95</v>
          </cell>
        </row>
        <row r="40">
          <cell r="B40" t="str">
            <v>330400139896</v>
          </cell>
        </row>
        <row r="40">
          <cell r="D40" t="str">
            <v>	蓄电池组</v>
          </cell>
          <cell r="E40" t="str">
            <v>	01220101</v>
          </cell>
          <cell r="F40" t="str">
            <v>	存量收购</v>
          </cell>
        </row>
        <row r="40">
          <cell r="H40" t="str">
            <v>	330402908000000259</v>
          </cell>
          <cell r="I40" t="str">
            <v>	嘉兴嘉城绿都F192栋西</v>
          </cell>
          <cell r="J40" t="str">
            <v>	48V-500AH</v>
          </cell>
          <cell r="K40" t="str">
            <v>	V×AH-组</v>
          </cell>
          <cell r="L40">
            <v>1</v>
          </cell>
          <cell r="M40">
            <v>20120801</v>
          </cell>
          <cell r="N40">
            <v>22</v>
          </cell>
          <cell r="O40">
            <v>0</v>
          </cell>
          <cell r="P40">
            <v>5453.08</v>
          </cell>
          <cell r="Q40">
            <v>5289.49</v>
          </cell>
          <cell r="R40">
            <v>163.59</v>
          </cell>
        </row>
        <row r="41">
          <cell r="B41" t="str">
            <v>330400137604</v>
          </cell>
        </row>
        <row r="41">
          <cell r="D41" t="str">
            <v>	蓄电池组</v>
          </cell>
          <cell r="E41" t="str">
            <v>	01220101</v>
          </cell>
          <cell r="F41" t="str">
            <v>	存量收购</v>
          </cell>
        </row>
        <row r="41">
          <cell r="H41" t="str">
            <v>	330400908000000387</v>
          </cell>
          <cell r="I41" t="str">
            <v>	嘉兴梦迪集团</v>
          </cell>
          <cell r="J41" t="str">
            <v>	48V-500AH</v>
          </cell>
          <cell r="K41" t="str">
            <v>	V×AH-组</v>
          </cell>
          <cell r="L41">
            <v>1</v>
          </cell>
          <cell r="M41">
            <v>20140505</v>
          </cell>
          <cell r="N41">
            <v>43</v>
          </cell>
          <cell r="O41">
            <v>0</v>
          </cell>
          <cell r="P41">
            <v>10808.97</v>
          </cell>
          <cell r="Q41">
            <v>10484.7</v>
          </cell>
          <cell r="R41">
            <v>324.27</v>
          </cell>
        </row>
        <row r="42">
          <cell r="B42" t="str">
            <v>330400328813</v>
          </cell>
        </row>
        <row r="42">
          <cell r="D42" t="str">
            <v>	普通阀控密封铅酸蓄电池</v>
          </cell>
          <cell r="E42" t="str">
            <v>	01220101</v>
          </cell>
          <cell r="F42" t="str">
            <v>	工程转入</v>
          </cell>
        </row>
        <row r="42">
          <cell r="H42" t="str">
            <v>	330400908000001378</v>
          </cell>
          <cell r="I42" t="str">
            <v>	嘉兴蓝波大厦北</v>
          </cell>
          <cell r="J42" t="str">
            <v>	2V800Ah不含GPS防盗模块（组）</v>
          </cell>
          <cell r="K42" t="str">
            <v>	组</v>
          </cell>
          <cell r="L42">
            <v>1</v>
          </cell>
          <cell r="M42">
            <v>20170901</v>
          </cell>
          <cell r="N42">
            <v>72</v>
          </cell>
          <cell r="O42">
            <v>0</v>
          </cell>
          <cell r="P42">
            <v>22812.58</v>
          </cell>
          <cell r="Q42">
            <v>22128.2</v>
          </cell>
          <cell r="R42">
            <v>684.38</v>
          </cell>
        </row>
        <row r="43">
          <cell r="B43" t="str">
            <v>330400310713</v>
          </cell>
        </row>
        <row r="43">
          <cell r="D43" t="str">
            <v>	铅酸蓄电池</v>
          </cell>
          <cell r="E43" t="str">
            <v>	01220101</v>
          </cell>
          <cell r="F43" t="str">
            <v>	工程转入</v>
          </cell>
        </row>
        <row r="43">
          <cell r="H43" t="str">
            <v>	33042101000108</v>
          </cell>
          <cell r="I43" t="str">
            <v>	嘉善汾玉东</v>
          </cell>
          <cell r="J43" t="str">
            <v>	-48V/200Ah铅酸蓄电池（12V/只）</v>
          </cell>
          <cell r="K43" t="str">
            <v>	组</v>
          </cell>
          <cell r="L43">
            <v>1</v>
          </cell>
          <cell r="M43">
            <v>20150608</v>
          </cell>
          <cell r="N43">
            <v>72</v>
          </cell>
          <cell r="O43">
            <v>0</v>
          </cell>
          <cell r="P43">
            <v>6687.22</v>
          </cell>
          <cell r="Q43">
            <v>6486.6</v>
          </cell>
          <cell r="R43">
            <v>200.62</v>
          </cell>
        </row>
        <row r="44">
          <cell r="B44" t="str">
            <v>330400139800</v>
          </cell>
        </row>
        <row r="44">
          <cell r="D44" t="str">
            <v>	蓄电池组</v>
          </cell>
          <cell r="E44" t="str">
            <v>	01220101</v>
          </cell>
          <cell r="F44" t="str">
            <v>	存量收购</v>
          </cell>
        </row>
        <row r="44">
          <cell r="H44" t="str">
            <v>	330421908000000743</v>
          </cell>
          <cell r="I44" t="str">
            <v>	嘉善干窑小学</v>
          </cell>
          <cell r="J44" t="str">
            <v>	48V-500AH</v>
          </cell>
          <cell r="K44" t="str">
            <v>	V×AH-组</v>
          </cell>
          <cell r="L44">
            <v>1</v>
          </cell>
          <cell r="M44">
            <v>20110601</v>
          </cell>
          <cell r="N44">
            <v>8</v>
          </cell>
          <cell r="O44">
            <v>0</v>
          </cell>
          <cell r="P44">
            <v>2221.96</v>
          </cell>
          <cell r="Q44">
            <v>2155.3</v>
          </cell>
          <cell r="R44">
            <v>66.66</v>
          </cell>
        </row>
        <row r="45">
          <cell r="B45" t="str">
            <v>330400332152</v>
          </cell>
        </row>
        <row r="45">
          <cell r="D45" t="str">
            <v>	普通阀控密封铅酸蓄电池</v>
          </cell>
          <cell r="E45" t="str">
            <v>	01220101</v>
          </cell>
          <cell r="F45" t="str">
            <v>	工程转入</v>
          </cell>
        </row>
        <row r="45">
          <cell r="H45" t="str">
            <v>	330421500000000270</v>
          </cell>
          <cell r="I45" t="str">
            <v>	嘉善西塘富通电缆富士康北</v>
          </cell>
          <cell r="J45" t="str">
            <v>	2V300Ah不含GPS防盗模块（组）</v>
          </cell>
          <cell r="K45" t="str">
            <v>	组</v>
          </cell>
          <cell r="L45">
            <v>1</v>
          </cell>
          <cell r="M45">
            <v>20171228</v>
          </cell>
          <cell r="N45">
            <v>72</v>
          </cell>
          <cell r="O45">
            <v>0</v>
          </cell>
          <cell r="P45">
            <v>8625.75</v>
          </cell>
          <cell r="Q45">
            <v>8366.98</v>
          </cell>
          <cell r="R45">
            <v>258.77</v>
          </cell>
        </row>
        <row r="46">
          <cell r="B46" t="str">
            <v>330400337476</v>
          </cell>
        </row>
        <row r="46">
          <cell r="D46" t="str">
            <v>	普通阀控密封铅酸蓄电池</v>
          </cell>
          <cell r="E46" t="str">
            <v>	01220101</v>
          </cell>
          <cell r="F46" t="str">
            <v>	工程转入</v>
          </cell>
        </row>
        <row r="46">
          <cell r="H46" t="str">
            <v>	330421500000000270</v>
          </cell>
          <cell r="I46" t="str">
            <v>	嘉善西塘富通电缆富士康北</v>
          </cell>
          <cell r="J46" t="str">
            <v>	2V300Ah不含GPS防盗模块（组）</v>
          </cell>
          <cell r="K46" t="str">
            <v>	组</v>
          </cell>
          <cell r="L46">
            <v>1</v>
          </cell>
          <cell r="M46">
            <v>20180716</v>
          </cell>
          <cell r="N46">
            <v>72</v>
          </cell>
          <cell r="O46">
            <v>7</v>
          </cell>
          <cell r="P46">
            <v>8559.58</v>
          </cell>
          <cell r="Q46">
            <v>7495.59</v>
          </cell>
          <cell r="R46">
            <v>1063.99</v>
          </cell>
        </row>
        <row r="47">
          <cell r="B47" t="str">
            <v>330400326634</v>
          </cell>
        </row>
        <row r="47">
          <cell r="D47" t="str">
            <v>	普通阀控密封铅酸蓄电池</v>
          </cell>
          <cell r="E47" t="str">
            <v>	01220101</v>
          </cell>
          <cell r="F47" t="str">
            <v>	工程转入</v>
          </cell>
        </row>
        <row r="47">
          <cell r="H47" t="str">
            <v>	330482908000000316</v>
          </cell>
          <cell r="I47" t="str">
            <v>	平湖庆丰小区</v>
          </cell>
          <cell r="J47" t="str">
            <v>	2V500Ah不含GPS防盗模块（组）</v>
          </cell>
          <cell r="K47" t="str">
            <v>	组</v>
          </cell>
          <cell r="L47">
            <v>1</v>
          </cell>
          <cell r="M47">
            <v>20170815</v>
          </cell>
          <cell r="N47">
            <v>72</v>
          </cell>
          <cell r="O47">
            <v>0</v>
          </cell>
          <cell r="P47">
            <v>13667.14</v>
          </cell>
          <cell r="Q47">
            <v>13257.13</v>
          </cell>
          <cell r="R47">
            <v>410.01</v>
          </cell>
        </row>
        <row r="48">
          <cell r="B48" t="str">
            <v>330400329506</v>
          </cell>
        </row>
        <row r="48">
          <cell r="D48" t="str">
            <v>	普通阀控密封铅酸蓄电池</v>
          </cell>
          <cell r="E48" t="str">
            <v>	01220101</v>
          </cell>
          <cell r="F48" t="str">
            <v>	工程转入</v>
          </cell>
        </row>
        <row r="48">
          <cell r="H48" t="str">
            <v>	330482500000000201</v>
          </cell>
          <cell r="I48" t="str">
            <v>	平湖新埭秀溪东</v>
          </cell>
          <cell r="J48" t="str">
            <v>	2V300Ah不含GPS防盗模块（组）</v>
          </cell>
          <cell r="K48" t="str">
            <v>	组</v>
          </cell>
          <cell r="L48">
            <v>1</v>
          </cell>
          <cell r="M48">
            <v>20170927</v>
          </cell>
          <cell r="N48">
            <v>72</v>
          </cell>
          <cell r="O48">
            <v>0</v>
          </cell>
          <cell r="P48">
            <v>8189.43</v>
          </cell>
          <cell r="Q48">
            <v>7943.75</v>
          </cell>
          <cell r="R48">
            <v>245.68</v>
          </cell>
        </row>
        <row r="49">
          <cell r="B49" t="str">
            <v>330400329507</v>
          </cell>
        </row>
        <row r="49">
          <cell r="D49" t="str">
            <v>	普通阀控密封铅酸蓄电池</v>
          </cell>
          <cell r="E49" t="str">
            <v>	01220101</v>
          </cell>
          <cell r="F49" t="str">
            <v>	工程转入</v>
          </cell>
        </row>
        <row r="49">
          <cell r="H49" t="str">
            <v>	330482500000000201</v>
          </cell>
          <cell r="I49" t="str">
            <v>	平湖新埭秀溪东</v>
          </cell>
          <cell r="J49" t="str">
            <v>	2V300Ah不含GPS防盗模块（组）</v>
          </cell>
          <cell r="K49" t="str">
            <v>	组</v>
          </cell>
          <cell r="L49">
            <v>1</v>
          </cell>
          <cell r="M49">
            <v>20170927</v>
          </cell>
          <cell r="N49">
            <v>72</v>
          </cell>
          <cell r="O49">
            <v>0</v>
          </cell>
          <cell r="P49">
            <v>8189.43</v>
          </cell>
          <cell r="Q49">
            <v>7943.75</v>
          </cell>
          <cell r="R49">
            <v>245.68</v>
          </cell>
        </row>
        <row r="50">
          <cell r="B50" t="str">
            <v>330400324550</v>
          </cell>
        </row>
        <row r="50">
          <cell r="D50" t="str">
            <v>	普通阀控密封铅酸蓄电池</v>
          </cell>
          <cell r="E50" t="str">
            <v>	01220101</v>
          </cell>
          <cell r="F50" t="str">
            <v>	工程转入</v>
          </cell>
        </row>
        <row r="50">
          <cell r="H50" t="str">
            <v>	330421908000000007</v>
          </cell>
          <cell r="I50" t="str">
            <v>	嘉善范家村</v>
          </cell>
          <cell r="J50" t="str">
            <v>	2V300Ah不含GPS防盗模块（组）</v>
          </cell>
          <cell r="K50" t="str">
            <v>	组</v>
          </cell>
          <cell r="L50">
            <v>1</v>
          </cell>
          <cell r="M50">
            <v>20170630</v>
          </cell>
          <cell r="N50">
            <v>72</v>
          </cell>
          <cell r="O50">
            <v>0</v>
          </cell>
          <cell r="P50">
            <v>7337.49</v>
          </cell>
          <cell r="Q50">
            <v>7117.37</v>
          </cell>
          <cell r="R50">
            <v>220.12</v>
          </cell>
        </row>
        <row r="51">
          <cell r="B51" t="str">
            <v>330400006236</v>
          </cell>
        </row>
        <row r="51">
          <cell r="D51" t="str">
            <v>	铅酸蓄电池</v>
          </cell>
          <cell r="E51" t="str">
            <v>	01220101</v>
          </cell>
          <cell r="F51" t="str">
            <v>	工程转入</v>
          </cell>
        </row>
        <row r="51">
          <cell r="H51" t="str">
            <v>	330402500000000121</v>
          </cell>
          <cell r="I51" t="str">
            <v>	嘉善干窑庵浜村</v>
          </cell>
          <cell r="J51" t="str">
            <v>	-48V/200Ah铅酸蓄电池（12V/只）</v>
          </cell>
          <cell r="K51" t="str">
            <v>	组</v>
          </cell>
          <cell r="L51">
            <v>1</v>
          </cell>
          <cell r="M51">
            <v>20151216</v>
          </cell>
          <cell r="N51">
            <v>72</v>
          </cell>
          <cell r="O51">
            <v>0</v>
          </cell>
          <cell r="P51">
            <v>6254.67</v>
          </cell>
          <cell r="Q51">
            <v>6067.03</v>
          </cell>
          <cell r="R51">
            <v>187.64</v>
          </cell>
        </row>
        <row r="52">
          <cell r="B52" t="str">
            <v>330400116215</v>
          </cell>
        </row>
        <row r="52">
          <cell r="D52" t="str">
            <v>	通用空调-通用空调</v>
          </cell>
          <cell r="E52" t="str">
            <v>	01230102</v>
          </cell>
          <cell r="F52" t="str">
            <v>	存量收购</v>
          </cell>
        </row>
        <row r="52">
          <cell r="H52" t="str">
            <v>	330424908000000091</v>
          </cell>
          <cell r="I52" t="str">
            <v>	海盐南北湖永安公墓</v>
          </cell>
          <cell r="J52" t="str">
            <v>	SPW-C253DH5</v>
          </cell>
          <cell r="K52" t="str">
            <v>	台</v>
          </cell>
          <cell r="L52">
            <v>1</v>
          </cell>
          <cell r="M52">
            <v>20000901</v>
          </cell>
          <cell r="N52">
            <v>6</v>
          </cell>
          <cell r="O52">
            <v>0</v>
          </cell>
          <cell r="P52">
            <v>103</v>
          </cell>
          <cell r="Q52">
            <v>99.91</v>
          </cell>
          <cell r="R52">
            <v>3.09</v>
          </cell>
        </row>
        <row r="53">
          <cell r="B53" t="str">
            <v>330400308894</v>
          </cell>
        </row>
        <row r="53">
          <cell r="D53" t="str">
            <v>	2V普通阀控密封铅酸蓄电池-48V/500Ah</v>
          </cell>
          <cell r="E53" t="str">
            <v>	01220101</v>
          </cell>
          <cell r="F53" t="str">
            <v>	工程转入</v>
          </cell>
        </row>
        <row r="53">
          <cell r="H53" t="str">
            <v>	330421908000000328</v>
          </cell>
          <cell r="I53" t="str">
            <v>	嘉善姚庄界泾港</v>
          </cell>
          <cell r="J53" t="str">
            <v>	2V普通阀控密封铅酸蓄电池-48V/500Ah</v>
          </cell>
          <cell r="K53" t="str">
            <v>	组</v>
          </cell>
          <cell r="L53">
            <v>1</v>
          </cell>
          <cell r="M53">
            <v>20160427</v>
          </cell>
          <cell r="N53">
            <v>72</v>
          </cell>
          <cell r="O53">
            <v>0</v>
          </cell>
          <cell r="P53">
            <v>18768.6</v>
          </cell>
          <cell r="Q53">
            <v>18205.54</v>
          </cell>
          <cell r="R53">
            <v>563.06</v>
          </cell>
        </row>
        <row r="54">
          <cell r="B54" t="str">
            <v>330400112651</v>
          </cell>
        </row>
        <row r="54">
          <cell r="D54" t="str">
            <v>	蓄电池组</v>
          </cell>
          <cell r="E54" t="str">
            <v>	01220101</v>
          </cell>
          <cell r="F54" t="str">
            <v>	存量收购</v>
          </cell>
        </row>
        <row r="54">
          <cell r="H54" t="str">
            <v>	330421908000000795</v>
          </cell>
          <cell r="I54" t="str">
            <v>	嘉善姚庄横港村</v>
          </cell>
          <cell r="J54" t="str">
            <v>	48V-500AH</v>
          </cell>
          <cell r="K54" t="str">
            <v>	V×AH-组</v>
          </cell>
          <cell r="L54">
            <v>1</v>
          </cell>
          <cell r="M54">
            <v>20111212</v>
          </cell>
          <cell r="N54">
            <v>14</v>
          </cell>
          <cell r="O54">
            <v>0</v>
          </cell>
          <cell r="P54">
            <v>3571.42</v>
          </cell>
          <cell r="Q54">
            <v>3464.28</v>
          </cell>
          <cell r="R54">
            <v>107.14</v>
          </cell>
        </row>
        <row r="55">
          <cell r="B55" t="str">
            <v>330400113092</v>
          </cell>
        </row>
        <row r="55">
          <cell r="D55" t="str">
            <v>	蓄电池组</v>
          </cell>
          <cell r="E55" t="str">
            <v>	01220101</v>
          </cell>
          <cell r="F55" t="str">
            <v>	存量收购</v>
          </cell>
        </row>
        <row r="55">
          <cell r="H55" t="str">
            <v>	330421908000000794</v>
          </cell>
          <cell r="I55" t="str">
            <v>	嘉善丁栅池雷村</v>
          </cell>
          <cell r="J55" t="str">
            <v>	48V-500AH</v>
          </cell>
          <cell r="K55" t="str">
            <v>	V×AH-组</v>
          </cell>
          <cell r="L55">
            <v>1</v>
          </cell>
          <cell r="M55">
            <v>20061231</v>
          </cell>
          <cell r="N55">
            <v>6</v>
          </cell>
          <cell r="O55">
            <v>0</v>
          </cell>
          <cell r="P55">
            <v>2083.2</v>
          </cell>
          <cell r="Q55">
            <v>2020.7</v>
          </cell>
          <cell r="R55">
            <v>62.5</v>
          </cell>
        </row>
        <row r="56">
          <cell r="B56" t="str">
            <v>330400004648</v>
          </cell>
        </row>
        <row r="56">
          <cell r="D56" t="str">
            <v>	铅酸蓄电池</v>
          </cell>
          <cell r="E56" t="str">
            <v>	01220101</v>
          </cell>
          <cell r="F56" t="str">
            <v>	工程转入</v>
          </cell>
        </row>
        <row r="56">
          <cell r="H56" t="str">
            <v>	330421500000000113</v>
          </cell>
          <cell r="I56" t="str">
            <v>	嘉善福源河桥（搬迁）</v>
          </cell>
          <cell r="J56" t="str">
            <v>	-48V/200Ah铅酸蓄电池（12V/只 室分用）</v>
          </cell>
          <cell r="K56" t="str">
            <v>	组</v>
          </cell>
          <cell r="L56">
            <v>1</v>
          </cell>
          <cell r="M56">
            <v>20150915</v>
          </cell>
          <cell r="N56">
            <v>72</v>
          </cell>
          <cell r="O56">
            <v>0</v>
          </cell>
          <cell r="P56">
            <v>7691.36</v>
          </cell>
          <cell r="Q56">
            <v>7460.62</v>
          </cell>
          <cell r="R56">
            <v>230.74</v>
          </cell>
        </row>
        <row r="57">
          <cell r="B57" t="str">
            <v>330400324027</v>
          </cell>
        </row>
        <row r="57">
          <cell r="D57" t="str">
            <v>	普通阀控密封铅酸蓄电池</v>
          </cell>
          <cell r="E57" t="str">
            <v>	01220101</v>
          </cell>
          <cell r="F57" t="str">
            <v>	工程转入</v>
          </cell>
        </row>
        <row r="57">
          <cell r="H57" t="str">
            <v>	330481908000000964</v>
          </cell>
          <cell r="I57" t="str">
            <v>	海宁周王庙博儒砖瓦厂</v>
          </cell>
          <cell r="J57" t="str">
            <v>	2V300Ah不含GPS防盗模块（组）</v>
          </cell>
          <cell r="K57" t="str">
            <v>	组</v>
          </cell>
          <cell r="L57">
            <v>1</v>
          </cell>
          <cell r="M57">
            <v>20170705</v>
          </cell>
          <cell r="N57">
            <v>72</v>
          </cell>
          <cell r="O57">
            <v>0</v>
          </cell>
          <cell r="P57">
            <v>8169.15</v>
          </cell>
          <cell r="Q57">
            <v>7924.08</v>
          </cell>
          <cell r="R57">
            <v>245.07</v>
          </cell>
        </row>
        <row r="58">
          <cell r="B58" t="str">
            <v>330400306665</v>
          </cell>
        </row>
        <row r="58">
          <cell r="D58" t="str">
            <v>	12V普通阀控密封铅酸蓄电池</v>
          </cell>
          <cell r="E58" t="str">
            <v>	01220101</v>
          </cell>
          <cell r="F58" t="str">
            <v>	工程转入</v>
          </cell>
        </row>
        <row r="58">
          <cell r="H58" t="str">
            <v>	330483908000000489</v>
          </cell>
          <cell r="I58" t="str">
            <v>	桐乡灵安-3</v>
          </cell>
          <cell r="J58" t="str">
            <v>	DJM12200（12V200Ah）</v>
          </cell>
          <cell r="K58" t="str">
            <v>	只</v>
          </cell>
          <cell r="L58">
            <v>4</v>
          </cell>
          <cell r="M58">
            <v>20160203</v>
          </cell>
          <cell r="N58">
            <v>72</v>
          </cell>
          <cell r="O58">
            <v>0</v>
          </cell>
          <cell r="P58">
            <v>7626.8</v>
          </cell>
          <cell r="Q58">
            <v>7398</v>
          </cell>
          <cell r="R58">
            <v>228.8</v>
          </cell>
        </row>
        <row r="59">
          <cell r="B59" t="str">
            <v>330400332561</v>
          </cell>
        </row>
        <row r="59">
          <cell r="D59" t="str">
            <v>	普通阀控密封铅酸蓄电池</v>
          </cell>
          <cell r="E59" t="str">
            <v>	01220101</v>
          </cell>
          <cell r="F59" t="str">
            <v>	工程转入</v>
          </cell>
        </row>
        <row r="59">
          <cell r="H59" t="str">
            <v>	330483500000000414</v>
          </cell>
          <cell r="I59" t="str">
            <v>	桐乡屠甸板桥头</v>
          </cell>
          <cell r="J59" t="str">
            <v>	前置端子铅酸蓄电池48V200Ah（125宽）</v>
          </cell>
          <cell r="K59" t="str">
            <v>	组</v>
          </cell>
          <cell r="L59">
            <v>1</v>
          </cell>
          <cell r="M59">
            <v>20171220</v>
          </cell>
          <cell r="N59">
            <v>72</v>
          </cell>
          <cell r="O59">
            <v>0</v>
          </cell>
          <cell r="P59">
            <v>5401.29</v>
          </cell>
          <cell r="Q59">
            <v>5239.25</v>
          </cell>
          <cell r="R59">
            <v>162.04</v>
          </cell>
        </row>
        <row r="60">
          <cell r="B60" t="str">
            <v>330400323737</v>
          </cell>
        </row>
        <row r="60">
          <cell r="D60" t="str">
            <v>	普通阀控密封铅酸蓄电池</v>
          </cell>
          <cell r="E60" t="str">
            <v>	01220101</v>
          </cell>
          <cell r="F60" t="str">
            <v>	工程转入</v>
          </cell>
        </row>
        <row r="60">
          <cell r="H60" t="str">
            <v>	330483500000000386</v>
          </cell>
          <cell r="I60" t="str">
            <v>	桐乡青石村范家桥北</v>
          </cell>
          <cell r="J60" t="str">
            <v>	前置端子铅酸蓄电池48V200Ah（125宽）</v>
          </cell>
          <cell r="K60" t="str">
            <v>	组</v>
          </cell>
          <cell r="L60">
            <v>1</v>
          </cell>
          <cell r="M60">
            <v>20170623</v>
          </cell>
          <cell r="N60">
            <v>72</v>
          </cell>
          <cell r="O60">
            <v>0</v>
          </cell>
          <cell r="P60">
            <v>5142.5</v>
          </cell>
          <cell r="Q60">
            <v>4988.22</v>
          </cell>
          <cell r="R60">
            <v>154.28</v>
          </cell>
        </row>
        <row r="61">
          <cell r="B61" t="str">
            <v>330400107490</v>
          </cell>
        </row>
        <row r="61">
          <cell r="D61" t="str">
            <v>	专用空调</v>
          </cell>
          <cell r="E61" t="str">
            <v>	01230104</v>
          </cell>
          <cell r="F61" t="str">
            <v>	存量收购</v>
          </cell>
        </row>
        <row r="61">
          <cell r="H61" t="str">
            <v>	330400908000000234</v>
          </cell>
          <cell r="I61" t="str">
            <v>	嘉兴洛东</v>
          </cell>
          <cell r="J61" t="str">
            <v>	KF-72LW-JHS(2)</v>
          </cell>
          <cell r="K61" t="str">
            <v>	个</v>
          </cell>
          <cell r="L61">
            <v>1</v>
          </cell>
          <cell r="M61">
            <v>20100901</v>
          </cell>
          <cell r="N61">
            <v>11</v>
          </cell>
          <cell r="O61">
            <v>0</v>
          </cell>
          <cell r="P61">
            <v>1098.22</v>
          </cell>
          <cell r="Q61">
            <v>1065.27</v>
          </cell>
          <cell r="R61">
            <v>32.95</v>
          </cell>
        </row>
        <row r="62">
          <cell r="B62" t="str">
            <v>330400329767</v>
          </cell>
        </row>
        <row r="62">
          <cell r="D62" t="str">
            <v>	普通阀控密封铅酸蓄电池</v>
          </cell>
          <cell r="E62" t="str">
            <v>	01220101</v>
          </cell>
          <cell r="F62" t="str">
            <v>	工程转入</v>
          </cell>
        </row>
        <row r="62">
          <cell r="H62" t="str">
            <v>	330483500000000379</v>
          </cell>
          <cell r="I62" t="str">
            <v>	桐乡乌镇陈家村南</v>
          </cell>
          <cell r="J62" t="str">
            <v>	前置端子铅酸蓄电池48V200Ah（125宽）</v>
          </cell>
          <cell r="K62" t="str">
            <v>	组</v>
          </cell>
          <cell r="L62">
            <v>1</v>
          </cell>
          <cell r="M62">
            <v>20171023</v>
          </cell>
          <cell r="N62">
            <v>72</v>
          </cell>
          <cell r="O62">
            <v>0</v>
          </cell>
          <cell r="P62">
            <v>5057.99</v>
          </cell>
          <cell r="Q62">
            <v>4906.25</v>
          </cell>
          <cell r="R62">
            <v>151.74</v>
          </cell>
        </row>
        <row r="63">
          <cell r="B63" t="str">
            <v>330400116087</v>
          </cell>
        </row>
        <row r="63">
          <cell r="D63" t="str">
            <v>	专用空调</v>
          </cell>
          <cell r="E63" t="str">
            <v>	01230104</v>
          </cell>
          <cell r="F63" t="str">
            <v>	存量收购</v>
          </cell>
        </row>
        <row r="63">
          <cell r="H63" t="str">
            <v>	330400908000000364</v>
          </cell>
          <cell r="I63" t="str">
            <v>	嘉兴凤桥联丰村南</v>
          </cell>
          <cell r="J63" t="str">
            <v>	KF-75LW-SUT-N2</v>
          </cell>
          <cell r="K63" t="str">
            <v>	个</v>
          </cell>
          <cell r="L63">
            <v>1</v>
          </cell>
          <cell r="M63">
            <v>20140605</v>
          </cell>
          <cell r="N63">
            <v>56</v>
          </cell>
          <cell r="O63">
            <v>0</v>
          </cell>
          <cell r="P63">
            <v>5629.59</v>
          </cell>
          <cell r="Q63">
            <v>5460.7</v>
          </cell>
          <cell r="R63">
            <v>168.89</v>
          </cell>
        </row>
        <row r="64">
          <cell r="B64" t="str">
            <v>330400325801</v>
          </cell>
        </row>
        <row r="64">
          <cell r="D64" t="str">
            <v>	普通阀控密封铅酸蓄电池</v>
          </cell>
          <cell r="E64" t="str">
            <v>	01220101</v>
          </cell>
          <cell r="F64" t="str">
            <v>	工程转入</v>
          </cell>
        </row>
        <row r="64">
          <cell r="H64" t="str">
            <v>	330400908000000238</v>
          </cell>
          <cell r="I64" t="str">
            <v>	嘉兴新塍天福</v>
          </cell>
          <cell r="J64" t="str">
            <v>	2V500Ah不含GPS防盗模块（组）</v>
          </cell>
          <cell r="K64" t="str">
            <v>	组</v>
          </cell>
          <cell r="L64">
            <v>1</v>
          </cell>
          <cell r="M64">
            <v>20170726</v>
          </cell>
          <cell r="N64">
            <v>72</v>
          </cell>
          <cell r="O64">
            <v>0</v>
          </cell>
          <cell r="P64">
            <v>13621.8</v>
          </cell>
          <cell r="Q64">
            <v>13213.15</v>
          </cell>
          <cell r="R64">
            <v>408.65</v>
          </cell>
        </row>
        <row r="65">
          <cell r="B65" t="str">
            <v>3304005504</v>
          </cell>
        </row>
        <row r="65">
          <cell r="D65" t="str">
            <v>	阀控式铅酸蓄电池</v>
          </cell>
          <cell r="E65" t="str">
            <v>	01220101</v>
          </cell>
          <cell r="F65" t="str">
            <v>	存量收购</v>
          </cell>
        </row>
        <row r="65">
          <cell r="H65" t="str">
            <v>	330411908000000174</v>
          </cell>
          <cell r="I65" t="str">
            <v>	嘉兴凤珍盛家桥</v>
          </cell>
          <cell r="J65" t="str">
            <v>	汤浅UXL220AH-48V</v>
          </cell>
          <cell r="K65" t="str">
            <v>	V×AH-组</v>
          </cell>
          <cell r="L65">
            <v>1</v>
          </cell>
          <cell r="M65">
            <v>20151031</v>
          </cell>
          <cell r="N65">
            <v>72</v>
          </cell>
          <cell r="O65">
            <v>0</v>
          </cell>
          <cell r="P65">
            <v>9056.98</v>
          </cell>
          <cell r="Q65">
            <v>8785.27</v>
          </cell>
          <cell r="R65">
            <v>271.71</v>
          </cell>
        </row>
        <row r="66">
          <cell r="B66" t="str">
            <v>3304004691</v>
          </cell>
        </row>
        <row r="66">
          <cell r="D66" t="str">
            <v>	阀控式铅酸蓄电池</v>
          </cell>
          <cell r="E66" t="str">
            <v>	01220101</v>
          </cell>
          <cell r="F66" t="str">
            <v>	存量收购</v>
          </cell>
        </row>
        <row r="66">
          <cell r="H66" t="str">
            <v>	330411908000000174</v>
          </cell>
          <cell r="I66" t="str">
            <v>	嘉兴凤珍盛家桥</v>
          </cell>
          <cell r="J66" t="str">
            <v>	汤浅UXL220AH-48V</v>
          </cell>
          <cell r="K66" t="str">
            <v>	V×AH-组</v>
          </cell>
          <cell r="L66">
            <v>1</v>
          </cell>
          <cell r="M66">
            <v>20151031</v>
          </cell>
          <cell r="N66">
            <v>72</v>
          </cell>
          <cell r="O66">
            <v>0</v>
          </cell>
          <cell r="P66">
            <v>9056.98</v>
          </cell>
          <cell r="Q66">
            <v>8785.27</v>
          </cell>
          <cell r="R66">
            <v>271.71</v>
          </cell>
        </row>
        <row r="67">
          <cell r="B67" t="str">
            <v>330400106403</v>
          </cell>
        </row>
        <row r="67">
          <cell r="D67" t="str">
            <v>	蓄电池组</v>
          </cell>
          <cell r="E67" t="str">
            <v>	01220101</v>
          </cell>
          <cell r="F67" t="str">
            <v>	存量收购</v>
          </cell>
        </row>
        <row r="67">
          <cell r="H67" t="str">
            <v>	33042100000009</v>
          </cell>
          <cell r="I67" t="str">
            <v>	嘉善丁栅盛丰桥</v>
          </cell>
          <cell r="J67" t="str">
            <v>	48V-500AH</v>
          </cell>
          <cell r="K67" t="str">
            <v>	V×AH-组</v>
          </cell>
          <cell r="L67">
            <v>1</v>
          </cell>
          <cell r="M67">
            <v>20141105</v>
          </cell>
          <cell r="N67">
            <v>49</v>
          </cell>
          <cell r="O67">
            <v>0</v>
          </cell>
          <cell r="P67">
            <v>6233.71</v>
          </cell>
          <cell r="Q67">
            <v>6046.7</v>
          </cell>
          <cell r="R67">
            <v>187.01</v>
          </cell>
        </row>
        <row r="68">
          <cell r="B68" t="str">
            <v>330400138709</v>
          </cell>
        </row>
        <row r="68">
          <cell r="D68" t="str">
            <v>	蓄电池组</v>
          </cell>
          <cell r="E68" t="str">
            <v>	01220101</v>
          </cell>
          <cell r="F68" t="str">
            <v>	存量收购</v>
          </cell>
        </row>
        <row r="68">
          <cell r="H68" t="str">
            <v>	330421908000000378</v>
          </cell>
          <cell r="I68" t="str">
            <v>	嘉善魏塘小横港村</v>
          </cell>
          <cell r="J68" t="str">
            <v>	48V-500AH</v>
          </cell>
          <cell r="K68" t="str">
            <v>	V×AH-组</v>
          </cell>
          <cell r="L68">
            <v>1</v>
          </cell>
          <cell r="M68">
            <v>20121225</v>
          </cell>
          <cell r="N68">
            <v>26</v>
          </cell>
          <cell r="O68">
            <v>0</v>
          </cell>
          <cell r="P68">
            <v>8751.57</v>
          </cell>
          <cell r="Q68">
            <v>8489.02</v>
          </cell>
          <cell r="R68">
            <v>262.55</v>
          </cell>
        </row>
        <row r="69">
          <cell r="B69" t="str">
            <v>330400317851</v>
          </cell>
        </row>
        <row r="69">
          <cell r="D69" t="str">
            <v>	12V普通阀控密封铅酸蓄电池-48V/200Ah</v>
          </cell>
          <cell r="E69" t="str">
            <v>	01220101</v>
          </cell>
          <cell r="F69" t="str">
            <v>	工程转入</v>
          </cell>
        </row>
        <row r="69">
          <cell r="H69" t="str">
            <v>	330481500000000288</v>
          </cell>
          <cell r="I69" t="str">
            <v>	海宁人才公寓</v>
          </cell>
          <cell r="J69" t="str">
            <v>	12V普通阀控密封铅酸蓄电池-48V/200Ah</v>
          </cell>
          <cell r="K69" t="str">
            <v>	组</v>
          </cell>
          <cell r="L69">
            <v>1</v>
          </cell>
          <cell r="M69">
            <v>20160520</v>
          </cell>
          <cell r="N69">
            <v>72</v>
          </cell>
          <cell r="O69">
            <v>0</v>
          </cell>
          <cell r="P69">
            <v>8103.18</v>
          </cell>
          <cell r="Q69">
            <v>7860.08</v>
          </cell>
          <cell r="R69">
            <v>243.1</v>
          </cell>
        </row>
        <row r="70">
          <cell r="B70" t="str">
            <v>330400112694</v>
          </cell>
        </row>
        <row r="70">
          <cell r="D70" t="str">
            <v>	蓄电池组</v>
          </cell>
          <cell r="E70" t="str">
            <v>	01220101</v>
          </cell>
          <cell r="F70" t="str">
            <v>	存量收购</v>
          </cell>
        </row>
        <row r="70">
          <cell r="H70" t="str">
            <v>	330481908000001117</v>
          </cell>
          <cell r="I70" t="str">
            <v>	海宁丁桥永胜村北</v>
          </cell>
          <cell r="J70" t="str">
            <v>	48V-500AH</v>
          </cell>
          <cell r="K70" t="str">
            <v>	V×AH-组</v>
          </cell>
          <cell r="L70">
            <v>1</v>
          </cell>
          <cell r="M70">
            <v>20140813</v>
          </cell>
          <cell r="N70">
            <v>46</v>
          </cell>
          <cell r="O70">
            <v>0</v>
          </cell>
          <cell r="P70">
            <v>6421.84</v>
          </cell>
          <cell r="Q70">
            <v>6229.18</v>
          </cell>
          <cell r="R70">
            <v>192.66</v>
          </cell>
        </row>
        <row r="71">
          <cell r="B71" t="str">
            <v>330400114674</v>
          </cell>
        </row>
        <row r="71">
          <cell r="D71" t="str">
            <v>	蓄电池组</v>
          </cell>
          <cell r="E71" t="str">
            <v>	01220101</v>
          </cell>
          <cell r="F71" t="str">
            <v>	存量收购</v>
          </cell>
        </row>
        <row r="71">
          <cell r="H71" t="str">
            <v>	330481908000000840</v>
          </cell>
          <cell r="I71" t="str">
            <v>	海宁周王庙兄弟皮革</v>
          </cell>
          <cell r="J71" t="str">
            <v>	48V-500AH</v>
          </cell>
          <cell r="K71" t="str">
            <v>	V×AH-组</v>
          </cell>
          <cell r="L71">
            <v>1</v>
          </cell>
          <cell r="M71">
            <v>20120701</v>
          </cell>
          <cell r="N71">
            <v>21</v>
          </cell>
          <cell r="O71">
            <v>0</v>
          </cell>
          <cell r="P71">
            <v>4792.42</v>
          </cell>
          <cell r="Q71">
            <v>4648.65</v>
          </cell>
          <cell r="R71">
            <v>143.77</v>
          </cell>
        </row>
        <row r="72">
          <cell r="B72" t="str">
            <v>330400110871</v>
          </cell>
        </row>
        <row r="72">
          <cell r="D72" t="str">
            <v>	蓄电池组</v>
          </cell>
          <cell r="E72" t="str">
            <v>	01220101</v>
          </cell>
          <cell r="F72" t="str">
            <v>	存量收购</v>
          </cell>
        </row>
        <row r="72">
          <cell r="H72" t="str">
            <v>	330481908000000840</v>
          </cell>
          <cell r="I72" t="str">
            <v>	海宁周王庙兄弟皮革</v>
          </cell>
          <cell r="J72" t="str">
            <v>	48V-500AH</v>
          </cell>
          <cell r="K72" t="str">
            <v>	V×AH-组</v>
          </cell>
          <cell r="L72">
            <v>1</v>
          </cell>
          <cell r="M72">
            <v>20130621</v>
          </cell>
          <cell r="N72">
            <v>32</v>
          </cell>
          <cell r="O72">
            <v>0</v>
          </cell>
          <cell r="P72">
            <v>7369.15</v>
          </cell>
          <cell r="Q72">
            <v>7148.08</v>
          </cell>
          <cell r="R72">
            <v>221.07</v>
          </cell>
        </row>
        <row r="73">
          <cell r="B73" t="str">
            <v>330400105881</v>
          </cell>
        </row>
        <row r="73">
          <cell r="D73" t="str">
            <v>	阀控式铅酸蓄电池</v>
          </cell>
          <cell r="E73" t="str">
            <v>	01220101</v>
          </cell>
          <cell r="F73" t="str">
            <v>	存量收购</v>
          </cell>
        </row>
        <row r="73">
          <cell r="H73" t="str">
            <v>	330481908000000124</v>
          </cell>
          <cell r="I73" t="str">
            <v>	海宁长安德丰</v>
          </cell>
          <cell r="J73" t="str">
            <v>	48V-500AH</v>
          </cell>
          <cell r="K73" t="str">
            <v>	组</v>
          </cell>
          <cell r="L73">
            <v>1</v>
          </cell>
          <cell r="M73">
            <v>20100731</v>
          </cell>
          <cell r="N73">
            <v>6</v>
          </cell>
          <cell r="O73">
            <v>0</v>
          </cell>
          <cell r="P73">
            <v>456.6</v>
          </cell>
          <cell r="Q73">
            <v>442.9</v>
          </cell>
          <cell r="R73">
            <v>13.7</v>
          </cell>
        </row>
        <row r="74">
          <cell r="B74" t="str">
            <v>330400328844</v>
          </cell>
        </row>
        <row r="74">
          <cell r="D74" t="str">
            <v>	普通阀控密封铅酸蓄电池</v>
          </cell>
          <cell r="E74" t="str">
            <v>	01220101</v>
          </cell>
          <cell r="F74" t="str">
            <v>	工程转入</v>
          </cell>
        </row>
        <row r="74">
          <cell r="H74" t="str">
            <v>	330481500000000308</v>
          </cell>
          <cell r="I74" t="str">
            <v>	海宁袁花民丰村北</v>
          </cell>
          <cell r="J74" t="str">
            <v>	前置端子铅酸蓄电池48V200Ah（125宽）</v>
          </cell>
          <cell r="K74" t="str">
            <v>	组</v>
          </cell>
          <cell r="L74">
            <v>1</v>
          </cell>
          <cell r="M74">
            <v>20170830</v>
          </cell>
          <cell r="N74">
            <v>72</v>
          </cell>
          <cell r="O74">
            <v>0</v>
          </cell>
          <cell r="P74">
            <v>5169.79</v>
          </cell>
          <cell r="Q74">
            <v>5014.7</v>
          </cell>
          <cell r="R74">
            <v>155.09</v>
          </cell>
        </row>
        <row r="75">
          <cell r="B75" t="str">
            <v>330400107239</v>
          </cell>
        </row>
        <row r="75">
          <cell r="D75" t="str">
            <v>	蓄电池组</v>
          </cell>
          <cell r="E75" t="str">
            <v>	01220101</v>
          </cell>
          <cell r="F75" t="str">
            <v>	存量收购</v>
          </cell>
        </row>
        <row r="75">
          <cell r="H75" t="str">
            <v>	330481908000000898</v>
          </cell>
          <cell r="I75" t="str">
            <v>	海宁许村南联村跃进组</v>
          </cell>
          <cell r="J75" t="str">
            <v>	48V-500AH</v>
          </cell>
          <cell r="K75" t="str">
            <v>	V×AH-组</v>
          </cell>
          <cell r="L75">
            <v>1</v>
          </cell>
          <cell r="M75">
            <v>20081113</v>
          </cell>
          <cell r="N75">
            <v>6</v>
          </cell>
          <cell r="O75">
            <v>0</v>
          </cell>
          <cell r="P75">
            <v>2083.2</v>
          </cell>
          <cell r="Q75">
            <v>2020.7</v>
          </cell>
          <cell r="R75">
            <v>62.5</v>
          </cell>
        </row>
        <row r="76">
          <cell r="B76" t="str">
            <v>330400133418</v>
          </cell>
        </row>
        <row r="76">
          <cell r="D76" t="str">
            <v>	蓄电池组</v>
          </cell>
          <cell r="E76" t="str">
            <v>	01220101</v>
          </cell>
          <cell r="F76" t="str">
            <v>	存量收购</v>
          </cell>
        </row>
        <row r="76">
          <cell r="H76" t="str">
            <v>	330481908000000570</v>
          </cell>
          <cell r="I76" t="str">
            <v>	海宁沈士北</v>
          </cell>
          <cell r="J76" t="str">
            <v>	12V-65AH</v>
          </cell>
          <cell r="K76" t="str">
            <v>	V×AH-组</v>
          </cell>
          <cell r="L76">
            <v>1</v>
          </cell>
          <cell r="M76">
            <v>20100608</v>
          </cell>
          <cell r="N76">
            <v>6</v>
          </cell>
          <cell r="O76">
            <v>0</v>
          </cell>
          <cell r="P76">
            <v>5014.7</v>
          </cell>
          <cell r="Q76">
            <v>4864.26</v>
          </cell>
          <cell r="R76">
            <v>150.44</v>
          </cell>
        </row>
        <row r="77">
          <cell r="B77" t="str">
            <v>330400317238</v>
          </cell>
        </row>
        <row r="77">
          <cell r="D77" t="str">
            <v>	铅酸蓄电池</v>
          </cell>
          <cell r="E77" t="str">
            <v>	01220101</v>
          </cell>
          <cell r="F77" t="str">
            <v>	工程转入</v>
          </cell>
        </row>
        <row r="77">
          <cell r="H77" t="str">
            <v>	330402500000000253</v>
          </cell>
          <cell r="I77" t="str">
            <v>	嘉兴余新里长桥</v>
          </cell>
          <cell r="J77" t="str">
            <v>	12V（狭长型）200Ah</v>
          </cell>
          <cell r="K77" t="str">
            <v>	组</v>
          </cell>
          <cell r="L77">
            <v>1</v>
          </cell>
          <cell r="M77">
            <v>20160527</v>
          </cell>
          <cell r="N77">
            <v>72</v>
          </cell>
          <cell r="O77">
            <v>0</v>
          </cell>
          <cell r="P77">
            <v>6650.11</v>
          </cell>
          <cell r="Q77">
            <v>6450.61</v>
          </cell>
          <cell r="R77">
            <v>199.5</v>
          </cell>
        </row>
        <row r="78">
          <cell r="B78" t="str">
            <v>330400363012</v>
          </cell>
        </row>
        <row r="78">
          <cell r="D78" t="str">
            <v>	锂电蓄电池</v>
          </cell>
          <cell r="E78" t="str">
            <v>	01220102</v>
          </cell>
          <cell r="F78" t="str">
            <v>	工程转入</v>
          </cell>
        </row>
        <row r="78">
          <cell r="H78" t="str">
            <v>	330402500000000253</v>
          </cell>
          <cell r="I78" t="str">
            <v>	嘉兴余新里长桥</v>
          </cell>
          <cell r="J78" t="str">
            <v>	锂电蓄电池智能锂电池组48V100AH智能锂电-100Ah磷酸铁锂电池组</v>
          </cell>
          <cell r="K78" t="str">
            <v>	组</v>
          </cell>
          <cell r="L78">
            <v>1</v>
          </cell>
          <cell r="M78">
            <v>20200814</v>
          </cell>
          <cell r="N78">
            <v>96</v>
          </cell>
          <cell r="O78">
            <v>56</v>
          </cell>
          <cell r="P78">
            <v>8504.05</v>
          </cell>
          <cell r="Q78">
            <v>3437.13</v>
          </cell>
          <cell r="R78">
            <v>5066.92</v>
          </cell>
        </row>
        <row r="79">
          <cell r="B79" t="str">
            <v>330400329701</v>
          </cell>
        </row>
        <row r="79">
          <cell r="D79" t="str">
            <v>	普通空调柜式</v>
          </cell>
          <cell r="E79" t="str">
            <v>	01230102</v>
          </cell>
          <cell r="F79" t="str">
            <v>	工程转入</v>
          </cell>
        </row>
        <row r="79">
          <cell r="H79" t="str">
            <v>	330400908000000042</v>
          </cell>
          <cell r="I79" t="str">
            <v>	嘉兴江淮汽车</v>
          </cell>
          <cell r="J79" t="str">
            <v>	3P单冷三相整机</v>
          </cell>
          <cell r="K79" t="str">
            <v>	台</v>
          </cell>
          <cell r="L79">
            <v>1</v>
          </cell>
          <cell r="M79">
            <v>20171025</v>
          </cell>
          <cell r="N79">
            <v>72</v>
          </cell>
          <cell r="O79">
            <v>0</v>
          </cell>
          <cell r="P79">
            <v>6800.36</v>
          </cell>
          <cell r="Q79">
            <v>6596.35</v>
          </cell>
          <cell r="R79">
            <v>204.01</v>
          </cell>
        </row>
        <row r="80">
          <cell r="B80" t="str">
            <v>3304004508</v>
          </cell>
        </row>
        <row r="80">
          <cell r="D80" t="str">
            <v>	空调设备</v>
          </cell>
          <cell r="E80" t="str">
            <v>	01230104</v>
          </cell>
          <cell r="F80" t="str">
            <v>	存量收购</v>
          </cell>
        </row>
        <row r="80">
          <cell r="H80" t="str">
            <v>	330411906000035551</v>
          </cell>
          <cell r="I80" t="str">
            <v>	嘉兴创意创新软件园人才公寓5幢1单元</v>
          </cell>
          <cell r="J80" t="str">
            <v>	KF-75LW-SUT-N2</v>
          </cell>
          <cell r="K80" t="str">
            <v>	个</v>
          </cell>
          <cell r="L80">
            <v>1</v>
          </cell>
          <cell r="M80">
            <v>20151031</v>
          </cell>
          <cell r="N80">
            <v>72</v>
          </cell>
          <cell r="O80">
            <v>0</v>
          </cell>
          <cell r="P80">
            <v>3679.49</v>
          </cell>
          <cell r="Q80">
            <v>3569.11</v>
          </cell>
          <cell r="R80">
            <v>110.38</v>
          </cell>
        </row>
        <row r="81">
          <cell r="B81" t="str">
            <v>330400116084</v>
          </cell>
        </row>
        <row r="81">
          <cell r="D81" t="str">
            <v>	专用空调</v>
          </cell>
          <cell r="E81" t="str">
            <v>	01230104</v>
          </cell>
          <cell r="F81" t="str">
            <v>	存量收购</v>
          </cell>
        </row>
        <row r="81">
          <cell r="H81" t="str">
            <v>	330402908000000266</v>
          </cell>
          <cell r="I81" t="str">
            <v>	嘉兴凯洲贸易</v>
          </cell>
          <cell r="J81" t="str">
            <v>	KF-72LW-JHS(2)</v>
          </cell>
          <cell r="K81" t="str">
            <v>	个</v>
          </cell>
          <cell r="L81">
            <v>1</v>
          </cell>
          <cell r="M81">
            <v>20121101</v>
          </cell>
          <cell r="N81">
            <v>37</v>
          </cell>
          <cell r="O81">
            <v>0</v>
          </cell>
          <cell r="P81">
            <v>3438.88</v>
          </cell>
          <cell r="Q81">
            <v>3335.71</v>
          </cell>
          <cell r="R81">
            <v>103.17</v>
          </cell>
        </row>
        <row r="82">
          <cell r="B82" t="str">
            <v>3304006712</v>
          </cell>
        </row>
        <row r="82">
          <cell r="D82" t="str">
            <v>	普通空调</v>
          </cell>
          <cell r="E82" t="str">
            <v>	01230102</v>
          </cell>
          <cell r="F82" t="str">
            <v>	2016存量应交未交</v>
          </cell>
        </row>
        <row r="82">
          <cell r="H82" t="str">
            <v>	330400908000000493</v>
          </cell>
          <cell r="I82" t="str">
            <v>	嘉兴王店先锋村西</v>
          </cell>
          <cell r="J82" t="str">
            <v>	KF-72LW-TSUS-N2</v>
          </cell>
          <cell r="K82" t="str">
            <v>	台</v>
          </cell>
          <cell r="L82">
            <v>1</v>
          </cell>
          <cell r="M82">
            <v>20160731</v>
          </cell>
          <cell r="N82">
            <v>72</v>
          </cell>
          <cell r="O82">
            <v>0</v>
          </cell>
          <cell r="P82">
            <v>4819</v>
          </cell>
          <cell r="Q82">
            <v>4674.43</v>
          </cell>
          <cell r="R82">
            <v>144.57</v>
          </cell>
        </row>
        <row r="83">
          <cell r="B83" t="str">
            <v>3304004446</v>
          </cell>
        </row>
        <row r="83">
          <cell r="D83" t="str">
            <v>	空调设备</v>
          </cell>
          <cell r="E83" t="str">
            <v>	01230104</v>
          </cell>
          <cell r="F83" t="str">
            <v>	存量收购</v>
          </cell>
        </row>
        <row r="83">
          <cell r="H83" t="str">
            <v>	330411010000000217</v>
          </cell>
          <cell r="I83" t="str">
            <v>	嘉兴塘汇经济协作仓库</v>
          </cell>
          <cell r="J83" t="str">
            <v>	KF-75LW-SUT-N2</v>
          </cell>
          <cell r="K83" t="str">
            <v>	个</v>
          </cell>
          <cell r="L83">
            <v>1</v>
          </cell>
          <cell r="M83">
            <v>20151031</v>
          </cell>
          <cell r="N83">
            <v>72</v>
          </cell>
          <cell r="O83">
            <v>0</v>
          </cell>
          <cell r="P83">
            <v>18099.58</v>
          </cell>
          <cell r="Q83">
            <v>17556.59</v>
          </cell>
          <cell r="R83">
            <v>542.99</v>
          </cell>
        </row>
        <row r="84">
          <cell r="B84" t="str">
            <v>330400108471</v>
          </cell>
        </row>
        <row r="84">
          <cell r="D84" t="str">
            <v>	通用空调-通用空调</v>
          </cell>
          <cell r="E84" t="str">
            <v>	01230102</v>
          </cell>
          <cell r="F84" t="str">
            <v>	存量收购</v>
          </cell>
        </row>
        <row r="84">
          <cell r="H84" t="str">
            <v>	330400908000001382</v>
          </cell>
          <cell r="I84" t="str">
            <v>	嘉兴阳光小区北-2</v>
          </cell>
          <cell r="J84" t="str">
            <v>	FTXD50FV2C</v>
          </cell>
          <cell r="K84" t="str">
            <v>	台</v>
          </cell>
          <cell r="L84">
            <v>1</v>
          </cell>
          <cell r="M84">
            <v>20071101</v>
          </cell>
          <cell r="N84">
            <v>6</v>
          </cell>
          <cell r="O84">
            <v>0</v>
          </cell>
          <cell r="P84">
            <v>684</v>
          </cell>
          <cell r="Q84">
            <v>663.48</v>
          </cell>
          <cell r="R84">
            <v>20.52</v>
          </cell>
        </row>
        <row r="85">
          <cell r="B85" t="str">
            <v>330400105065</v>
          </cell>
        </row>
        <row r="85">
          <cell r="D85" t="str">
            <v>动力及环境监控单元</v>
          </cell>
          <cell r="E85" t="str">
            <v>	01230301</v>
          </cell>
          <cell r="F85" t="str">
            <v>	存量收购</v>
          </cell>
        </row>
        <row r="85">
          <cell r="H85" t="str">
            <v>330421908000000596</v>
          </cell>
          <cell r="I85" t="str">
            <v>嘉善杨庙勤丰村</v>
          </cell>
          <cell r="J85" t="str">
            <v>	DTM-2830</v>
          </cell>
          <cell r="K85" t="str">
            <v>	个</v>
          </cell>
          <cell r="L85">
            <v>1</v>
          </cell>
          <cell r="M85">
            <v>20051130</v>
          </cell>
          <cell r="N85">
            <v>17</v>
          </cell>
          <cell r="O85">
            <v>0</v>
          </cell>
          <cell r="P85">
            <v>377.2</v>
          </cell>
          <cell r="Q85">
            <v>365.88</v>
          </cell>
          <cell r="R85">
            <v>11.32</v>
          </cell>
        </row>
        <row r="86">
          <cell r="B86" t="str">
            <v>330400353431</v>
          </cell>
        </row>
        <row r="86">
          <cell r="D86" t="str">
            <v>动力及环境监控单元</v>
          </cell>
          <cell r="E86" t="str">
            <v>	01230301</v>
          </cell>
          <cell r="F86" t="str">
            <v>	工程转入</v>
          </cell>
        </row>
        <row r="86">
          <cell r="H86" t="str">
            <v>330421908000000596</v>
          </cell>
          <cell r="I86" t="str">
            <v>嘉善杨庙勤丰村</v>
          </cell>
          <cell r="J86" t="str">
            <v>	主设备室内型成套设备基本配置模型</v>
          </cell>
          <cell r="K86" t="str">
            <v>	套</v>
          </cell>
          <cell r="L86">
            <v>1</v>
          </cell>
          <cell r="M86">
            <v>20191225</v>
          </cell>
          <cell r="N86">
            <v>72</v>
          </cell>
          <cell r="O86">
            <v>24</v>
          </cell>
          <cell r="P86">
            <v>2758.23</v>
          </cell>
          <cell r="Q86">
            <v>1784.07</v>
          </cell>
          <cell r="R86">
            <v>974.16</v>
          </cell>
        </row>
        <row r="87">
          <cell r="B87" t="str">
            <v>330400412500</v>
          </cell>
        </row>
        <row r="87">
          <cell r="D87" t="str">
            <v>基站机房扩容资产</v>
          </cell>
          <cell r="E87" t="str">
            <v>	01219901</v>
          </cell>
          <cell r="F87" t="str">
            <v>	工程转入</v>
          </cell>
        </row>
        <row r="87">
          <cell r="H87" t="str">
            <v>33042100000091</v>
          </cell>
          <cell r="I87" t="str">
            <v>嘉善果蔬批发市场</v>
          </cell>
          <cell r="J87" t="str">
            <v>	</v>
          </cell>
          <cell r="K87" t="str">
            <v>	个</v>
          </cell>
          <cell r="L87">
            <v>1</v>
          </cell>
          <cell r="M87">
            <v>20230706</v>
          </cell>
          <cell r="N87">
            <v>300</v>
          </cell>
          <cell r="O87">
            <v>295</v>
          </cell>
          <cell r="P87">
            <v>148.39</v>
          </cell>
          <cell r="Q87">
            <v>2.4</v>
          </cell>
          <cell r="R87">
            <v>145.99</v>
          </cell>
        </row>
        <row r="88">
          <cell r="B88" t="str">
            <v>330400324321</v>
          </cell>
        </row>
        <row r="88">
          <cell r="D88" t="str">
            <v>	普通阀控密封铅酸蓄电池</v>
          </cell>
          <cell r="E88" t="str">
            <v>	01220101</v>
          </cell>
          <cell r="F88" t="str">
            <v>	工程转入</v>
          </cell>
        </row>
        <row r="88">
          <cell r="H88" t="str">
            <v>	330483908000000878</v>
          </cell>
          <cell r="I88" t="str">
            <v>	桐乡河山五泾村</v>
          </cell>
          <cell r="J88" t="str">
            <v>	2V300Ah不含GPS防盗模块（组）</v>
          </cell>
          <cell r="K88" t="str">
            <v>	组</v>
          </cell>
          <cell r="L88">
            <v>1</v>
          </cell>
          <cell r="M88">
            <v>20170704</v>
          </cell>
          <cell r="N88">
            <v>72</v>
          </cell>
          <cell r="O88">
            <v>0</v>
          </cell>
          <cell r="P88">
            <v>9501.18</v>
          </cell>
          <cell r="Q88">
            <v>9216.14</v>
          </cell>
          <cell r="R88">
            <v>285.04</v>
          </cell>
        </row>
        <row r="89">
          <cell r="B89" t="str">
            <v>330400133684</v>
          </cell>
        </row>
        <row r="89">
          <cell r="D89" t="str">
            <v>	空调节能设备</v>
          </cell>
          <cell r="E89" t="str">
            <v>	01230102</v>
          </cell>
          <cell r="F89" t="str">
            <v>	存量收购</v>
          </cell>
        </row>
        <row r="89">
          <cell r="H89" t="str">
            <v>	330483908000000007</v>
          </cell>
          <cell r="I89" t="str">
            <v>	桐乡龙翔街道</v>
          </cell>
          <cell r="J89" t="str">
            <v>	WEC节能控制器</v>
          </cell>
          <cell r="K89" t="str">
            <v>	套</v>
          </cell>
          <cell r="L89">
            <v>1</v>
          </cell>
          <cell r="M89">
            <v>20141205</v>
          </cell>
          <cell r="N89">
            <v>62</v>
          </cell>
          <cell r="O89">
            <v>0</v>
          </cell>
          <cell r="P89">
            <v>942.33</v>
          </cell>
          <cell r="Q89">
            <v>914.06</v>
          </cell>
          <cell r="R89">
            <v>28.27</v>
          </cell>
        </row>
        <row r="90">
          <cell r="B90" t="str">
            <v>330400123524</v>
          </cell>
        </row>
        <row r="90">
          <cell r="D90" t="str">
            <v>	防雷设备</v>
          </cell>
          <cell r="E90" t="str">
            <v>	01220208</v>
          </cell>
          <cell r="F90" t="str">
            <v>	存量收购</v>
          </cell>
        </row>
        <row r="90">
          <cell r="H90" t="str">
            <v>	330483500000000173</v>
          </cell>
          <cell r="I90" t="str">
            <v>	桐乡梧桐广电站(铁塔）</v>
          </cell>
          <cell r="J90" t="str">
            <v>	MYS5</v>
          </cell>
          <cell r="K90" t="str">
            <v>	面</v>
          </cell>
          <cell r="L90">
            <v>1</v>
          </cell>
          <cell r="M90">
            <v>20110601</v>
          </cell>
          <cell r="N90">
            <v>72</v>
          </cell>
          <cell r="O90">
            <v>0</v>
          </cell>
          <cell r="P90">
            <v>3424.7</v>
          </cell>
          <cell r="Q90">
            <v>3321.96</v>
          </cell>
          <cell r="R90">
            <v>102.74</v>
          </cell>
        </row>
        <row r="91">
          <cell r="B91" t="str">
            <v>330400128456</v>
          </cell>
        </row>
        <row r="91">
          <cell r="D91" t="str">
            <v>	开关电源</v>
          </cell>
          <cell r="E91" t="str">
            <v>	01220501</v>
          </cell>
          <cell r="F91" t="str">
            <v>	存量收购</v>
          </cell>
        </row>
        <row r="91">
          <cell r="H91" t="str">
            <v>	330483500000000173</v>
          </cell>
          <cell r="I91" t="str">
            <v>	桐乡梧桐广电站(铁塔）</v>
          </cell>
          <cell r="J91" t="str">
            <v>	48V-30A（15A模块）-30</v>
          </cell>
          <cell r="K91" t="str">
            <v>	个</v>
          </cell>
          <cell r="L91">
            <v>1</v>
          </cell>
          <cell r="M91">
            <v>20110601</v>
          </cell>
          <cell r="N91">
            <v>20</v>
          </cell>
          <cell r="O91">
            <v>0</v>
          </cell>
          <cell r="P91">
            <v>2610.26</v>
          </cell>
          <cell r="Q91">
            <v>2531.95</v>
          </cell>
          <cell r="R91">
            <v>78.31</v>
          </cell>
        </row>
        <row r="92">
          <cell r="B92" t="str">
            <v>330400301435</v>
          </cell>
        </row>
        <row r="92">
          <cell r="D92" t="str">
            <v>	外市电资产</v>
          </cell>
          <cell r="E92" t="str">
            <v>	90010101</v>
          </cell>
          <cell r="F92" t="str">
            <v>	存量收购</v>
          </cell>
        </row>
        <row r="92">
          <cell r="H92" t="str">
            <v>	330483500000000173</v>
          </cell>
          <cell r="I92" t="str">
            <v>	桐乡梧桐广电站(铁塔）</v>
          </cell>
          <cell r="J92" t="str">
            <v>	2×10方</v>
          </cell>
          <cell r="K92" t="str">
            <v>	米</v>
          </cell>
          <cell r="L92">
            <v>20</v>
          </cell>
          <cell r="M92">
            <v>20110601</v>
          </cell>
          <cell r="N92">
            <v>120</v>
          </cell>
          <cell r="O92">
            <v>22</v>
          </cell>
          <cell r="P92">
            <v>6170.08</v>
          </cell>
          <cell r="Q92">
            <v>5038.95</v>
          </cell>
          <cell r="R92">
            <v>1131.13</v>
          </cell>
        </row>
        <row r="93">
          <cell r="B93" t="str">
            <v>330400328158</v>
          </cell>
        </row>
        <row r="93">
          <cell r="D93" t="str">
            <v>	机房配套扩容资产</v>
          </cell>
          <cell r="E93" t="str">
            <v>	01239901</v>
          </cell>
          <cell r="F93" t="str">
            <v>	工程转入</v>
          </cell>
        </row>
        <row r="93">
          <cell r="H93" t="str">
            <v>	330483500000000173</v>
          </cell>
          <cell r="I93" t="str">
            <v>	桐乡梧桐广电站(铁塔）</v>
          </cell>
          <cell r="J93" t="str">
            <v>	主设备室外型拉远站用FSU设备常温48V直流型</v>
          </cell>
          <cell r="K93" t="str">
            <v>	个</v>
          </cell>
          <cell r="L93">
            <v>1</v>
          </cell>
          <cell r="M93">
            <v>20170818</v>
          </cell>
          <cell r="N93">
            <v>72</v>
          </cell>
          <cell r="O93">
            <v>0</v>
          </cell>
          <cell r="P93">
            <v>861.73</v>
          </cell>
          <cell r="Q93">
            <v>835.88</v>
          </cell>
          <cell r="R93">
            <v>25.85</v>
          </cell>
        </row>
        <row r="94">
          <cell r="B94" t="str">
            <v>330400355566</v>
          </cell>
        </row>
        <row r="94">
          <cell r="D94" t="str">
            <v>	基站机房扩容资产</v>
          </cell>
          <cell r="E94" t="str">
            <v>	01219901</v>
          </cell>
          <cell r="F94" t="str">
            <v>	工程转入</v>
          </cell>
        </row>
        <row r="94">
          <cell r="H94" t="str">
            <v>	330483500000000173</v>
          </cell>
          <cell r="I94" t="str">
            <v>	桐乡梧桐广电站(铁塔）</v>
          </cell>
          <cell r="J94" t="str">
            <v>	铜铁转换条</v>
          </cell>
          <cell r="K94" t="str">
            <v>	个</v>
          </cell>
          <cell r="L94">
            <v>1</v>
          </cell>
          <cell r="M94">
            <v>20200219</v>
          </cell>
          <cell r="N94">
            <v>300</v>
          </cell>
          <cell r="O94">
            <v>254</v>
          </cell>
          <cell r="P94">
            <v>168.65</v>
          </cell>
          <cell r="Q94">
            <v>25.16</v>
          </cell>
          <cell r="R94">
            <v>143.49</v>
          </cell>
        </row>
        <row r="95">
          <cell r="B95" t="str">
            <v>3304005426</v>
          </cell>
        </row>
        <row r="95">
          <cell r="D95" t="str">
            <v>	机房</v>
          </cell>
          <cell r="E95" t="str">
            <v>	01210105</v>
          </cell>
          <cell r="F95" t="str">
            <v>	存量收购</v>
          </cell>
        </row>
        <row r="95">
          <cell r="H95" t="str">
            <v>	330483500000000173</v>
          </cell>
          <cell r="I95" t="str">
            <v>	桐乡梧桐广电站(铁塔）</v>
          </cell>
          <cell r="J95" t="str">
            <v>	彩钢板</v>
          </cell>
          <cell r="K95" t="str">
            <v>	平方米</v>
          </cell>
          <cell r="L95">
            <v>1</v>
          </cell>
          <cell r="M95">
            <v>20151031</v>
          </cell>
          <cell r="N95">
            <v>72</v>
          </cell>
          <cell r="O95">
            <v>0</v>
          </cell>
          <cell r="P95">
            <v>45521.48</v>
          </cell>
          <cell r="Q95">
            <v>44155.84</v>
          </cell>
          <cell r="R95">
            <v>1365.64</v>
          </cell>
        </row>
        <row r="96">
          <cell r="B96" t="str">
            <v>330400101205</v>
          </cell>
        </row>
        <row r="96">
          <cell r="D96" t="str">
            <v>	蓄电池组</v>
          </cell>
          <cell r="E96" t="str">
            <v>	01220101</v>
          </cell>
          <cell r="F96" t="str">
            <v>	存量收购</v>
          </cell>
        </row>
        <row r="96">
          <cell r="H96" t="str">
            <v>	330483908000000853</v>
          </cell>
          <cell r="I96" t="str">
            <v>	桐乡乌镇旅游公司</v>
          </cell>
          <cell r="J96" t="str">
            <v>	12V-200AH</v>
          </cell>
          <cell r="K96" t="str">
            <v>	V×AH-组</v>
          </cell>
          <cell r="L96">
            <v>1</v>
          </cell>
          <cell r="M96">
            <v>20120831</v>
          </cell>
          <cell r="N96">
            <v>22</v>
          </cell>
          <cell r="O96">
            <v>0</v>
          </cell>
          <cell r="P96">
            <v>549.34</v>
          </cell>
          <cell r="Q96">
            <v>532.86</v>
          </cell>
          <cell r="R96">
            <v>16.48</v>
          </cell>
        </row>
        <row r="97">
          <cell r="B97" t="str">
            <v>330400114500</v>
          </cell>
        </row>
        <row r="97">
          <cell r="D97" t="str">
            <v>	蓄电池组</v>
          </cell>
          <cell r="E97" t="str">
            <v>	01220101</v>
          </cell>
          <cell r="F97" t="str">
            <v>	存量收购</v>
          </cell>
        </row>
        <row r="97">
          <cell r="H97" t="str">
            <v>	330483908000000853</v>
          </cell>
          <cell r="I97" t="str">
            <v>	桐乡乌镇旅游公司</v>
          </cell>
          <cell r="J97" t="str">
            <v>	12V-38AH</v>
          </cell>
          <cell r="K97" t="str">
            <v>	V×AH-组</v>
          </cell>
          <cell r="L97">
            <v>1</v>
          </cell>
          <cell r="M97">
            <v>20110901</v>
          </cell>
          <cell r="N97">
            <v>11</v>
          </cell>
          <cell r="O97">
            <v>0</v>
          </cell>
          <cell r="P97">
            <v>5050.93</v>
          </cell>
          <cell r="Q97">
            <v>4899.4</v>
          </cell>
          <cell r="R97">
            <v>151.53</v>
          </cell>
        </row>
        <row r="98">
          <cell r="B98" t="str">
            <v>330400115916</v>
          </cell>
        </row>
        <row r="98">
          <cell r="D98" t="str">
            <v>空调-普通空调×</v>
          </cell>
          <cell r="E98" t="str">
            <v>	01230102</v>
          </cell>
          <cell r="F98" t="str">
            <v>	存量收购</v>
          </cell>
        </row>
        <row r="98">
          <cell r="H98" t="str">
            <v>330481908000000017</v>
          </cell>
          <cell r="I98" t="str">
            <v>海宁彭墩水产</v>
          </cell>
          <cell r="J98" t="str">
            <v>	大金柜机</v>
          </cell>
          <cell r="K98" t="str">
            <v>	台</v>
          </cell>
          <cell r="L98">
            <v>1</v>
          </cell>
          <cell r="M98">
            <v>20030301</v>
          </cell>
          <cell r="N98">
            <v>6</v>
          </cell>
          <cell r="O98">
            <v>0</v>
          </cell>
          <cell r="P98">
            <v>257.5</v>
          </cell>
          <cell r="Q98">
            <v>249.77</v>
          </cell>
          <cell r="R98">
            <v>7.73</v>
          </cell>
        </row>
        <row r="99">
          <cell r="B99" t="str">
            <v>330400116340</v>
          </cell>
        </row>
        <row r="99">
          <cell r="D99" t="str">
            <v>通用空调-通用空调</v>
          </cell>
          <cell r="E99" t="str">
            <v>	01230102</v>
          </cell>
          <cell r="F99" t="str">
            <v>	存量收购</v>
          </cell>
        </row>
        <row r="99">
          <cell r="H99" t="str">
            <v>330481908000000017</v>
          </cell>
          <cell r="I99" t="str">
            <v>海宁彭墩水产</v>
          </cell>
          <cell r="J99" t="str">
            <v>	FVY71LQVLB</v>
          </cell>
          <cell r="K99" t="str">
            <v>	台</v>
          </cell>
          <cell r="L99">
            <v>1</v>
          </cell>
          <cell r="M99">
            <v>19991001</v>
          </cell>
          <cell r="N99">
            <v>6</v>
          </cell>
          <cell r="O99">
            <v>0</v>
          </cell>
          <cell r="P99">
            <v>1631.66</v>
          </cell>
          <cell r="Q99">
            <v>1582.71</v>
          </cell>
          <cell r="R99">
            <v>48.95</v>
          </cell>
        </row>
        <row r="100">
          <cell r="B100" t="str">
            <v>330400310474_2</v>
          </cell>
        </row>
        <row r="100">
          <cell r="D100" t="str">
            <v>一体化机柜</v>
          </cell>
          <cell r="E100" t="str">
            <v>	01230104</v>
          </cell>
          <cell r="F100" t="str">
            <v>	工程转入</v>
          </cell>
        </row>
        <row r="100">
          <cell r="H100" t="str">
            <v>330481500000000263</v>
          </cell>
          <cell r="I100" t="str">
            <v>L海宁周王庙邮电所</v>
          </cell>
          <cell r="J100" t="str">
            <v>	室外</v>
          </cell>
          <cell r="K100" t="str">
            <v>	台</v>
          </cell>
          <cell r="L100">
            <v>1</v>
          </cell>
          <cell r="M100">
            <v>20160607</v>
          </cell>
          <cell r="N100">
            <v>72</v>
          </cell>
          <cell r="O100">
            <v>0</v>
          </cell>
          <cell r="P100">
            <v>2094.67</v>
          </cell>
          <cell r="Q100">
            <v>2031.83</v>
          </cell>
          <cell r="R100">
            <v>62.84</v>
          </cell>
        </row>
        <row r="101">
          <cell r="B101" t="str">
            <v>3304004986</v>
          </cell>
        </row>
        <row r="101">
          <cell r="D101" t="str">
            <v>动环监控设备</v>
          </cell>
          <cell r="E101" t="str">
            <v>	01230301</v>
          </cell>
          <cell r="F101" t="str">
            <v>	存量收购</v>
          </cell>
        </row>
        <row r="101">
          <cell r="H101" t="str">
            <v>330481500000000147</v>
          </cell>
          <cell r="I101" t="str">
            <v>海宁上城天地（铁塔）</v>
          </cell>
          <cell r="J101" t="str">
            <v>	DJ-A100</v>
          </cell>
          <cell r="K101" t="str">
            <v>	个</v>
          </cell>
          <cell r="L101">
            <v>1</v>
          </cell>
          <cell r="M101">
            <v>20151031</v>
          </cell>
          <cell r="N101">
            <v>72</v>
          </cell>
          <cell r="O101">
            <v>0</v>
          </cell>
          <cell r="P101">
            <v>686.24</v>
          </cell>
          <cell r="Q101">
            <v>665.65</v>
          </cell>
          <cell r="R101">
            <v>20.59</v>
          </cell>
        </row>
        <row r="102">
          <cell r="B102" t="str">
            <v>3304004985</v>
          </cell>
        </row>
        <row r="102">
          <cell r="D102" t="str">
            <v>环境监控终端</v>
          </cell>
          <cell r="E102" t="str">
            <v>	01230203</v>
          </cell>
          <cell r="F102" t="str">
            <v>	存量收购</v>
          </cell>
        </row>
        <row r="102">
          <cell r="H102" t="str">
            <v>330481500000000147</v>
          </cell>
          <cell r="I102" t="str">
            <v>海宁上城天地（铁塔）</v>
          </cell>
          <cell r="J102" t="str">
            <v>	DJ-05C</v>
          </cell>
          <cell r="K102" t="str">
            <v>	个</v>
          </cell>
          <cell r="L102">
            <v>1</v>
          </cell>
          <cell r="M102">
            <v>20151031</v>
          </cell>
          <cell r="N102">
            <v>72</v>
          </cell>
          <cell r="O102">
            <v>0</v>
          </cell>
          <cell r="P102">
            <v>383.19</v>
          </cell>
          <cell r="Q102">
            <v>371.69</v>
          </cell>
          <cell r="R102">
            <v>11.5</v>
          </cell>
        </row>
        <row r="103">
          <cell r="B103" t="str">
            <v>3304005072</v>
          </cell>
        </row>
        <row r="103">
          <cell r="D103" t="str">
            <v>数据采集控制设备</v>
          </cell>
          <cell r="E103" t="str">
            <v>	01230301</v>
          </cell>
          <cell r="F103" t="str">
            <v>	存量收购</v>
          </cell>
        </row>
        <row r="103">
          <cell r="H103" t="str">
            <v>330481908000000503</v>
          </cell>
          <cell r="I103" t="str">
            <v>海宁新汉通大酒店</v>
          </cell>
          <cell r="J103" t="str">
            <v>	监控-科研所新建基站配置1</v>
          </cell>
          <cell r="K103" t="str">
            <v>	个</v>
          </cell>
          <cell r="L103">
            <v>1</v>
          </cell>
          <cell r="M103">
            <v>20151031</v>
          </cell>
          <cell r="N103">
            <v>72</v>
          </cell>
          <cell r="O103">
            <v>0</v>
          </cell>
          <cell r="P103">
            <v>18096.99</v>
          </cell>
          <cell r="Q103">
            <v>17554.08</v>
          </cell>
          <cell r="R103">
            <v>542.91</v>
          </cell>
        </row>
        <row r="104">
          <cell r="B104" t="str">
            <v>330400328683</v>
          </cell>
        </row>
        <row r="104">
          <cell r="D104" t="str">
            <v>动力及环境监控单元</v>
          </cell>
          <cell r="E104" t="str">
            <v>	01230301</v>
          </cell>
          <cell r="F104" t="str">
            <v>	工程转入</v>
          </cell>
        </row>
        <row r="104">
          <cell r="H104" t="str">
            <v>330481500000000101</v>
          </cell>
          <cell r="I104" t="str">
            <v>海宁马桥幼儿园2</v>
          </cell>
          <cell r="J104" t="str">
            <v>	主设备室内型成套设备</v>
          </cell>
          <cell r="K104" t="str">
            <v>	套</v>
          </cell>
          <cell r="L104">
            <v>1</v>
          </cell>
          <cell r="M104">
            <v>20170817</v>
          </cell>
          <cell r="N104">
            <v>72</v>
          </cell>
          <cell r="O104">
            <v>0</v>
          </cell>
          <cell r="P104">
            <v>3380.38</v>
          </cell>
          <cell r="Q104">
            <v>3278.97</v>
          </cell>
          <cell r="R104">
            <v>101.41</v>
          </cell>
        </row>
        <row r="105">
          <cell r="B105" t="str">
            <v>3304004847</v>
          </cell>
        </row>
        <row r="105">
          <cell r="D105" t="str">
            <v>动环监控设备</v>
          </cell>
          <cell r="E105" t="str">
            <v>	01230301</v>
          </cell>
          <cell r="F105" t="str">
            <v>	存量收购</v>
          </cell>
        </row>
        <row r="105">
          <cell r="H105" t="str">
            <v>33048101000594</v>
          </cell>
          <cell r="I105" t="str">
            <v>海宁硖北路（搬迁）</v>
          </cell>
          <cell r="J105" t="str">
            <v>	DJ-A100</v>
          </cell>
          <cell r="K105" t="str">
            <v>	个</v>
          </cell>
          <cell r="L105">
            <v>1</v>
          </cell>
          <cell r="M105">
            <v>20151031</v>
          </cell>
          <cell r="N105">
            <v>72</v>
          </cell>
          <cell r="O105">
            <v>0</v>
          </cell>
          <cell r="P105">
            <v>658.39</v>
          </cell>
          <cell r="Q105">
            <v>638.64</v>
          </cell>
          <cell r="R105">
            <v>19.75</v>
          </cell>
        </row>
        <row r="106">
          <cell r="B106" t="str">
            <v>330400105094</v>
          </cell>
        </row>
        <row r="106">
          <cell r="D106" t="str">
            <v>监控设备-配套设备</v>
          </cell>
          <cell r="E106" t="str">
            <v>	01230301</v>
          </cell>
          <cell r="F106" t="str">
            <v>	存量收购</v>
          </cell>
        </row>
        <row r="106">
          <cell r="H106" t="str">
            <v>330481908000000010</v>
          </cell>
          <cell r="I106" t="str">
            <v>海宁长安兴城</v>
          </cell>
          <cell r="J106" t="str">
            <v>	ZXM10</v>
          </cell>
          <cell r="K106" t="str">
            <v>	套</v>
          </cell>
          <cell r="L106">
            <v>1</v>
          </cell>
          <cell r="M106">
            <v>20080301</v>
          </cell>
          <cell r="N106">
            <v>6</v>
          </cell>
          <cell r="O106">
            <v>0</v>
          </cell>
          <cell r="P106">
            <v>440</v>
          </cell>
          <cell r="Q106">
            <v>426.8</v>
          </cell>
          <cell r="R106">
            <v>13.2</v>
          </cell>
        </row>
        <row r="107">
          <cell r="B107" t="str">
            <v>330400316276</v>
          </cell>
        </row>
        <row r="107">
          <cell r="D107" t="str">
            <v>(浙江南都)-蓄电池-铅酸蓄电池</v>
          </cell>
          <cell r="E107" t="str">
            <v>	01220101</v>
          </cell>
          <cell r="F107" t="str">
            <v>	工程转入</v>
          </cell>
        </row>
        <row r="107">
          <cell r="H107" t="str">
            <v>33048101000120</v>
          </cell>
          <cell r="I107" t="str">
            <v>海宁袁花南</v>
          </cell>
          <cell r="J107" t="str">
            <v>	-48V/200Ah铅酸蓄电池（12V/只）</v>
          </cell>
          <cell r="K107" t="str">
            <v>	组</v>
          </cell>
          <cell r="L107">
            <v>1</v>
          </cell>
          <cell r="M107">
            <v>20150610</v>
          </cell>
          <cell r="N107">
            <v>72</v>
          </cell>
          <cell r="O107">
            <v>0</v>
          </cell>
          <cell r="P107">
            <v>6497.87</v>
          </cell>
          <cell r="Q107">
            <v>6302.93</v>
          </cell>
          <cell r="R107">
            <v>194.94</v>
          </cell>
        </row>
        <row r="108">
          <cell r="B108" t="str">
            <v>330400333415</v>
          </cell>
        </row>
        <row r="108">
          <cell r="D108" t="str">
            <v>动力及环境监控单元</v>
          </cell>
          <cell r="E108" t="str">
            <v>	01230301</v>
          </cell>
          <cell r="F108" t="str">
            <v>	工程转入</v>
          </cell>
        </row>
        <row r="108">
          <cell r="H108" t="str">
            <v>330481908000000561</v>
          </cell>
          <cell r="I108" t="str">
            <v>海宁盐仓娃哈哈-2</v>
          </cell>
          <cell r="J108" t="str">
            <v>	主设备室内型成套设备基本配置模型</v>
          </cell>
          <cell r="K108" t="str">
            <v>	套</v>
          </cell>
          <cell r="L108">
            <v>1</v>
          </cell>
          <cell r="M108">
            <v>20171222</v>
          </cell>
          <cell r="N108">
            <v>72</v>
          </cell>
          <cell r="O108">
            <v>0</v>
          </cell>
          <cell r="P108">
            <v>3658.98</v>
          </cell>
          <cell r="Q108">
            <v>3549.21</v>
          </cell>
          <cell r="R108">
            <v>109.77</v>
          </cell>
        </row>
        <row r="109">
          <cell r="B109" t="str">
            <v>330400387101</v>
          </cell>
        </row>
        <row r="109">
          <cell r="D109" t="str">
            <v>动力及环境监控单元-标准型FSU-直流-4G全网通-主设备-组合单柜配置</v>
          </cell>
          <cell r="E109" t="str">
            <v>	01230301</v>
          </cell>
          <cell r="F109" t="str">
            <v>	工程转入</v>
          </cell>
        </row>
        <row r="109">
          <cell r="H109" t="str">
            <v>330481908000000561</v>
          </cell>
          <cell r="I109" t="str">
            <v>海宁盐仓娃哈哈-2</v>
          </cell>
          <cell r="J109" t="str">
            <v>	动力及环境监控单元标准型FSU主设备4G全网通直流标准型FSU-4G全网通组合单柜配置</v>
          </cell>
          <cell r="K109" t="str">
            <v>	套</v>
          </cell>
          <cell r="L109">
            <v>1</v>
          </cell>
          <cell r="M109">
            <v>20220707</v>
          </cell>
          <cell r="N109">
            <v>72</v>
          </cell>
          <cell r="O109">
            <v>55</v>
          </cell>
          <cell r="P109">
            <v>1646.21</v>
          </cell>
          <cell r="Q109">
            <v>377.06</v>
          </cell>
          <cell r="R109">
            <v>1269.15</v>
          </cell>
        </row>
        <row r="110">
          <cell r="B110" t="str">
            <v>330400334593</v>
          </cell>
        </row>
        <row r="110">
          <cell r="D110" t="str">
            <v>	普通阀控密封铅酸蓄电池</v>
          </cell>
          <cell r="E110" t="str">
            <v>	01220101</v>
          </cell>
          <cell r="F110" t="str">
            <v>	工程转入</v>
          </cell>
        </row>
        <row r="110">
          <cell r="H110" t="str">
            <v>	330483500000000415</v>
          </cell>
          <cell r="I110" t="str">
            <v>	桐乡屠甸莫太施桥</v>
          </cell>
          <cell r="J110" t="str">
            <v>	前置端子铅酸蓄电池48V200Ah（125宽）</v>
          </cell>
          <cell r="K110" t="str">
            <v>	组</v>
          </cell>
          <cell r="L110">
            <v>1</v>
          </cell>
          <cell r="M110">
            <v>20180112</v>
          </cell>
          <cell r="N110">
            <v>72</v>
          </cell>
          <cell r="O110">
            <v>1</v>
          </cell>
          <cell r="P110">
            <v>5625.68</v>
          </cell>
          <cell r="Q110">
            <v>5381.15</v>
          </cell>
          <cell r="R110">
            <v>244.53</v>
          </cell>
        </row>
        <row r="111">
          <cell r="B111" t="str">
            <v>330400111372</v>
          </cell>
        </row>
        <row r="111">
          <cell r="D111" t="str">
            <v>	小型组合开关电源</v>
          </cell>
          <cell r="E111" t="str">
            <v>	01220501</v>
          </cell>
          <cell r="F111" t="str">
            <v>	存量收购</v>
          </cell>
        </row>
        <row r="111">
          <cell r="H111" t="str">
            <v>	330402906000035252</v>
          </cell>
          <cell r="I111" t="str">
            <v>	嘉兴乍嘉苏蚂桥西室外机柜</v>
          </cell>
          <cell r="J111" t="str">
            <v>	ZXDU-68</v>
          </cell>
          <cell r="K111" t="str">
            <v>	套</v>
          </cell>
          <cell r="L111">
            <v>1</v>
          </cell>
          <cell r="M111">
            <v>20090201</v>
          </cell>
          <cell r="N111">
            <v>6</v>
          </cell>
          <cell r="O111">
            <v>0</v>
          </cell>
          <cell r="P111">
            <v>401.7</v>
          </cell>
          <cell r="Q111">
            <v>389.65</v>
          </cell>
          <cell r="R111">
            <v>12.05</v>
          </cell>
        </row>
        <row r="112">
          <cell r="B112" t="str">
            <v>330400134438</v>
          </cell>
        </row>
        <row r="112">
          <cell r="D112" t="str">
            <v>	专用空调</v>
          </cell>
          <cell r="E112" t="str">
            <v>	01230104</v>
          </cell>
          <cell r="F112" t="str">
            <v>	存量收购</v>
          </cell>
        </row>
        <row r="112">
          <cell r="H112" t="str">
            <v>	330400908000000706</v>
          </cell>
          <cell r="I112" t="str">
            <v>	嘉兴油车港信用社大楼</v>
          </cell>
          <cell r="J112" t="str">
            <v>	KF-75LW-SUT-N2</v>
          </cell>
          <cell r="K112" t="str">
            <v>	个</v>
          </cell>
          <cell r="L112">
            <v>1</v>
          </cell>
          <cell r="M112">
            <v>20140205</v>
          </cell>
          <cell r="N112">
            <v>52</v>
          </cell>
          <cell r="O112">
            <v>0</v>
          </cell>
          <cell r="P112">
            <v>5260.56</v>
          </cell>
          <cell r="Q112">
            <v>5102.74</v>
          </cell>
          <cell r="R112">
            <v>157.82</v>
          </cell>
        </row>
        <row r="113">
          <cell r="B113" t="str">
            <v>330400107949</v>
          </cell>
        </row>
        <row r="113">
          <cell r="D113" t="str">
            <v>	专用空调</v>
          </cell>
          <cell r="E113" t="str">
            <v>	01230104</v>
          </cell>
          <cell r="F113" t="str">
            <v>	存量收购</v>
          </cell>
        </row>
        <row r="113">
          <cell r="H113" t="str">
            <v>	330400908000000134</v>
          </cell>
          <cell r="I113" t="str">
            <v>	嘉兴元一柏庄环球时代</v>
          </cell>
          <cell r="J113" t="str">
            <v>	KF-50GW-22T-N3</v>
          </cell>
          <cell r="K113" t="str">
            <v>	个</v>
          </cell>
          <cell r="L113">
            <v>1</v>
          </cell>
          <cell r="M113">
            <v>20130601</v>
          </cell>
          <cell r="N113">
            <v>44</v>
          </cell>
          <cell r="O113">
            <v>0</v>
          </cell>
          <cell r="P113">
            <v>2353.93</v>
          </cell>
          <cell r="Q113">
            <v>2283.31</v>
          </cell>
          <cell r="R113">
            <v>70.62</v>
          </cell>
        </row>
        <row r="114">
          <cell r="B114" t="str">
            <v>330400107430</v>
          </cell>
        </row>
        <row r="114">
          <cell r="D114" t="str">
            <v>	专用空调</v>
          </cell>
          <cell r="E114" t="str">
            <v>	01230104</v>
          </cell>
          <cell r="F114" t="str">
            <v>	存量收购</v>
          </cell>
        </row>
        <row r="114">
          <cell r="H114" t="str">
            <v>	330402908000000272</v>
          </cell>
          <cell r="I114" t="str">
            <v>	嘉兴余新美登锁具</v>
          </cell>
          <cell r="J114" t="str">
            <v>	RF7.1W-SV</v>
          </cell>
          <cell r="K114" t="str">
            <v>	个</v>
          </cell>
          <cell r="L114">
            <v>1</v>
          </cell>
          <cell r="M114">
            <v>20071020</v>
          </cell>
          <cell r="N114">
            <v>6</v>
          </cell>
          <cell r="O114">
            <v>0</v>
          </cell>
          <cell r="P114">
            <v>2830.22</v>
          </cell>
          <cell r="Q114">
            <v>2745.31</v>
          </cell>
          <cell r="R114">
            <v>84.91</v>
          </cell>
        </row>
        <row r="115">
          <cell r="B115" t="str">
            <v>330400320845</v>
          </cell>
        </row>
        <row r="115">
          <cell r="D115" t="str">
            <v>	普通阀控密封铅酸蓄电池</v>
          </cell>
          <cell r="E115" t="str">
            <v>	01220101</v>
          </cell>
          <cell r="F115" t="str">
            <v>	工程转入</v>
          </cell>
        </row>
        <row r="115">
          <cell r="H115" t="str">
            <v>	330424500000000145</v>
          </cell>
          <cell r="I115" t="str">
            <v>	海盐百步逍恬村村委</v>
          </cell>
          <cell r="J115" t="str">
            <v>	2V300Ah不含GPS防盗模块（组）</v>
          </cell>
          <cell r="K115" t="str">
            <v>	组</v>
          </cell>
          <cell r="L115">
            <v>1</v>
          </cell>
          <cell r="M115">
            <v>20170228</v>
          </cell>
          <cell r="N115">
            <v>72</v>
          </cell>
          <cell r="O115">
            <v>0</v>
          </cell>
          <cell r="P115">
            <v>7843.51</v>
          </cell>
          <cell r="Q115">
            <v>7608.2</v>
          </cell>
          <cell r="R115">
            <v>235.31</v>
          </cell>
        </row>
        <row r="116">
          <cell r="B116" t="str">
            <v>330400338062</v>
          </cell>
        </row>
        <row r="116">
          <cell r="D116" t="str">
            <v>	动力及环境监控单元</v>
          </cell>
          <cell r="E116" t="str">
            <v>	01230301</v>
          </cell>
          <cell r="F116" t="str">
            <v>	工程转入</v>
          </cell>
        </row>
        <row r="116">
          <cell r="H116" t="str">
            <v>	330482908000000542</v>
          </cell>
          <cell r="I116" t="str">
            <v>	平湖新华</v>
          </cell>
          <cell r="J116" t="str">
            <v>	主设备室内型成套设备基本配置模型</v>
          </cell>
          <cell r="K116" t="str">
            <v>	套</v>
          </cell>
          <cell r="L116">
            <v>1</v>
          </cell>
          <cell r="M116">
            <v>20180810</v>
          </cell>
          <cell r="N116">
            <v>72</v>
          </cell>
          <cell r="O116">
            <v>8</v>
          </cell>
          <cell r="P116">
            <v>3664.95</v>
          </cell>
          <cell r="Q116">
            <v>3160</v>
          </cell>
          <cell r="R116">
            <v>504.95</v>
          </cell>
        </row>
        <row r="117">
          <cell r="B117" t="str">
            <v>330400311185</v>
          </cell>
        </row>
        <row r="117">
          <cell r="D117" t="str">
            <v>	胶体电池</v>
          </cell>
          <cell r="E117" t="str">
            <v>	01220101</v>
          </cell>
          <cell r="F117" t="str">
            <v>	工程转入</v>
          </cell>
        </row>
        <row r="117">
          <cell r="H117" t="str">
            <v>	330411500000000124</v>
          </cell>
          <cell r="I117" t="str">
            <v>	嘉兴王店北洋村南</v>
          </cell>
          <cell r="J117" t="str">
            <v>	12V（狭长型）200Ah</v>
          </cell>
          <cell r="K117" t="str">
            <v>	组</v>
          </cell>
          <cell r="L117">
            <v>1</v>
          </cell>
          <cell r="M117">
            <v>20160616</v>
          </cell>
          <cell r="N117">
            <v>72</v>
          </cell>
          <cell r="O117">
            <v>0</v>
          </cell>
          <cell r="P117">
            <v>6538.28</v>
          </cell>
          <cell r="Q117">
            <v>6342.13</v>
          </cell>
          <cell r="R117">
            <v>196.15</v>
          </cell>
        </row>
        <row r="118">
          <cell r="B118" t="str">
            <v>330400335372</v>
          </cell>
        </row>
        <row r="118">
          <cell r="D118" t="str">
            <v>	普通阀控密封铅酸蓄电池</v>
          </cell>
          <cell r="E118" t="str">
            <v>	01220101</v>
          </cell>
          <cell r="F118" t="str">
            <v>	工程转入</v>
          </cell>
        </row>
        <row r="118">
          <cell r="H118" t="str">
            <v>	330400908000000895</v>
          </cell>
          <cell r="I118" t="str">
            <v>	嘉兴禾欣集团</v>
          </cell>
          <cell r="J118" t="str">
            <v>	2V500Ah不含GPS防盗模块（组）</v>
          </cell>
          <cell r="K118" t="str">
            <v>	组</v>
          </cell>
          <cell r="L118">
            <v>1</v>
          </cell>
          <cell r="M118">
            <v>20180414</v>
          </cell>
          <cell r="N118">
            <v>72</v>
          </cell>
          <cell r="O118">
            <v>4</v>
          </cell>
          <cell r="P118">
            <v>14236.99</v>
          </cell>
          <cell r="Q118">
            <v>13042.66</v>
          </cell>
          <cell r="R118">
            <v>1194.33</v>
          </cell>
        </row>
        <row r="119">
          <cell r="B119" t="str">
            <v>330400312314</v>
          </cell>
        </row>
        <row r="119">
          <cell r="D119" t="str">
            <v>	2V普通阀控密封铅酸蓄电池-48V/500Ah</v>
          </cell>
          <cell r="E119" t="str">
            <v>	01220101</v>
          </cell>
          <cell r="F119" t="str">
            <v>	工程转入</v>
          </cell>
        </row>
        <row r="119">
          <cell r="H119" t="str">
            <v>	330400908000000103</v>
          </cell>
          <cell r="I119" t="str">
            <v>	嘉兴新丰永丰</v>
          </cell>
          <cell r="J119" t="str">
            <v>	2V普通阀控密封铅酸蓄电池-48V/500Ah</v>
          </cell>
          <cell r="K119" t="str">
            <v>	组</v>
          </cell>
          <cell r="L119">
            <v>1</v>
          </cell>
          <cell r="M119">
            <v>20160804</v>
          </cell>
          <cell r="N119">
            <v>72</v>
          </cell>
          <cell r="O119">
            <v>0</v>
          </cell>
          <cell r="P119">
            <v>13427.87</v>
          </cell>
          <cell r="Q119">
            <v>13025.03</v>
          </cell>
          <cell r="R119">
            <v>402.84</v>
          </cell>
        </row>
        <row r="120">
          <cell r="B120" t="str">
            <v>330400330155</v>
          </cell>
        </row>
        <row r="120">
          <cell r="D120" t="str">
            <v>	普通阀控密封铅酸蓄电池</v>
          </cell>
          <cell r="E120" t="str">
            <v>	01220101</v>
          </cell>
          <cell r="F120" t="str">
            <v>	工程转入</v>
          </cell>
        </row>
        <row r="120">
          <cell r="H120" t="str">
            <v>	330411908000000101</v>
          </cell>
          <cell r="I120" t="str">
            <v>	嘉兴王江泾南阳村</v>
          </cell>
          <cell r="J120" t="str">
            <v>	2V500Ah不含GPS防盗模块（组）</v>
          </cell>
          <cell r="K120" t="str">
            <v>	组</v>
          </cell>
          <cell r="L120">
            <v>1</v>
          </cell>
          <cell r="M120">
            <v>20171214</v>
          </cell>
          <cell r="N120">
            <v>72</v>
          </cell>
          <cell r="O120">
            <v>0</v>
          </cell>
          <cell r="P120">
            <v>14164.94</v>
          </cell>
          <cell r="Q120">
            <v>13739.99</v>
          </cell>
          <cell r="R120">
            <v>424.95</v>
          </cell>
        </row>
        <row r="121">
          <cell r="B121" t="str">
            <v>330400329781</v>
          </cell>
        </row>
        <row r="121">
          <cell r="D121" t="str">
            <v>	普通阀控密封铅酸蓄电池</v>
          </cell>
          <cell r="E121" t="str">
            <v>	01220101</v>
          </cell>
          <cell r="F121" t="str">
            <v>	工程转入</v>
          </cell>
        </row>
        <row r="121">
          <cell r="H121" t="str">
            <v>	330483500000000435</v>
          </cell>
          <cell r="I121" t="str">
            <v>	桐乡东后扬北</v>
          </cell>
          <cell r="J121" t="str">
            <v>	前置端子铅酸蓄电池48V200Ah（125宽）</v>
          </cell>
          <cell r="K121" t="str">
            <v>	组</v>
          </cell>
          <cell r="L121">
            <v>1</v>
          </cell>
          <cell r="M121">
            <v>20171013</v>
          </cell>
          <cell r="N121">
            <v>72</v>
          </cell>
          <cell r="O121">
            <v>0</v>
          </cell>
          <cell r="P121">
            <v>5069.28</v>
          </cell>
          <cell r="Q121">
            <v>4917.2</v>
          </cell>
          <cell r="R121">
            <v>152.08</v>
          </cell>
        </row>
        <row r="122">
          <cell r="B122" t="str">
            <v>330400326426</v>
          </cell>
        </row>
        <row r="122">
          <cell r="D122" t="str">
            <v>	普通阀控密封铅酸蓄电池</v>
          </cell>
          <cell r="E122" t="str">
            <v>	01220101</v>
          </cell>
          <cell r="F122" t="str">
            <v>	工程转入</v>
          </cell>
        </row>
        <row r="122">
          <cell r="H122" t="str">
            <v>	330483500000000382</v>
          </cell>
          <cell r="I122" t="str">
            <v>	桐乡崇福钱家木桥</v>
          </cell>
          <cell r="J122" t="str">
            <v>	2V300Ah不含GPS防盗模块（组）</v>
          </cell>
          <cell r="K122" t="str">
            <v>	组</v>
          </cell>
          <cell r="L122">
            <v>1</v>
          </cell>
          <cell r="M122">
            <v>20170801</v>
          </cell>
          <cell r="N122">
            <v>72</v>
          </cell>
          <cell r="O122">
            <v>0</v>
          </cell>
          <cell r="P122">
            <v>7863.34</v>
          </cell>
          <cell r="Q122">
            <v>7627.44</v>
          </cell>
          <cell r="R122">
            <v>235.9</v>
          </cell>
        </row>
        <row r="123">
          <cell r="B123" t="str">
            <v>330400329560</v>
          </cell>
        </row>
        <row r="123">
          <cell r="D123" t="str">
            <v>	普通阀控密封铅酸蓄电池</v>
          </cell>
          <cell r="E123" t="str">
            <v>	01220101</v>
          </cell>
          <cell r="F123" t="str">
            <v>	工程转入</v>
          </cell>
        </row>
        <row r="123">
          <cell r="H123" t="str">
            <v>	330483500000000425</v>
          </cell>
          <cell r="I123" t="str">
            <v>	桐乡高桥奇力村胜塘斗</v>
          </cell>
          <cell r="J123" t="str">
            <v>	前置端子铅酸蓄电池48V200Ah（125宽）</v>
          </cell>
          <cell r="K123" t="str">
            <v>	组</v>
          </cell>
          <cell r="L123">
            <v>1</v>
          </cell>
          <cell r="M123">
            <v>20170921</v>
          </cell>
          <cell r="N123">
            <v>72</v>
          </cell>
          <cell r="O123">
            <v>0</v>
          </cell>
          <cell r="P123">
            <v>5221.83</v>
          </cell>
          <cell r="Q123">
            <v>5065.18</v>
          </cell>
          <cell r="R123">
            <v>156.65</v>
          </cell>
        </row>
        <row r="124">
          <cell r="B124" t="str">
            <v>330400325042</v>
          </cell>
        </row>
        <row r="124">
          <cell r="D124" t="str">
            <v>	普通阀控密封铅酸蓄电池</v>
          </cell>
          <cell r="E124" t="str">
            <v>	01220101</v>
          </cell>
          <cell r="F124" t="str">
            <v>	工程转入</v>
          </cell>
        </row>
        <row r="124">
          <cell r="H124" t="str">
            <v>	330483500000000384</v>
          </cell>
          <cell r="I124" t="str">
            <v>	桐乡河山工业园北</v>
          </cell>
          <cell r="J124" t="str">
            <v>	12V200Ah不含GPS防盗模块（组）</v>
          </cell>
          <cell r="K124" t="str">
            <v>	组</v>
          </cell>
          <cell r="L124">
            <v>1</v>
          </cell>
          <cell r="M124">
            <v>20170707</v>
          </cell>
          <cell r="N124">
            <v>72</v>
          </cell>
          <cell r="O124">
            <v>0</v>
          </cell>
          <cell r="P124">
            <v>5639.56</v>
          </cell>
          <cell r="Q124">
            <v>5470.37</v>
          </cell>
          <cell r="R124">
            <v>169.19</v>
          </cell>
        </row>
        <row r="125">
          <cell r="B125" t="str">
            <v>330400140748</v>
          </cell>
        </row>
        <row r="125">
          <cell r="D125" t="str">
            <v>	专用空调</v>
          </cell>
          <cell r="E125" t="str">
            <v>	01230104</v>
          </cell>
          <cell r="F125" t="str">
            <v>	存量收购</v>
          </cell>
        </row>
        <row r="125">
          <cell r="H125" t="str">
            <v>	330421908000000680</v>
          </cell>
          <cell r="I125" t="str">
            <v>	嘉善里泽村-2</v>
          </cell>
          <cell r="J125" t="str">
            <v>	KF-72LW-HV10S(5)</v>
          </cell>
          <cell r="K125" t="str">
            <v>台</v>
          </cell>
          <cell r="L125">
            <v>1</v>
          </cell>
          <cell r="M125">
            <v>20091101</v>
          </cell>
          <cell r="N125">
            <v>6</v>
          </cell>
          <cell r="O125">
            <v>0</v>
          </cell>
          <cell r="P125">
            <v>273.15</v>
          </cell>
          <cell r="Q125">
            <v>264.96</v>
          </cell>
          <cell r="R125">
            <v>8.19</v>
          </cell>
        </row>
        <row r="126">
          <cell r="B126" t="str">
            <v>330400140760</v>
          </cell>
        </row>
        <row r="126">
          <cell r="D126" t="str">
            <v> 专用空调</v>
          </cell>
          <cell r="E126" t="str">
            <v>01230104</v>
          </cell>
          <cell r="F126" t="str">
            <v>	存量收购</v>
          </cell>
        </row>
        <row r="126">
          <cell r="H126" t="str">
            <v>	330421908000000746</v>
          </cell>
          <cell r="I126" t="str">
            <v>	嘉善王埭村</v>
          </cell>
          <cell r="J126" t="str">
            <v>	KF-75LW-SUT-N2</v>
          </cell>
          <cell r="K126" t="str">
            <v>台</v>
          </cell>
          <cell r="L126">
            <v>1</v>
          </cell>
          <cell r="M126">
            <v>20020401</v>
          </cell>
          <cell r="N126">
            <v>6</v>
          </cell>
          <cell r="O126">
            <v>0</v>
          </cell>
          <cell r="P126">
            <v>740.78</v>
          </cell>
          <cell r="Q126">
            <v>718.56</v>
          </cell>
          <cell r="R126">
            <v>22.22</v>
          </cell>
        </row>
        <row r="127">
          <cell r="B127" t="str">
            <v>330400313432</v>
          </cell>
        </row>
        <row r="127">
          <cell r="D127" t="str">
            <v>视频监控</v>
          </cell>
          <cell r="E127" t="str">
            <v>	01230301</v>
          </cell>
          <cell r="F127" t="str">
            <v>	工程转入</v>
          </cell>
        </row>
        <row r="127">
          <cell r="H127" t="str">
            <v>	330421908000000625</v>
          </cell>
          <cell r="I127" t="str">
            <v>	嘉善魏塘城西小区</v>
          </cell>
          <cell r="J127" t="str">
            <v>	主设备室内型成套设备，门禁</v>
          </cell>
          <cell r="K127" t="str">
            <v>	套</v>
          </cell>
          <cell r="L127">
            <v>1</v>
          </cell>
          <cell r="M127">
            <v>20160825</v>
          </cell>
          <cell r="N127">
            <v>72</v>
          </cell>
          <cell r="O127">
            <v>0</v>
          </cell>
          <cell r="P127">
            <v>4383.74</v>
          </cell>
          <cell r="Q127">
            <v>4252.23</v>
          </cell>
          <cell r="R127">
            <v>131.51</v>
          </cell>
        </row>
        <row r="128">
          <cell r="B128" t="str">
            <v>330400308310</v>
          </cell>
        </row>
        <row r="128">
          <cell r="D128" t="str">
            <v>	开关电源</v>
          </cell>
          <cell r="E128" t="str">
            <v>	01220503</v>
          </cell>
          <cell r="F128" t="str">
            <v>	工程转入</v>
          </cell>
        </row>
        <row r="128">
          <cell r="H128" t="str">
            <v>	330421908000000523</v>
          </cell>
          <cell r="I128" t="str">
            <v>	嘉善罗星天然气站</v>
          </cell>
          <cell r="J128" t="str">
            <v>嵌入式高频开关电源配件配电分路直流分路断路器(63A)</v>
          </cell>
          <cell r="K128" t="str">
            <v>	架</v>
          </cell>
          <cell r="L128">
            <v>1</v>
          </cell>
          <cell r="M128">
            <v>20160406</v>
          </cell>
          <cell r="N128">
            <v>72</v>
          </cell>
          <cell r="O128">
            <v>0</v>
          </cell>
          <cell r="P128">
            <v>4474.53</v>
          </cell>
          <cell r="Q128">
            <v>4340.29</v>
          </cell>
          <cell r="R128">
            <v>134.24</v>
          </cell>
        </row>
        <row r="129">
          <cell r="B129" t="str">
            <v>3304007127</v>
          </cell>
        </row>
        <row r="129">
          <cell r="D129" t="str">
            <v>	专用空调</v>
          </cell>
          <cell r="E129" t="str">
            <v>	01230104</v>
          </cell>
          <cell r="F129" t="str">
            <v>	2016存量换入</v>
          </cell>
        </row>
        <row r="129">
          <cell r="H129" t="str">
            <v>	330421700000236123</v>
          </cell>
          <cell r="I129" t="str">
            <v>	嘉善富华宾馆（工商银行）</v>
          </cell>
          <cell r="J129" t="str">
            <v>	SPW-V253DHL5</v>
          </cell>
          <cell r="K129" t="str">
            <v>	个</v>
          </cell>
          <cell r="L129">
            <v>1</v>
          </cell>
          <cell r="M129">
            <v>20161230</v>
          </cell>
          <cell r="N129">
            <v>14</v>
          </cell>
          <cell r="O129">
            <v>0</v>
          </cell>
          <cell r="P129">
            <v>97.11</v>
          </cell>
          <cell r="Q129">
            <v>94.2</v>
          </cell>
          <cell r="R129">
            <v>2.91</v>
          </cell>
        </row>
        <row r="130">
          <cell r="B130" t="str">
            <v>330400332338</v>
          </cell>
        </row>
        <row r="130">
          <cell r="D130" t="str">
            <v>	组合式开关电源</v>
          </cell>
          <cell r="E130" t="str">
            <v>	01220501</v>
          </cell>
          <cell r="F130" t="str">
            <v>	工程转入</v>
          </cell>
        </row>
        <row r="130">
          <cell r="H130" t="str">
            <v>	330400908000000154</v>
          </cell>
          <cell r="I130" t="str">
            <v>	嘉兴嘉北粮库</v>
          </cell>
          <cell r="J130" t="str">
            <v>	48V/600A高效系统(50A高效模块)150A</v>
          </cell>
          <cell r="K130" t="str">
            <v>	个</v>
          </cell>
          <cell r="L130">
            <v>1</v>
          </cell>
          <cell r="M130">
            <v>20171220</v>
          </cell>
          <cell r="N130">
            <v>72</v>
          </cell>
          <cell r="O130">
            <v>0</v>
          </cell>
          <cell r="P130">
            <v>6167.83</v>
          </cell>
          <cell r="Q130">
            <v>5982.8</v>
          </cell>
          <cell r="R130">
            <v>185.03</v>
          </cell>
        </row>
        <row r="131">
          <cell r="B131" t="str">
            <v>330400304103</v>
          </cell>
        </row>
        <row r="131">
          <cell r="D131" t="str">
            <v>	开关电源</v>
          </cell>
          <cell r="E131" t="str">
            <v>	01220501</v>
          </cell>
          <cell r="F131" t="str">
            <v>	存量收购</v>
          </cell>
        </row>
        <row r="131">
          <cell r="H131" t="str">
            <v>	330411908000000008</v>
          </cell>
          <cell r="I131" t="str">
            <v>	嘉兴栖真马厍村</v>
          </cell>
          <cell r="J131" t="str">
            <v>	48V-600A(50A模块)-150</v>
          </cell>
          <cell r="K131" t="str">
            <v>	个</v>
          </cell>
          <cell r="L131">
            <v>1</v>
          </cell>
          <cell r="M131">
            <v>20051010</v>
          </cell>
          <cell r="N131">
            <v>6</v>
          </cell>
          <cell r="O131">
            <v>0</v>
          </cell>
          <cell r="P131">
            <v>1021.75</v>
          </cell>
          <cell r="Q131">
            <v>991.1</v>
          </cell>
          <cell r="R131">
            <v>30.65</v>
          </cell>
        </row>
        <row r="132">
          <cell r="B132" t="str">
            <v>330400141990</v>
          </cell>
        </row>
        <row r="132">
          <cell r="D132" t="str">
            <v>	阀控式密封（免维护）铅酸蓄电池组</v>
          </cell>
          <cell r="E132" t="str">
            <v>	01220101</v>
          </cell>
          <cell r="F132" t="str">
            <v>	存量收购</v>
          </cell>
        </row>
        <row r="132">
          <cell r="H132" t="str">
            <v>	330400880000000000</v>
          </cell>
          <cell r="I132" t="str">
            <v>嘉兴洪合新美</v>
          </cell>
          <cell r="J132" t="str">
            <v>	48V-500AH</v>
          </cell>
          <cell r="K132" t="str">
            <v>	组</v>
          </cell>
          <cell r="L132">
            <v>1</v>
          </cell>
          <cell r="M132">
            <v>20090501</v>
          </cell>
          <cell r="N132">
            <v>6</v>
          </cell>
          <cell r="O132">
            <v>0</v>
          </cell>
          <cell r="P132">
            <v>2130.8</v>
          </cell>
          <cell r="Q132">
            <v>2066.88</v>
          </cell>
          <cell r="R132">
            <v>63.92</v>
          </cell>
        </row>
        <row r="133">
          <cell r="B133" t="str">
            <v>330400115804</v>
          </cell>
        </row>
        <row r="133">
          <cell r="D133" t="str">
            <v>	基站空调-三洋</v>
          </cell>
          <cell r="E133" t="str">
            <v>	01230102</v>
          </cell>
          <cell r="F133" t="str">
            <v>	存量收购</v>
          </cell>
        </row>
        <row r="133">
          <cell r="H133" t="str">
            <v>	330411908000000149</v>
          </cell>
          <cell r="I133" t="str">
            <v>	嘉兴蓝波大厦西北</v>
          </cell>
          <cell r="J133" t="str">
            <v>	SPW-V253DHL5-C253DL8(7.1KW)</v>
          </cell>
          <cell r="K133" t="str">
            <v>	台</v>
          </cell>
          <cell r="L133">
            <v>1</v>
          </cell>
          <cell r="M133">
            <v>20091128</v>
          </cell>
          <cell r="N133">
            <v>6</v>
          </cell>
          <cell r="O133">
            <v>0</v>
          </cell>
          <cell r="P133">
            <v>664.62</v>
          </cell>
          <cell r="Q133">
            <v>644.68</v>
          </cell>
          <cell r="R133">
            <v>19.94</v>
          </cell>
        </row>
        <row r="134">
          <cell r="B134" t="str">
            <v>330400336499</v>
          </cell>
        </row>
        <row r="134">
          <cell r="D134" t="str">
            <v>	普通阀控密封铅酸蓄电池</v>
          </cell>
          <cell r="E134" t="str">
            <v>	01220101</v>
          </cell>
          <cell r="F134" t="str">
            <v>	工程转入</v>
          </cell>
        </row>
        <row r="134">
          <cell r="H134" t="str">
            <v>	330402600000000333</v>
          </cell>
          <cell r="I134" t="str">
            <v>	嘉兴丽池庄园西</v>
          </cell>
          <cell r="J134" t="str">
            <v>	前置端子铅酸蓄电池48V200Ah（125宽）</v>
          </cell>
          <cell r="K134" t="str">
            <v>	组</v>
          </cell>
          <cell r="L134">
            <v>1</v>
          </cell>
          <cell r="M134">
            <v>20180525</v>
          </cell>
          <cell r="N134">
            <v>72</v>
          </cell>
          <cell r="O134">
            <v>5</v>
          </cell>
          <cell r="P134">
            <v>6089.92</v>
          </cell>
          <cell r="Q134">
            <v>5527.63</v>
          </cell>
          <cell r="R134">
            <v>562.29</v>
          </cell>
        </row>
        <row r="135">
          <cell r="B135" t="str">
            <v>330400137601</v>
          </cell>
        </row>
        <row r="135">
          <cell r="D135" t="str">
            <v>	蓄电池组</v>
          </cell>
          <cell r="E135" t="str">
            <v>	01220101</v>
          </cell>
          <cell r="F135" t="str">
            <v>	存量收购</v>
          </cell>
        </row>
        <row r="135">
          <cell r="H135" t="str">
            <v>	330402500000000152</v>
          </cell>
          <cell r="I135" t="str">
            <v>	嘉兴中瑞数码大厦</v>
          </cell>
          <cell r="J135" t="str">
            <v>	12V-38AH</v>
          </cell>
          <cell r="K135" t="str">
            <v>	V×AH-组</v>
          </cell>
          <cell r="L135">
            <v>1</v>
          </cell>
          <cell r="M135">
            <v>20110601</v>
          </cell>
          <cell r="N135">
            <v>8</v>
          </cell>
          <cell r="O135">
            <v>0</v>
          </cell>
          <cell r="P135">
            <v>165.14</v>
          </cell>
          <cell r="Q135">
            <v>160.19</v>
          </cell>
          <cell r="R135">
            <v>4.95</v>
          </cell>
        </row>
        <row r="136">
          <cell r="B136" t="str">
            <v>330400129397</v>
          </cell>
        </row>
        <row r="136">
          <cell r="D136" t="str">
            <v>	蓄电池组</v>
          </cell>
          <cell r="E136" t="str">
            <v>	01220101</v>
          </cell>
          <cell r="F136" t="str">
            <v>	存量收购</v>
          </cell>
        </row>
        <row r="136">
          <cell r="H136" t="str">
            <v>	330402500000000152</v>
          </cell>
          <cell r="I136" t="str">
            <v>	嘉兴中瑞数码大厦</v>
          </cell>
          <cell r="J136" t="str">
            <v>	48V-500AH</v>
          </cell>
          <cell r="K136" t="str">
            <v>	V×AH-组</v>
          </cell>
          <cell r="L136">
            <v>1</v>
          </cell>
          <cell r="M136">
            <v>20140107</v>
          </cell>
          <cell r="N136">
            <v>39</v>
          </cell>
          <cell r="O136">
            <v>0</v>
          </cell>
          <cell r="P136">
            <v>9884.2</v>
          </cell>
          <cell r="Q136">
            <v>9587.67</v>
          </cell>
          <cell r="R136">
            <v>296.53</v>
          </cell>
        </row>
        <row r="137">
          <cell r="B137" t="str">
            <v>330400312041</v>
          </cell>
        </row>
        <row r="137">
          <cell r="D137" t="str">
            <v>	铅酸蓄电池</v>
          </cell>
          <cell r="E137" t="str">
            <v>	01220101</v>
          </cell>
          <cell r="F137" t="str">
            <v>	工程转入</v>
          </cell>
        </row>
        <row r="137">
          <cell r="H137" t="str">
            <v>	33040200000130</v>
          </cell>
          <cell r="I137" t="str">
            <v>	嘉兴凤桥平家头</v>
          </cell>
          <cell r="J137" t="str">
            <v>	-48V/200Ah铅酸蓄电池（12V/只）</v>
          </cell>
          <cell r="K137" t="str">
            <v>	组</v>
          </cell>
          <cell r="L137">
            <v>1</v>
          </cell>
          <cell r="M137">
            <v>20150605</v>
          </cell>
          <cell r="N137">
            <v>72</v>
          </cell>
          <cell r="O137">
            <v>0</v>
          </cell>
          <cell r="P137">
            <v>6447.08</v>
          </cell>
          <cell r="Q137">
            <v>6253.67</v>
          </cell>
          <cell r="R137">
            <v>193.41</v>
          </cell>
        </row>
        <row r="138">
          <cell r="B138" t="str">
            <v>330400328864</v>
          </cell>
        </row>
        <row r="138">
          <cell r="D138" t="str">
            <v>	普通阀控密封铅酸蓄电池</v>
          </cell>
          <cell r="E138" t="str">
            <v>	01220101</v>
          </cell>
          <cell r="F138" t="str">
            <v>	工程转入</v>
          </cell>
        </row>
        <row r="138">
          <cell r="H138" t="str">
            <v>	330400908000000066</v>
          </cell>
          <cell r="I138" t="str">
            <v>	嘉兴万好家居-3</v>
          </cell>
          <cell r="J138" t="str">
            <v>	2V300Ah不含GPS防盗模块（组）</v>
          </cell>
          <cell r="K138" t="str">
            <v>	组</v>
          </cell>
          <cell r="L138">
            <v>1</v>
          </cell>
          <cell r="M138">
            <v>20170904</v>
          </cell>
          <cell r="N138">
            <v>72</v>
          </cell>
          <cell r="O138">
            <v>0</v>
          </cell>
          <cell r="P138">
            <v>6584.03</v>
          </cell>
          <cell r="Q138">
            <v>6386.51</v>
          </cell>
          <cell r="R138">
            <v>197.52</v>
          </cell>
        </row>
        <row r="139">
          <cell r="B139" t="str">
            <v>330400328865</v>
          </cell>
        </row>
        <row r="139">
          <cell r="D139" t="str">
            <v>	普通阀控密封铅酸蓄电池</v>
          </cell>
          <cell r="E139" t="str">
            <v>	01220101</v>
          </cell>
          <cell r="F139" t="str">
            <v>	工程转入</v>
          </cell>
        </row>
        <row r="139">
          <cell r="H139" t="str">
            <v>	330400908000000066</v>
          </cell>
          <cell r="I139" t="str">
            <v>	嘉兴万好家居-3</v>
          </cell>
          <cell r="J139" t="str">
            <v>	2V300Ah不含GPS防盗模块（组）</v>
          </cell>
          <cell r="K139" t="str">
            <v>	组</v>
          </cell>
          <cell r="L139">
            <v>1</v>
          </cell>
          <cell r="M139">
            <v>20170904</v>
          </cell>
          <cell r="N139">
            <v>72</v>
          </cell>
          <cell r="O139">
            <v>0</v>
          </cell>
          <cell r="P139">
            <v>6584.03</v>
          </cell>
          <cell r="Q139">
            <v>6386.51</v>
          </cell>
          <cell r="R139">
            <v>197.52</v>
          </cell>
        </row>
        <row r="140">
          <cell r="B140" t="str">
            <v>330400138742</v>
          </cell>
        </row>
        <row r="140">
          <cell r="D140" t="str">
            <v>	蓄电池组</v>
          </cell>
          <cell r="E140" t="str">
            <v>	01220101</v>
          </cell>
          <cell r="F140" t="str">
            <v>	存量收购</v>
          </cell>
        </row>
        <row r="140">
          <cell r="H140" t="str">
            <v>	330400908000001276</v>
          </cell>
          <cell r="I140" t="str">
            <v>	嘉兴高家桥村</v>
          </cell>
          <cell r="J140" t="str">
            <v>	12V-150AH</v>
          </cell>
          <cell r="K140" t="str">
            <v>	V×AH-组</v>
          </cell>
          <cell r="L140">
            <v>1</v>
          </cell>
          <cell r="M140">
            <v>20111027</v>
          </cell>
          <cell r="N140">
            <v>6</v>
          </cell>
          <cell r="O140">
            <v>0</v>
          </cell>
          <cell r="P140">
            <v>937.4</v>
          </cell>
          <cell r="Q140">
            <v>909.28</v>
          </cell>
          <cell r="R140">
            <v>28.12</v>
          </cell>
        </row>
        <row r="141">
          <cell r="B141" t="str">
            <v>330400335182</v>
          </cell>
        </row>
        <row r="141">
          <cell r="D141" t="str">
            <v>	普通阀控密封铅酸蓄电池</v>
          </cell>
          <cell r="E141" t="str">
            <v>	01220101</v>
          </cell>
          <cell r="F141" t="str">
            <v>	工程转入</v>
          </cell>
        </row>
        <row r="141">
          <cell r="H141" t="str">
            <v>	330402600000000321</v>
          </cell>
          <cell r="I141" t="str">
            <v>	嘉兴振兴路仁德路</v>
          </cell>
          <cell r="J141" t="str">
            <v>	前置端子铅酸蓄电池48V200Ah（125宽）</v>
          </cell>
          <cell r="K141" t="str">
            <v>	组</v>
          </cell>
          <cell r="L141">
            <v>1</v>
          </cell>
          <cell r="M141">
            <v>20180315</v>
          </cell>
          <cell r="N141">
            <v>72</v>
          </cell>
          <cell r="O141">
            <v>3</v>
          </cell>
          <cell r="P141">
            <v>5973.15</v>
          </cell>
          <cell r="Q141">
            <v>5571.17</v>
          </cell>
          <cell r="R141">
            <v>401.98</v>
          </cell>
        </row>
        <row r="142">
          <cell r="B142" t="str">
            <v>330400135664</v>
          </cell>
        </row>
        <row r="142">
          <cell r="D142" t="str">
            <v>	蓄电池组</v>
          </cell>
          <cell r="E142" t="str">
            <v>	01220101</v>
          </cell>
          <cell r="F142" t="str">
            <v>	存量收购</v>
          </cell>
        </row>
        <row r="142">
          <cell r="H142" t="str">
            <v>	330400908000000049</v>
          </cell>
          <cell r="I142" t="str">
            <v>	嘉兴王江泾洛克化工</v>
          </cell>
          <cell r="J142" t="str">
            <v>	48V-500AH</v>
          </cell>
          <cell r="K142" t="str">
            <v>	V×AH-组</v>
          </cell>
          <cell r="L142">
            <v>1</v>
          </cell>
          <cell r="M142">
            <v>20121101</v>
          </cell>
          <cell r="N142">
            <v>25</v>
          </cell>
          <cell r="O142">
            <v>0</v>
          </cell>
          <cell r="P142">
            <v>6177.21</v>
          </cell>
          <cell r="Q142">
            <v>5991.89</v>
          </cell>
          <cell r="R142">
            <v>185.32</v>
          </cell>
        </row>
        <row r="143">
          <cell r="B143" t="str">
            <v>330400345286</v>
          </cell>
        </row>
        <row r="143">
          <cell r="D143" t="str">
            <v>	动力及环境监控单元</v>
          </cell>
          <cell r="E143" t="str">
            <v>	01230301</v>
          </cell>
          <cell r="F143" t="str">
            <v>	工程转入</v>
          </cell>
        </row>
        <row r="143">
          <cell r="H143" t="str">
            <v>	330400908000000237</v>
          </cell>
          <cell r="I143" t="str">
            <v>	嘉兴王江泾中行</v>
          </cell>
          <cell r="J143" t="str">
            <v>	主设备室内型成套设备基本配置模型</v>
          </cell>
          <cell r="K143" t="str">
            <v>	套</v>
          </cell>
          <cell r="L143">
            <v>1</v>
          </cell>
          <cell r="M143">
            <v>20190322</v>
          </cell>
          <cell r="N143">
            <v>72</v>
          </cell>
          <cell r="O143">
            <v>15</v>
          </cell>
          <cell r="P143">
            <v>2589.7</v>
          </cell>
          <cell r="Q143">
            <v>1988.73</v>
          </cell>
          <cell r="R143">
            <v>600.97</v>
          </cell>
        </row>
        <row r="144">
          <cell r="B144" t="str">
            <v>330400103628</v>
          </cell>
        </row>
        <row r="144">
          <cell r="D144" t="str">
            <v>	蓄电池组</v>
          </cell>
          <cell r="E144" t="str">
            <v>	01220101</v>
          </cell>
          <cell r="F144" t="str">
            <v>	存量收购</v>
          </cell>
        </row>
        <row r="144">
          <cell r="H144" t="str">
            <v>	330400908000000747</v>
          </cell>
          <cell r="I144" t="str">
            <v>	嘉兴嘉明大厦</v>
          </cell>
          <cell r="J144" t="str">
            <v>	48V-500AH</v>
          </cell>
          <cell r="K144" t="str">
            <v>	V×AH-组</v>
          </cell>
          <cell r="L144">
            <v>1</v>
          </cell>
          <cell r="M144">
            <v>20121220</v>
          </cell>
          <cell r="N144">
            <v>26</v>
          </cell>
          <cell r="O144">
            <v>0</v>
          </cell>
          <cell r="P144">
            <v>6554.76</v>
          </cell>
          <cell r="Q144">
            <v>6358.12</v>
          </cell>
          <cell r="R144">
            <v>196.64</v>
          </cell>
        </row>
        <row r="145">
          <cell r="B145" t="str">
            <v>330400326068</v>
          </cell>
        </row>
        <row r="145">
          <cell r="D145" t="str">
            <v>	普通阀控密封铅酸蓄电池</v>
          </cell>
          <cell r="E145" t="str">
            <v>	01220101</v>
          </cell>
          <cell r="F145" t="str">
            <v>	工程转入</v>
          </cell>
        </row>
        <row r="145">
          <cell r="H145" t="str">
            <v>	330402908000000019</v>
          </cell>
          <cell r="I145" t="str">
            <v>	嘉兴新丰中学</v>
          </cell>
          <cell r="J145" t="str">
            <v>	2V300Ah不含GPS防盗模块（组）</v>
          </cell>
          <cell r="K145" t="str">
            <v>	组</v>
          </cell>
          <cell r="L145">
            <v>1</v>
          </cell>
          <cell r="M145">
            <v>20170727</v>
          </cell>
          <cell r="N145">
            <v>72</v>
          </cell>
          <cell r="O145">
            <v>0</v>
          </cell>
          <cell r="P145">
            <v>6825.31</v>
          </cell>
          <cell r="Q145">
            <v>6620.55</v>
          </cell>
          <cell r="R145">
            <v>204.76</v>
          </cell>
        </row>
        <row r="146">
          <cell r="B146" t="str">
            <v>330400311789</v>
          </cell>
        </row>
        <row r="146">
          <cell r="D146" t="str">
            <v>	铅酸蓄电池</v>
          </cell>
          <cell r="E146" t="str">
            <v>	01220101</v>
          </cell>
          <cell r="F146" t="str">
            <v>	工程转入</v>
          </cell>
        </row>
        <row r="146">
          <cell r="H146" t="str">
            <v>	33040201000022</v>
          </cell>
          <cell r="I146" t="str">
            <v>	嘉兴南郊河小区南</v>
          </cell>
          <cell r="J146" t="str">
            <v>	-48V/200Ah铅酸蓄电池（12V/只 室分用）</v>
          </cell>
          <cell r="K146" t="str">
            <v>	组</v>
          </cell>
          <cell r="L146">
            <v>1</v>
          </cell>
          <cell r="M146">
            <v>20150517</v>
          </cell>
          <cell r="N146">
            <v>72</v>
          </cell>
          <cell r="O146">
            <v>0</v>
          </cell>
          <cell r="P146">
            <v>6176.81</v>
          </cell>
          <cell r="Q146">
            <v>5991.51</v>
          </cell>
          <cell r="R146">
            <v>185.3</v>
          </cell>
        </row>
        <row r="147">
          <cell r="B147" t="str">
            <v>330400107661</v>
          </cell>
        </row>
        <row r="147">
          <cell r="D147" t="str">
            <v>	专用空调</v>
          </cell>
          <cell r="E147" t="str">
            <v>	01230104</v>
          </cell>
          <cell r="F147" t="str">
            <v>	存量收购</v>
          </cell>
        </row>
        <row r="147">
          <cell r="H147" t="str">
            <v>	330400908000000792</v>
          </cell>
          <cell r="I147" t="str">
            <v>	嘉兴中兴苑</v>
          </cell>
          <cell r="J147" t="str">
            <v>	KF-75LW-SUT-N2</v>
          </cell>
          <cell r="K147" t="str">
            <v>	个</v>
          </cell>
          <cell r="L147">
            <v>1</v>
          </cell>
          <cell r="M147">
            <v>20121022</v>
          </cell>
          <cell r="N147">
            <v>36</v>
          </cell>
          <cell r="O147">
            <v>0</v>
          </cell>
          <cell r="P147">
            <v>3668.25</v>
          </cell>
          <cell r="Q147">
            <v>3558.2</v>
          </cell>
          <cell r="R147">
            <v>110.05</v>
          </cell>
        </row>
        <row r="148">
          <cell r="B148" t="str">
            <v>330400328661</v>
          </cell>
        </row>
        <row r="148">
          <cell r="D148" t="str">
            <v>	普通阀控密封铅酸蓄电池</v>
          </cell>
          <cell r="E148" t="str">
            <v>	01220101</v>
          </cell>
          <cell r="F148" t="str">
            <v>	工程转入</v>
          </cell>
        </row>
        <row r="148">
          <cell r="H148" t="str">
            <v>	330411908000000106</v>
          </cell>
          <cell r="I148" t="str">
            <v>	嘉兴千里猫皇</v>
          </cell>
          <cell r="J148" t="str">
            <v>	2V300Ah不含GPS防盗模块（组）</v>
          </cell>
          <cell r="K148" t="str">
            <v>	组</v>
          </cell>
          <cell r="L148">
            <v>1</v>
          </cell>
          <cell r="M148">
            <v>20170824</v>
          </cell>
          <cell r="N148">
            <v>72</v>
          </cell>
          <cell r="O148">
            <v>0</v>
          </cell>
          <cell r="P148">
            <v>6825.31</v>
          </cell>
          <cell r="Q148">
            <v>6620.55</v>
          </cell>
          <cell r="R148">
            <v>204.76</v>
          </cell>
        </row>
        <row r="149">
          <cell r="B149" t="str">
            <v>330400131103</v>
          </cell>
        </row>
        <row r="149">
          <cell r="D149" t="str">
            <v>	智能设备处理器</v>
          </cell>
          <cell r="E149" t="str">
            <v>	01230301</v>
          </cell>
          <cell r="F149" t="str">
            <v>	存量收购</v>
          </cell>
        </row>
        <row r="149">
          <cell r="H149" t="str">
            <v>	330411908000000157</v>
          </cell>
          <cell r="I149" t="str">
            <v>	嘉兴新荣服饰</v>
          </cell>
          <cell r="J149" t="str">
            <v>	串口服务器NC604</v>
          </cell>
          <cell r="K149" t="str">
            <v>	台</v>
          </cell>
          <cell r="L149">
            <v>1</v>
          </cell>
          <cell r="M149">
            <v>20131231</v>
          </cell>
          <cell r="N149">
            <v>72</v>
          </cell>
          <cell r="O149">
            <v>0</v>
          </cell>
          <cell r="P149">
            <v>2533.67</v>
          </cell>
          <cell r="Q149">
            <v>2457.66</v>
          </cell>
          <cell r="R149">
            <v>76.01</v>
          </cell>
        </row>
        <row r="150">
          <cell r="B150" t="str">
            <v>3304004453</v>
          </cell>
        </row>
        <row r="150">
          <cell r="D150" t="str">
            <v>	动环监控设备</v>
          </cell>
          <cell r="E150" t="str">
            <v>	01230301</v>
          </cell>
          <cell r="F150" t="str">
            <v>	存量收购</v>
          </cell>
        </row>
        <row r="150">
          <cell r="H150" t="str">
            <v>	33041101000027</v>
          </cell>
          <cell r="I150" t="str">
            <v>	嘉兴王江泾虹北村尖墩角</v>
          </cell>
          <cell r="J150" t="str">
            <v>	DJ-A100</v>
          </cell>
          <cell r="K150" t="str">
            <v>	个</v>
          </cell>
          <cell r="L150">
            <v>1</v>
          </cell>
          <cell r="M150">
            <v>20151031</v>
          </cell>
          <cell r="N150">
            <v>72</v>
          </cell>
          <cell r="O150">
            <v>0</v>
          </cell>
          <cell r="P150">
            <v>49.74</v>
          </cell>
          <cell r="Q150">
            <v>48.25</v>
          </cell>
          <cell r="R150">
            <v>1.49</v>
          </cell>
        </row>
        <row r="151">
          <cell r="B151" t="str">
            <v>3304004454</v>
          </cell>
        </row>
        <row r="151">
          <cell r="D151" t="str">
            <v>	环境监控终端</v>
          </cell>
          <cell r="E151" t="str">
            <v>	01230203</v>
          </cell>
          <cell r="F151" t="str">
            <v>	存量收购</v>
          </cell>
        </row>
        <row r="151">
          <cell r="H151" t="str">
            <v>	33041101000027</v>
          </cell>
          <cell r="I151" t="str">
            <v>	嘉兴王江泾虹北村尖墩角</v>
          </cell>
          <cell r="J151" t="str">
            <v>	DJ-05C</v>
          </cell>
          <cell r="K151" t="str">
            <v>	个</v>
          </cell>
          <cell r="L151">
            <v>1</v>
          </cell>
          <cell r="M151">
            <v>20151031</v>
          </cell>
          <cell r="N151">
            <v>72</v>
          </cell>
          <cell r="O151">
            <v>0</v>
          </cell>
          <cell r="P151">
            <v>497.89</v>
          </cell>
          <cell r="Q151">
            <v>482.95</v>
          </cell>
          <cell r="R151">
            <v>14.94</v>
          </cell>
        </row>
        <row r="152">
          <cell r="B152" t="str">
            <v>3304004492</v>
          </cell>
        </row>
        <row r="152">
          <cell r="D152" t="str">
            <v>	环境监控终端</v>
          </cell>
          <cell r="E152" t="str">
            <v>	01230203</v>
          </cell>
          <cell r="F152" t="str">
            <v>	存量收购</v>
          </cell>
        </row>
        <row r="152">
          <cell r="H152" t="str">
            <v>	330411500000000086</v>
          </cell>
          <cell r="I152" t="str">
            <v>	嘉禾中安钢贸城</v>
          </cell>
          <cell r="J152" t="str">
            <v>	DJ-05C</v>
          </cell>
          <cell r="K152" t="str">
            <v>	个</v>
          </cell>
          <cell r="L152">
            <v>1</v>
          </cell>
          <cell r="M152">
            <v>20151031</v>
          </cell>
          <cell r="N152">
            <v>72</v>
          </cell>
          <cell r="O152">
            <v>0</v>
          </cell>
          <cell r="P152">
            <v>1302.32</v>
          </cell>
          <cell r="Q152">
            <v>1263.25</v>
          </cell>
          <cell r="R152">
            <v>39.07</v>
          </cell>
        </row>
        <row r="153">
          <cell r="B153" t="str">
            <v>330400142238</v>
          </cell>
        </row>
        <row r="153">
          <cell r="D153" t="str">
            <v>	阀控式卧龙蓄电池组</v>
          </cell>
          <cell r="E153" t="str">
            <v>	01220101</v>
          </cell>
          <cell r="F153" t="str">
            <v>	存量收购</v>
          </cell>
        </row>
        <row r="153">
          <cell r="H153" t="str">
            <v>	330411908000000166</v>
          </cell>
          <cell r="I153" t="str">
            <v>	嘉兴好一家</v>
          </cell>
          <cell r="J153" t="str">
            <v>	(-48V)-灯塔GFM-500I(2V-500AH)</v>
          </cell>
          <cell r="K153" t="str">
            <v>	个-组</v>
          </cell>
          <cell r="L153">
            <v>1</v>
          </cell>
          <cell r="M153">
            <v>20091005</v>
          </cell>
          <cell r="N153">
            <v>6</v>
          </cell>
          <cell r="O153">
            <v>0</v>
          </cell>
          <cell r="P153">
            <v>5081.2</v>
          </cell>
          <cell r="Q153">
            <v>4928.76</v>
          </cell>
          <cell r="R153">
            <v>152.44</v>
          </cell>
        </row>
        <row r="154">
          <cell r="B154" t="str">
            <v>330400312315</v>
          </cell>
        </row>
        <row r="154">
          <cell r="D154" t="str">
            <v>	2V普通阀控密封铅酸蓄电池-48V/500Ah</v>
          </cell>
          <cell r="E154" t="str">
            <v>	01220101</v>
          </cell>
          <cell r="F154" t="str">
            <v>	工程转入</v>
          </cell>
        </row>
        <row r="154">
          <cell r="H154" t="str">
            <v>	330411908000000166</v>
          </cell>
          <cell r="I154" t="str">
            <v>	嘉兴好一家</v>
          </cell>
          <cell r="J154" t="str">
            <v>	2V普通阀控密封铅酸蓄电池-48V/500Ah</v>
          </cell>
          <cell r="K154" t="str">
            <v>	组</v>
          </cell>
          <cell r="L154">
            <v>1</v>
          </cell>
          <cell r="M154">
            <v>20160804</v>
          </cell>
          <cell r="N154">
            <v>72</v>
          </cell>
          <cell r="O154">
            <v>0</v>
          </cell>
          <cell r="P154">
            <v>13427.87</v>
          </cell>
          <cell r="Q154">
            <v>13025.03</v>
          </cell>
          <cell r="R154">
            <v>402.84</v>
          </cell>
        </row>
        <row r="155">
          <cell r="B155" t="str">
            <v>330400317445</v>
          </cell>
        </row>
        <row r="155">
          <cell r="D155" t="str">
            <v>	胶体电池</v>
          </cell>
          <cell r="E155" t="str">
            <v>	01220101</v>
          </cell>
          <cell r="F155" t="str">
            <v>	工程转入</v>
          </cell>
        </row>
        <row r="155">
          <cell r="H155" t="str">
            <v>	330411700000236088</v>
          </cell>
          <cell r="I155" t="str">
            <v>	嘉兴二石桥南室外机柜</v>
          </cell>
          <cell r="J155" t="str">
            <v>	12V（狭长型）200Ah</v>
          </cell>
          <cell r="K155" t="str">
            <v>	组</v>
          </cell>
          <cell r="L155">
            <v>1</v>
          </cell>
          <cell r="M155">
            <v>20160228</v>
          </cell>
          <cell r="N155">
            <v>72</v>
          </cell>
          <cell r="O155">
            <v>0</v>
          </cell>
          <cell r="P155">
            <v>7351.81</v>
          </cell>
          <cell r="Q155">
            <v>7131.26</v>
          </cell>
          <cell r="R155">
            <v>220.55</v>
          </cell>
        </row>
        <row r="156">
          <cell r="B156" t="str">
            <v>330400102960</v>
          </cell>
        </row>
        <row r="156">
          <cell r="D156" t="str">
            <v>	蓄电池组</v>
          </cell>
          <cell r="E156" t="str">
            <v>	01220101</v>
          </cell>
          <cell r="F156" t="str">
            <v>	存量收购</v>
          </cell>
        </row>
        <row r="156">
          <cell r="H156" t="str">
            <v>	330400908000000099</v>
          </cell>
          <cell r="I156" t="str">
            <v>	嘉兴十八里大桥</v>
          </cell>
          <cell r="J156" t="str">
            <v>	48V-500AH</v>
          </cell>
          <cell r="K156" t="str">
            <v>	V×AH-组</v>
          </cell>
          <cell r="L156">
            <v>1</v>
          </cell>
          <cell r="M156">
            <v>20130901</v>
          </cell>
          <cell r="N156">
            <v>35</v>
          </cell>
          <cell r="O156">
            <v>0</v>
          </cell>
          <cell r="P156">
            <v>8646.53</v>
          </cell>
          <cell r="Q156">
            <v>8387.13</v>
          </cell>
          <cell r="R156">
            <v>259.4</v>
          </cell>
        </row>
        <row r="157">
          <cell r="B157" t="str">
            <v>330400338080</v>
          </cell>
        </row>
        <row r="157">
          <cell r="D157" t="str">
            <v>	普通阀控密封铅酸蓄电池</v>
          </cell>
          <cell r="E157" t="str">
            <v>	01220101</v>
          </cell>
          <cell r="F157" t="str">
            <v>	工程转入</v>
          </cell>
        </row>
        <row r="157">
          <cell r="H157" t="str">
            <v>	330400908000000992</v>
          </cell>
          <cell r="I157" t="str">
            <v>	嘉兴博物馆</v>
          </cell>
          <cell r="J157" t="str">
            <v>	前置端子铅酸蓄电池48V200Ah（125宽）</v>
          </cell>
          <cell r="K157" t="str">
            <v>	组</v>
          </cell>
          <cell r="L157">
            <v>1</v>
          </cell>
          <cell r="M157">
            <v>20180808</v>
          </cell>
          <cell r="N157">
            <v>72</v>
          </cell>
          <cell r="O157">
            <v>8</v>
          </cell>
          <cell r="P157">
            <v>6363.74</v>
          </cell>
          <cell r="Q157">
            <v>5486.95</v>
          </cell>
          <cell r="R157">
            <v>876.79</v>
          </cell>
        </row>
        <row r="158">
          <cell r="B158" t="str">
            <v>330400338081</v>
          </cell>
        </row>
        <row r="158">
          <cell r="D158" t="str">
            <v>	普通阀控密封铅酸蓄电池</v>
          </cell>
          <cell r="E158" t="str">
            <v>	01220101</v>
          </cell>
          <cell r="F158" t="str">
            <v>	工程转入</v>
          </cell>
        </row>
        <row r="158">
          <cell r="H158" t="str">
            <v>	330400908000000992</v>
          </cell>
          <cell r="I158" t="str">
            <v>	嘉兴博物馆</v>
          </cell>
          <cell r="J158" t="str">
            <v>	前置端子铅酸蓄电池48V200Ah（125宽）</v>
          </cell>
          <cell r="K158" t="str">
            <v>	组</v>
          </cell>
          <cell r="L158">
            <v>1</v>
          </cell>
          <cell r="M158">
            <v>20180808</v>
          </cell>
          <cell r="N158">
            <v>72</v>
          </cell>
          <cell r="O158">
            <v>8</v>
          </cell>
          <cell r="P158">
            <v>6363.74</v>
          </cell>
          <cell r="Q158">
            <v>5486.95</v>
          </cell>
          <cell r="R158">
            <v>876.79</v>
          </cell>
        </row>
        <row r="159">
          <cell r="B159" t="str">
            <v>330400128516</v>
          </cell>
        </row>
        <row r="159">
          <cell r="D159" t="str">
            <v>	阀控式密封（免维护）铅酸蓄电池组</v>
          </cell>
          <cell r="E159" t="str">
            <v>	01220101</v>
          </cell>
          <cell r="F159" t="str">
            <v>	存量收购</v>
          </cell>
        </row>
        <row r="159">
          <cell r="H159" t="str">
            <v>	330402908000000134</v>
          </cell>
          <cell r="I159" t="str">
            <v>	嘉兴民丰造纸</v>
          </cell>
          <cell r="J159" t="str">
            <v>	48V-500AH</v>
          </cell>
          <cell r="K159" t="str">
            <v>	组</v>
          </cell>
          <cell r="L159">
            <v>1</v>
          </cell>
          <cell r="M159">
            <v>20090501</v>
          </cell>
          <cell r="N159">
            <v>6</v>
          </cell>
          <cell r="O159">
            <v>0</v>
          </cell>
          <cell r="P159">
            <v>2130.8</v>
          </cell>
          <cell r="Q159">
            <v>2066.88</v>
          </cell>
          <cell r="R159">
            <v>63.92</v>
          </cell>
        </row>
        <row r="160">
          <cell r="B160" t="str">
            <v>330400138136</v>
          </cell>
        </row>
        <row r="160">
          <cell r="D160" t="str">
            <v>	阀控式密封（免维护）铅酸蓄电池组</v>
          </cell>
          <cell r="E160" t="str">
            <v>	01220101</v>
          </cell>
          <cell r="F160" t="str">
            <v>	存量收购</v>
          </cell>
        </row>
        <row r="160">
          <cell r="H160" t="str">
            <v>	330402908000000134</v>
          </cell>
          <cell r="I160" t="str">
            <v>	嘉兴民丰造纸</v>
          </cell>
          <cell r="J160" t="str">
            <v>	48V-500AH</v>
          </cell>
          <cell r="K160" t="str">
            <v>	组</v>
          </cell>
          <cell r="L160">
            <v>1</v>
          </cell>
          <cell r="M160">
            <v>20090501</v>
          </cell>
          <cell r="N160">
            <v>6</v>
          </cell>
          <cell r="O160">
            <v>0</v>
          </cell>
          <cell r="P160">
            <v>2130.8</v>
          </cell>
          <cell r="Q160">
            <v>2066.88</v>
          </cell>
          <cell r="R160">
            <v>63.92</v>
          </cell>
        </row>
        <row r="161">
          <cell r="B161" t="str">
            <v>330400108438</v>
          </cell>
        </row>
        <row r="161">
          <cell r="D161" t="str">
            <v>交流配电柜</v>
          </cell>
          <cell r="E161" t="str">
            <v>01220305</v>
          </cell>
          <cell r="F161" t="str">
            <v>存量收购</v>
          </cell>
          <cell r="G161" t="str">
            <v>否</v>
          </cell>
          <cell r="H161" t="str">
            <v>330400908000000923</v>
          </cell>
          <cell r="I161" t="str">
            <v>嘉兴麟湖新区将军路</v>
          </cell>
          <cell r="J161" t="str">
            <v>ZDP-380-100A-0105Y</v>
          </cell>
          <cell r="K161" t="str">
            <v>个</v>
          </cell>
          <cell r="L161">
            <v>1</v>
          </cell>
          <cell r="M161" t="str">
            <v>2013/07/01</v>
          </cell>
          <cell r="N161">
            <v>72</v>
          </cell>
          <cell r="O161">
            <v>0</v>
          </cell>
          <cell r="P161">
            <v>3615.47</v>
          </cell>
          <cell r="Q161">
            <v>3507.01</v>
          </cell>
          <cell r="R161">
            <v>108.46</v>
          </cell>
        </row>
        <row r="162">
          <cell r="B162" t="str">
            <v>330400141842</v>
          </cell>
        </row>
        <row r="162">
          <cell r="D162" t="str">
            <v>字符终端</v>
          </cell>
          <cell r="E162" t="str">
            <v>01230301</v>
          </cell>
          <cell r="F162" t="str">
            <v>存量收购</v>
          </cell>
          <cell r="G162" t="str">
            <v>否</v>
          </cell>
          <cell r="H162" t="str">
            <v>330400908000001227</v>
          </cell>
          <cell r="I162" t="str">
            <v>嘉兴紫阳宾馆-2</v>
          </cell>
          <cell r="J162" t="str">
            <v>YNK-800</v>
          </cell>
          <cell r="K162" t="str">
            <v>台</v>
          </cell>
          <cell r="L162">
            <v>1</v>
          </cell>
          <cell r="M162" t="str">
            <v>2010/04/30</v>
          </cell>
          <cell r="N162">
            <v>54</v>
          </cell>
          <cell r="O162">
            <v>0</v>
          </cell>
          <cell r="P162">
            <v>646.75</v>
          </cell>
          <cell r="Q162">
            <v>627.35</v>
          </cell>
          <cell r="R162">
            <v>19.4</v>
          </cell>
        </row>
        <row r="163">
          <cell r="B163" t="str">
            <v>330400119089</v>
          </cell>
        </row>
        <row r="163">
          <cell r="D163" t="str">
            <v>动环监控设备</v>
          </cell>
          <cell r="E163" t="str">
            <v>01230301</v>
          </cell>
          <cell r="F163" t="str">
            <v>存量收购</v>
          </cell>
          <cell r="G163" t="str">
            <v>否</v>
          </cell>
          <cell r="H163" t="str">
            <v>330411908000000033</v>
          </cell>
          <cell r="I163" t="str">
            <v>嘉兴沃德汽配</v>
          </cell>
          <cell r="J163" t="str">
            <v>DTM-2830</v>
          </cell>
          <cell r="K163" t="str">
            <v>个</v>
          </cell>
          <cell r="L163">
            <v>1</v>
          </cell>
          <cell r="M163" t="str">
            <v>2012/10/22</v>
          </cell>
          <cell r="N163">
            <v>60</v>
          </cell>
          <cell r="O163">
            <v>0</v>
          </cell>
          <cell r="P163">
            <v>2066.4</v>
          </cell>
          <cell r="Q163">
            <v>2004.41</v>
          </cell>
          <cell r="R163">
            <v>61.99</v>
          </cell>
        </row>
        <row r="164">
          <cell r="B164" t="str">
            <v>330400120030</v>
          </cell>
        </row>
        <row r="164">
          <cell r="D164" t="str">
            <v>动环监控设备</v>
          </cell>
          <cell r="E164" t="str">
            <v>01230301</v>
          </cell>
          <cell r="F164" t="str">
            <v>存量收购</v>
          </cell>
          <cell r="G164" t="str">
            <v>否</v>
          </cell>
          <cell r="H164" t="str">
            <v>330400908000000653</v>
          </cell>
          <cell r="I164" t="str">
            <v>嘉兴嘉源集团</v>
          </cell>
          <cell r="J164" t="str">
            <v>DTM-2830</v>
          </cell>
          <cell r="K164" t="str">
            <v>个</v>
          </cell>
          <cell r="L164">
            <v>1</v>
          </cell>
          <cell r="M164" t="str">
            <v>2010/11/28</v>
          </cell>
          <cell r="N164">
            <v>37</v>
          </cell>
          <cell r="O164">
            <v>0</v>
          </cell>
          <cell r="P164">
            <v>1284.59</v>
          </cell>
          <cell r="Q164">
            <v>1246.05</v>
          </cell>
          <cell r="R164">
            <v>38.54</v>
          </cell>
        </row>
        <row r="165">
          <cell r="B165" t="str">
            <v>330400106447</v>
          </cell>
        </row>
        <row r="165">
          <cell r="D165" t="str">
            <v>字符终端</v>
          </cell>
          <cell r="E165" t="str">
            <v>01230301</v>
          </cell>
          <cell r="F165" t="str">
            <v>存量收购</v>
          </cell>
          <cell r="G165" t="str">
            <v>否</v>
          </cell>
          <cell r="H165" t="str">
            <v>330400908000001381</v>
          </cell>
          <cell r="I165" t="str">
            <v>嘉兴嘉北北-2</v>
          </cell>
          <cell r="J165" t="str">
            <v>YNK-800</v>
          </cell>
          <cell r="K165" t="str">
            <v>台</v>
          </cell>
          <cell r="L165">
            <v>1</v>
          </cell>
          <cell r="M165" t="str">
            <v>2010/04/30</v>
          </cell>
          <cell r="N165">
            <v>54</v>
          </cell>
          <cell r="O165">
            <v>0</v>
          </cell>
          <cell r="P165">
            <v>646.75</v>
          </cell>
          <cell r="Q165">
            <v>627.35</v>
          </cell>
          <cell r="R165">
            <v>19.4</v>
          </cell>
        </row>
        <row r="166">
          <cell r="B166" t="str">
            <v>330400119273</v>
          </cell>
        </row>
        <row r="166">
          <cell r="D166" t="str">
            <v>动环监控设备</v>
          </cell>
          <cell r="E166" t="str">
            <v>01230301</v>
          </cell>
          <cell r="F166" t="str">
            <v>存量收购</v>
          </cell>
          <cell r="G166" t="str">
            <v>否</v>
          </cell>
          <cell r="H166" t="str">
            <v>330411908000000108</v>
          </cell>
          <cell r="I166" t="str">
            <v>嘉兴王江泾太平村</v>
          </cell>
          <cell r="J166" t="str">
            <v>DTM-2830</v>
          </cell>
          <cell r="K166" t="str">
            <v>个</v>
          </cell>
          <cell r="L166">
            <v>1</v>
          </cell>
          <cell r="M166" t="str">
            <v>2015/01/16</v>
          </cell>
          <cell r="N166">
            <v>72</v>
          </cell>
          <cell r="O166">
            <v>0</v>
          </cell>
          <cell r="P166">
            <v>2952.37</v>
          </cell>
          <cell r="Q166">
            <v>2863.8</v>
          </cell>
          <cell r="R166">
            <v>88.57</v>
          </cell>
        </row>
        <row r="167">
          <cell r="B167" t="str">
            <v>330400141800</v>
          </cell>
        </row>
        <row r="167">
          <cell r="D167" t="str">
            <v>直流配电箱</v>
          </cell>
          <cell r="E167" t="str">
            <v>01220305</v>
          </cell>
          <cell r="F167" t="str">
            <v>存量收购</v>
          </cell>
          <cell r="G167" t="str">
            <v>否</v>
          </cell>
          <cell r="H167" t="str">
            <v>330400908000001227</v>
          </cell>
          <cell r="I167" t="str">
            <v>嘉兴紫阳宾馆-2</v>
          </cell>
          <cell r="J167" t="str">
            <v>壁挂式室内外直流配电箱</v>
          </cell>
          <cell r="K167" t="str">
            <v>个</v>
          </cell>
          <cell r="L167">
            <v>1</v>
          </cell>
          <cell r="M167" t="str">
            <v>2014/03/25</v>
          </cell>
          <cell r="N167">
            <v>72</v>
          </cell>
          <cell r="O167">
            <v>0</v>
          </cell>
          <cell r="P167">
            <v>4289.03</v>
          </cell>
          <cell r="Q167">
            <v>4160.36</v>
          </cell>
          <cell r="R167">
            <v>128.67</v>
          </cell>
        </row>
        <row r="168">
          <cell r="B168" t="str">
            <v>330400328498</v>
          </cell>
        </row>
        <row r="168">
          <cell r="D168" t="str">
            <v>动力及环境监控单元</v>
          </cell>
          <cell r="E168" t="str">
            <v>01230301</v>
          </cell>
          <cell r="F168" t="str">
            <v>工程转入</v>
          </cell>
          <cell r="G168" t="str">
            <v>否</v>
          </cell>
          <cell r="H168" t="str">
            <v>330400908000000960</v>
          </cell>
          <cell r="I168" t="str">
            <v>嘉兴秀洲信用联社</v>
          </cell>
          <cell r="J168" t="str">
            <v>主设备室内型成套设备基本配置模型</v>
          </cell>
          <cell r="K168" t="str">
            <v>套</v>
          </cell>
          <cell r="L168">
            <v>1</v>
          </cell>
          <cell r="M168" t="str">
            <v>2017/08/22</v>
          </cell>
          <cell r="N168">
            <v>72</v>
          </cell>
          <cell r="O168">
            <v>0</v>
          </cell>
          <cell r="P168">
            <v>3783.13</v>
          </cell>
          <cell r="Q168">
            <v>3669.64</v>
          </cell>
          <cell r="R168">
            <v>113.49</v>
          </cell>
        </row>
        <row r="169">
          <cell r="B169" t="str">
            <v>330400130213</v>
          </cell>
        </row>
        <row r="169">
          <cell r="D169" t="str">
            <v>蓄电池组</v>
          </cell>
          <cell r="E169" t="str">
            <v>01220101</v>
          </cell>
          <cell r="F169" t="str">
            <v>存量收购</v>
          </cell>
          <cell r="G169" t="str">
            <v>否</v>
          </cell>
          <cell r="H169" t="str">
            <v>330400908000000387</v>
          </cell>
          <cell r="I169" t="str">
            <v>嘉兴梦迪集团</v>
          </cell>
          <cell r="J169" t="str">
            <v>12V-150AH</v>
          </cell>
          <cell r="K169" t="str">
            <v>V×AH-组</v>
          </cell>
          <cell r="L169">
            <v>1</v>
          </cell>
          <cell r="M169" t="str">
            <v>2011/12/22</v>
          </cell>
          <cell r="N169">
            <v>14</v>
          </cell>
          <cell r="O169">
            <v>0</v>
          </cell>
          <cell r="P169">
            <v>1094.52</v>
          </cell>
          <cell r="Q169">
            <v>1061.68</v>
          </cell>
          <cell r="R169">
            <v>32.84</v>
          </cell>
        </row>
        <row r="170">
          <cell r="B170" t="str">
            <v>330400006253</v>
          </cell>
        </row>
        <row r="170">
          <cell r="D170" t="str">
            <v>铅酸蓄电池</v>
          </cell>
          <cell r="E170" t="str">
            <v>01220101</v>
          </cell>
          <cell r="F170" t="str">
            <v>工程转入</v>
          </cell>
          <cell r="G170" t="str">
            <v>否</v>
          </cell>
          <cell r="H170" t="str">
            <v>330401500000000015</v>
          </cell>
          <cell r="I170" t="str">
            <v>嘉兴友谊公园南</v>
          </cell>
          <cell r="J170" t="str">
            <v>-48V/200Ah铅酸蓄电池（12V/只 室分用）</v>
          </cell>
          <cell r="K170" t="str">
            <v>组</v>
          </cell>
          <cell r="L170">
            <v>1</v>
          </cell>
          <cell r="M170" t="str">
            <v>2015/12/22</v>
          </cell>
          <cell r="N170">
            <v>72</v>
          </cell>
          <cell r="O170">
            <v>0</v>
          </cell>
          <cell r="P170">
            <v>6160.44</v>
          </cell>
          <cell r="Q170">
            <v>5975.63</v>
          </cell>
          <cell r="R170">
            <v>184.81</v>
          </cell>
        </row>
        <row r="171">
          <cell r="B171" t="str">
            <v>330400005699</v>
          </cell>
        </row>
        <row r="171">
          <cell r="D171" t="str">
            <v>铅酸蓄电池</v>
          </cell>
          <cell r="E171" t="str">
            <v>01220101</v>
          </cell>
          <cell r="F171" t="str">
            <v>工程转入</v>
          </cell>
          <cell r="G171" t="str">
            <v>否</v>
          </cell>
          <cell r="H171" t="str">
            <v>330482500000000024</v>
          </cell>
          <cell r="I171" t="str">
            <v>平湖广陈卫生院</v>
          </cell>
          <cell r="J171" t="str">
            <v>-48V/200Ah铅酸蓄电池（12V/只）</v>
          </cell>
          <cell r="K171" t="str">
            <v>组</v>
          </cell>
          <cell r="L171">
            <v>1</v>
          </cell>
          <cell r="M171" t="str">
            <v>2015/11/10</v>
          </cell>
          <cell r="N171">
            <v>72</v>
          </cell>
          <cell r="O171">
            <v>0</v>
          </cell>
          <cell r="P171">
            <v>6392.08</v>
          </cell>
          <cell r="Q171">
            <v>6200.32</v>
          </cell>
          <cell r="R171">
            <v>191.76</v>
          </cell>
        </row>
        <row r="172">
          <cell r="B172" t="str">
            <v>330400309683</v>
          </cell>
        </row>
        <row r="172">
          <cell r="D172" t="str">
            <v>12V普通阀控密封铅酸蓄电池-48V/200Ah</v>
          </cell>
          <cell r="E172" t="str">
            <v>01220101</v>
          </cell>
          <cell r="F172" t="str">
            <v>工程转入</v>
          </cell>
          <cell r="G172" t="str">
            <v>否</v>
          </cell>
          <cell r="H172" t="str">
            <v>330402500000000221</v>
          </cell>
          <cell r="I172" t="str">
            <v>嘉兴英伦都市</v>
          </cell>
          <cell r="J172" t="str">
            <v>12V普通阀控密封铅酸蓄电池-48V/200Ah</v>
          </cell>
          <cell r="K172" t="str">
            <v>只</v>
          </cell>
          <cell r="L172">
            <v>1</v>
          </cell>
          <cell r="M172" t="str">
            <v>2016/02/05</v>
          </cell>
          <cell r="N172">
            <v>72</v>
          </cell>
          <cell r="O172">
            <v>0</v>
          </cell>
          <cell r="P172">
            <v>6735.83</v>
          </cell>
          <cell r="Q172">
            <v>6533.76</v>
          </cell>
          <cell r="R172">
            <v>202.07</v>
          </cell>
        </row>
        <row r="173">
          <cell r="B173" t="str">
            <v>330400111419</v>
          </cell>
        </row>
        <row r="173">
          <cell r="D173" t="str">
            <v>蓄电池组</v>
          </cell>
          <cell r="E173" t="str">
            <v>01220101</v>
          </cell>
          <cell r="F173" t="str">
            <v>存量收购</v>
          </cell>
          <cell r="G173" t="str">
            <v>否</v>
          </cell>
          <cell r="H173" t="str">
            <v>330400908000001024</v>
          </cell>
          <cell r="I173" t="str">
            <v>嘉兴步云-2</v>
          </cell>
          <cell r="J173" t="str">
            <v>12V-150AH</v>
          </cell>
          <cell r="K173" t="str">
            <v>V×AH-组</v>
          </cell>
          <cell r="L173">
            <v>1</v>
          </cell>
          <cell r="M173" t="str">
            <v>2011/12/21</v>
          </cell>
          <cell r="N173">
            <v>14</v>
          </cell>
          <cell r="O173">
            <v>0</v>
          </cell>
          <cell r="P173">
            <v>1069.98</v>
          </cell>
          <cell r="Q173">
            <v>1037.88</v>
          </cell>
          <cell r="R173">
            <v>32.1</v>
          </cell>
        </row>
        <row r="174">
          <cell r="B174" t="str">
            <v>330400326765</v>
          </cell>
        </row>
        <row r="174">
          <cell r="D174" t="str">
            <v>普通阀控密封铅酸蓄电池</v>
          </cell>
          <cell r="E174" t="str">
            <v>01220101</v>
          </cell>
          <cell r="F174" t="str">
            <v>工程转入</v>
          </cell>
          <cell r="G174" t="str">
            <v>否</v>
          </cell>
          <cell r="H174" t="str">
            <v>330400908000000967</v>
          </cell>
          <cell r="I174" t="str">
            <v>嘉兴国浩广场</v>
          </cell>
          <cell r="J174" t="str">
            <v>2V300Ah不含GPS防盗模块（组）</v>
          </cell>
          <cell r="K174" t="str">
            <v>组</v>
          </cell>
          <cell r="L174">
            <v>1</v>
          </cell>
          <cell r="M174" t="str">
            <v>2017/08/16</v>
          </cell>
          <cell r="N174">
            <v>72</v>
          </cell>
          <cell r="O174">
            <v>0</v>
          </cell>
          <cell r="P174">
            <v>8175.05</v>
          </cell>
          <cell r="Q174">
            <v>7929.8</v>
          </cell>
          <cell r="R174">
            <v>245.25</v>
          </cell>
        </row>
        <row r="175">
          <cell r="B175" t="str">
            <v>330400135588</v>
          </cell>
        </row>
        <row r="175">
          <cell r="D175" t="str">
            <v>阀控式汤浅蓄电池组</v>
          </cell>
          <cell r="E175" t="str">
            <v>01220101</v>
          </cell>
          <cell r="F175" t="str">
            <v>存量收购</v>
          </cell>
          <cell r="G175" t="str">
            <v>否</v>
          </cell>
          <cell r="H175" t="str">
            <v>330400908000001086</v>
          </cell>
          <cell r="I175" t="str">
            <v>嘉兴锦绣农贸市场-2</v>
          </cell>
          <cell r="J175" t="str">
            <v>(-48V)-汤浅UXL550-2V(2V-500AH)</v>
          </cell>
          <cell r="K175" t="str">
            <v>个-组</v>
          </cell>
          <cell r="L175">
            <v>1</v>
          </cell>
          <cell r="M175" t="str">
            <v>2009/10/05</v>
          </cell>
          <cell r="N175">
            <v>6</v>
          </cell>
          <cell r="O175">
            <v>0</v>
          </cell>
          <cell r="P175">
            <v>5089.6</v>
          </cell>
          <cell r="Q175">
            <v>4936.91</v>
          </cell>
          <cell r="R175">
            <v>152.69</v>
          </cell>
        </row>
        <row r="176">
          <cell r="B176" t="str">
            <v>330400135587</v>
          </cell>
        </row>
        <row r="176">
          <cell r="D176" t="str">
            <v>阀控式汤浅蓄电池组</v>
          </cell>
          <cell r="E176" t="str">
            <v>01220101</v>
          </cell>
          <cell r="F176" t="str">
            <v>存量收购</v>
          </cell>
          <cell r="G176" t="str">
            <v>否</v>
          </cell>
          <cell r="H176" t="str">
            <v>330400908000001086</v>
          </cell>
          <cell r="I176" t="str">
            <v>嘉兴锦绣农贸市场-2</v>
          </cell>
          <cell r="J176" t="str">
            <v>(-48V)-汤浅UXL550-2V(2V-500AH)</v>
          </cell>
          <cell r="K176" t="str">
            <v>个-组</v>
          </cell>
          <cell r="L176">
            <v>1</v>
          </cell>
          <cell r="M176" t="str">
            <v>2009/10/05</v>
          </cell>
          <cell r="N176">
            <v>6</v>
          </cell>
          <cell r="O176">
            <v>0</v>
          </cell>
          <cell r="P176">
            <v>5089.6</v>
          </cell>
          <cell r="Q176">
            <v>4936.91</v>
          </cell>
          <cell r="R176">
            <v>152.69</v>
          </cell>
        </row>
        <row r="177">
          <cell r="B177" t="str">
            <v>330400312299</v>
          </cell>
        </row>
        <row r="177">
          <cell r="D177" t="str">
            <v>2V普通阀控密封铅酸蓄电池-48V/500Ah</v>
          </cell>
          <cell r="E177" t="str">
            <v>01220101</v>
          </cell>
          <cell r="F177" t="str">
            <v>工程转入</v>
          </cell>
          <cell r="G177" t="str">
            <v>否</v>
          </cell>
          <cell r="H177" t="str">
            <v>330400908000000260</v>
          </cell>
          <cell r="I177" t="str">
            <v>嘉兴蔬菜市场</v>
          </cell>
          <cell r="J177" t="str">
            <v>2V普通阀控密封铅酸蓄电池-48V/500Ah</v>
          </cell>
          <cell r="K177" t="str">
            <v>组</v>
          </cell>
          <cell r="L177">
            <v>1</v>
          </cell>
          <cell r="M177" t="str">
            <v>2016/08/04</v>
          </cell>
          <cell r="N177">
            <v>72</v>
          </cell>
          <cell r="O177">
            <v>0</v>
          </cell>
          <cell r="P177">
            <v>13840.32</v>
          </cell>
          <cell r="Q177">
            <v>13425.11</v>
          </cell>
          <cell r="R177">
            <v>415.21</v>
          </cell>
        </row>
        <row r="178">
          <cell r="B178" t="str">
            <v>330400312298</v>
          </cell>
        </row>
        <row r="178">
          <cell r="D178" t="str">
            <v>2V普通阀控密封铅酸蓄电池-48V/500Ah</v>
          </cell>
          <cell r="E178" t="str">
            <v>01220101</v>
          </cell>
          <cell r="F178" t="str">
            <v>工程转入</v>
          </cell>
          <cell r="G178">
            <v>3.30483908e+17</v>
          </cell>
          <cell r="H178" t="str">
            <v>330400908000000260</v>
          </cell>
          <cell r="I178" t="str">
            <v>嘉兴蔬菜市场</v>
          </cell>
          <cell r="J178" t="str">
            <v>2V普通阀控密封铅酸蓄电池-48V/500Ah</v>
          </cell>
          <cell r="K178" t="str">
            <v>组</v>
          </cell>
          <cell r="L178">
            <v>1</v>
          </cell>
          <cell r="M178" t="str">
            <v>2016/08/04</v>
          </cell>
          <cell r="N178">
            <v>72</v>
          </cell>
          <cell r="O178">
            <v>0</v>
          </cell>
          <cell r="P178">
            <v>13840.31</v>
          </cell>
          <cell r="Q178">
            <v>13425.1</v>
          </cell>
          <cell r="R178">
            <v>415.21</v>
          </cell>
        </row>
        <row r="179">
          <cell r="B179" t="str">
            <v>330400313019</v>
          </cell>
        </row>
        <row r="179">
          <cell r="D179" t="str">
            <v>普通阀控密封铅酸蓄电池</v>
          </cell>
          <cell r="E179" t="str">
            <v>01220101</v>
          </cell>
          <cell r="F179" t="str">
            <v>工程转入</v>
          </cell>
          <cell r="G179" t="str">
            <v>否</v>
          </cell>
          <cell r="H179" t="str">
            <v>330400908000000128</v>
          </cell>
          <cell r="I179" t="str">
            <v>嘉兴卫生局</v>
          </cell>
          <cell r="J179" t="str">
            <v>2V500Ah不含GPS防盗模块（组）</v>
          </cell>
          <cell r="K179" t="str">
            <v>组</v>
          </cell>
          <cell r="L179">
            <v>1</v>
          </cell>
          <cell r="M179" t="str">
            <v>2016/08/19</v>
          </cell>
          <cell r="N179">
            <v>72</v>
          </cell>
          <cell r="O179">
            <v>0</v>
          </cell>
          <cell r="P179">
            <v>13276.16</v>
          </cell>
          <cell r="Q179">
            <v>12877.88</v>
          </cell>
          <cell r="R179">
            <v>398.28</v>
          </cell>
        </row>
        <row r="180">
          <cell r="B180" t="str">
            <v>330400313018</v>
          </cell>
        </row>
        <row r="180">
          <cell r="D180" t="str">
            <v>普通阀控密封铅酸蓄电池</v>
          </cell>
          <cell r="E180" t="str">
            <v>01220101</v>
          </cell>
          <cell r="F180" t="str">
            <v>工程转入</v>
          </cell>
          <cell r="G180" t="str">
            <v>否</v>
          </cell>
          <cell r="H180" t="str">
            <v>330400908000000128</v>
          </cell>
          <cell r="I180" t="str">
            <v>嘉兴卫生局</v>
          </cell>
          <cell r="J180" t="str">
            <v>2V500Ah不含GPS防盗模块（组）</v>
          </cell>
          <cell r="K180" t="str">
            <v>组</v>
          </cell>
          <cell r="L180">
            <v>1</v>
          </cell>
          <cell r="M180" t="str">
            <v>2016/08/19</v>
          </cell>
          <cell r="N180">
            <v>72</v>
          </cell>
          <cell r="O180">
            <v>0</v>
          </cell>
          <cell r="P180">
            <v>13276.15</v>
          </cell>
          <cell r="Q180">
            <v>12877.87</v>
          </cell>
          <cell r="R180">
            <v>398.28</v>
          </cell>
        </row>
        <row r="181">
          <cell r="B181" t="str">
            <v>330400330153</v>
          </cell>
        </row>
        <row r="181">
          <cell r="D181" t="str">
            <v>普通阀控密封铅酸蓄电池</v>
          </cell>
          <cell r="E181" t="str">
            <v>01220101</v>
          </cell>
          <cell r="F181" t="str">
            <v>工程转入</v>
          </cell>
          <cell r="G181" t="str">
            <v>否</v>
          </cell>
          <cell r="H181" t="str">
            <v>33040201000100</v>
          </cell>
          <cell r="I181" t="str">
            <v>嘉兴府林绿都</v>
          </cell>
          <cell r="J181" t="str">
            <v>2V500Ah不含GPS防盗模块（组）</v>
          </cell>
          <cell r="K181" t="str">
            <v>组</v>
          </cell>
          <cell r="L181">
            <v>1</v>
          </cell>
          <cell r="M181" t="str">
            <v>2017/12/14</v>
          </cell>
          <cell r="N181">
            <v>72</v>
          </cell>
          <cell r="O181">
            <v>0</v>
          </cell>
          <cell r="P181">
            <v>14360.32</v>
          </cell>
          <cell r="Q181">
            <v>13929.51</v>
          </cell>
          <cell r="R181">
            <v>430.81</v>
          </cell>
        </row>
        <row r="182">
          <cell r="B182" t="str">
            <v>330400366494</v>
          </cell>
        </row>
        <row r="182">
          <cell r="D182" t="str">
            <v>电池合路器</v>
          </cell>
          <cell r="E182" t="str">
            <v>01220105</v>
          </cell>
          <cell r="F182" t="str">
            <v>工程转入</v>
          </cell>
          <cell r="G182" t="str">
            <v>否</v>
          </cell>
          <cell r="H182" t="str">
            <v>330411908000000119</v>
          </cell>
          <cell r="I182" t="str">
            <v>嘉兴王江泾宇泗浜</v>
          </cell>
          <cell r="J182" t="str">
            <v>电池合路器四端口电池合路器带分客户组放电功能</v>
          </cell>
          <cell r="K182" t="str">
            <v>个</v>
          </cell>
          <cell r="L182">
            <v>1</v>
          </cell>
          <cell r="M182" t="str">
            <v>2020/11/03</v>
          </cell>
          <cell r="N182">
            <v>72</v>
          </cell>
          <cell r="O182">
            <v>32</v>
          </cell>
          <cell r="P182">
            <v>3521.98</v>
          </cell>
          <cell r="Q182">
            <v>1898</v>
          </cell>
          <cell r="R182">
            <v>1623.98</v>
          </cell>
        </row>
        <row r="183">
          <cell r="B183" t="str">
            <v>330400360892</v>
          </cell>
        </row>
        <row r="183">
          <cell r="D183" t="str">
            <v>动力及环境监控单元</v>
          </cell>
          <cell r="E183" t="str">
            <v>01230301</v>
          </cell>
          <cell r="F183" t="str">
            <v>工程转入</v>
          </cell>
          <cell r="G183" t="str">
            <v>否</v>
          </cell>
          <cell r="H183" t="str">
            <v>	330421908000000793</v>
          </cell>
          <cell r="I183" t="str">
            <v>嘉善碧云花园</v>
          </cell>
          <cell r="J183" t="str">
            <v>主设备室内型成套设备基本配置模型</v>
          </cell>
          <cell r="K183" t="str">
            <v>套</v>
          </cell>
          <cell r="L183">
            <v>1</v>
          </cell>
          <cell r="M183" t="str">
            <v>2020/06/01</v>
          </cell>
          <cell r="N183">
            <v>72</v>
          </cell>
          <cell r="O183">
            <v>27</v>
          </cell>
          <cell r="P183">
            <v>2663.06</v>
          </cell>
          <cell r="Q183">
            <v>1614.55</v>
          </cell>
          <cell r="R183">
            <v>1048.51</v>
          </cell>
        </row>
        <row r="184">
          <cell r="B184" t="str">
            <v>330400337932</v>
          </cell>
        </row>
        <row r="184">
          <cell r="D184" t="str">
            <v>普通阀控密封铅酸蓄电池</v>
          </cell>
          <cell r="E184" t="str">
            <v>01220101</v>
          </cell>
          <cell r="F184" t="str">
            <v>工程转入</v>
          </cell>
          <cell r="G184" t="str">
            <v>否</v>
          </cell>
          <cell r="H184" t="str">
            <v>330483600000000441</v>
          </cell>
          <cell r="I184" t="str">
            <v>L桐乡洲泉恒通生活区西</v>
          </cell>
          <cell r="J184" t="str">
            <v>前置端子铅酸蓄电池48V200Ah（125宽）</v>
          </cell>
          <cell r="K184" t="str">
            <v>组</v>
          </cell>
          <cell r="L184">
            <v>1</v>
          </cell>
          <cell r="M184" t="str">
            <v>2018/06/28</v>
          </cell>
          <cell r="N184">
            <v>72</v>
          </cell>
          <cell r="O184">
            <v>3</v>
          </cell>
          <cell r="P184">
            <v>6401.74</v>
          </cell>
          <cell r="Q184">
            <v>5948.68</v>
          </cell>
          <cell r="R184">
            <v>453.06</v>
          </cell>
        </row>
        <row r="185">
          <cell r="B185" t="str">
            <v>330400328728</v>
          </cell>
        </row>
        <row r="185">
          <cell r="D185" t="str">
            <v>动力及环境监控单元</v>
          </cell>
          <cell r="E185" t="str">
            <v>01230301</v>
          </cell>
          <cell r="F185" t="str">
            <v>工程转入</v>
          </cell>
          <cell r="G185" t="str">
            <v>否</v>
          </cell>
          <cell r="H185" t="str">
            <v>	330424500000000165</v>
          </cell>
          <cell r="I185" t="str">
            <v>海盐武原五金城西</v>
          </cell>
          <cell r="J185" t="str">
            <v>主设备室内型成套设备双柜配置模型</v>
          </cell>
          <cell r="K185" t="str">
            <v>套</v>
          </cell>
          <cell r="L185">
            <v>1</v>
          </cell>
          <cell r="M185" t="str">
            <v>2017/07/12</v>
          </cell>
          <cell r="N185">
            <v>72</v>
          </cell>
          <cell r="O185">
            <v>0</v>
          </cell>
          <cell r="P185">
            <v>3566.09</v>
          </cell>
          <cell r="Q185">
            <v>3459.11</v>
          </cell>
          <cell r="R185">
            <v>106.98</v>
          </cell>
        </row>
        <row r="186">
          <cell r="B186" t="str">
            <v>330400320763</v>
          </cell>
        </row>
        <row r="186">
          <cell r="D186" t="str">
            <v>动力及环境监控单元主设备室外型成套设备</v>
          </cell>
          <cell r="E186" t="str">
            <v>01230301</v>
          </cell>
          <cell r="F186" t="str">
            <v>工程转入</v>
          </cell>
          <cell r="G186" t="str">
            <v>否</v>
          </cell>
          <cell r="H186" t="str">
            <v>33048201000032</v>
          </cell>
          <cell r="I186" t="str">
            <v>平湖伊思佳企业</v>
          </cell>
          <cell r="J186" t="str">
            <v>室外型成套设备</v>
          </cell>
          <cell r="K186" t="str">
            <v>套</v>
          </cell>
          <cell r="L186">
            <v>1</v>
          </cell>
          <cell r="M186" t="str">
            <v>2015/03/31</v>
          </cell>
          <cell r="N186">
            <v>72</v>
          </cell>
          <cell r="O186">
            <v>0</v>
          </cell>
          <cell r="P186">
            <v>3490.22</v>
          </cell>
          <cell r="Q186">
            <v>3385.51</v>
          </cell>
          <cell r="R186">
            <v>104.71</v>
          </cell>
        </row>
        <row r="187">
          <cell r="B187" t="str">
            <v>330400344556</v>
          </cell>
        </row>
        <row r="187">
          <cell r="D187" t="str">
            <v>外市电引入</v>
          </cell>
          <cell r="E187" t="str">
            <v>90010101</v>
          </cell>
          <cell r="F187" t="str">
            <v>工程转入</v>
          </cell>
          <cell r="G187" t="str">
            <v>否</v>
          </cell>
          <cell r="H187" t="str">
            <v>33048300000422</v>
          </cell>
          <cell r="I187" t="str">
            <v>桐乡凤高北</v>
          </cell>
          <cell r="J187" t="str">
            <v>新建外市电引入非模块化外市电引入转供220V外市电</v>
          </cell>
          <cell r="K187" t="str">
            <v>项</v>
          </cell>
          <cell r="L187">
            <v>1</v>
          </cell>
          <cell r="M187" t="str">
            <v>2019/02/19</v>
          </cell>
          <cell r="N187">
            <v>120</v>
          </cell>
          <cell r="O187">
            <v>58</v>
          </cell>
          <cell r="P187">
            <v>29665.46</v>
          </cell>
          <cell r="Q187">
            <v>15327.02</v>
          </cell>
          <cell r="R187">
            <v>14338.44</v>
          </cell>
        </row>
        <row r="188">
          <cell r="B188" t="str">
            <v>330400353000</v>
          </cell>
        </row>
        <row r="188">
          <cell r="D188" t="str">
            <v>外市电引入</v>
          </cell>
          <cell r="E188" t="str">
            <v>90010101</v>
          </cell>
          <cell r="F188" t="str">
            <v>工程转入</v>
          </cell>
          <cell r="G188" t="str">
            <v>否</v>
          </cell>
          <cell r="H188" t="str">
            <v>330483500000001964</v>
          </cell>
          <cell r="I188" t="str">
            <v>桐乡崇福胡家坝</v>
          </cell>
          <cell r="J188" t="str">
            <v>非模块化外市电引入直供380V（非模块化）</v>
          </cell>
          <cell r="K188" t="str">
            <v>项</v>
          </cell>
          <cell r="L188">
            <v>1</v>
          </cell>
          <cell r="M188" t="str">
            <v>2019/12/17</v>
          </cell>
          <cell r="N188">
            <v>120</v>
          </cell>
          <cell r="O188">
            <v>68</v>
          </cell>
          <cell r="P188">
            <v>9610.51</v>
          </cell>
          <cell r="Q188">
            <v>4164.68</v>
          </cell>
          <cell r="R188">
            <v>5445.83</v>
          </cell>
        </row>
        <row r="189">
          <cell r="B189" t="str">
            <v>330400382868</v>
          </cell>
        </row>
        <row r="189">
          <cell r="D189" t="str">
            <v>外市电引入</v>
          </cell>
          <cell r="E189" t="str">
            <v>90010101</v>
          </cell>
          <cell r="F189" t="str">
            <v>工程转入</v>
          </cell>
          <cell r="G189" t="str">
            <v>否</v>
          </cell>
          <cell r="H189" t="str">
            <v>330483908000000716</v>
          </cell>
          <cell r="I189" t="str">
            <v>桐乡大麻腾辉纺织</v>
          </cell>
          <cell r="J189" t="str">
            <v>非模块化外市电引入转供电（非模块化）</v>
          </cell>
          <cell r="K189" t="str">
            <v>项</v>
          </cell>
          <cell r="L189">
            <v>1</v>
          </cell>
          <cell r="M189" t="str">
            <v>2021/12/20</v>
          </cell>
          <cell r="N189">
            <v>120</v>
          </cell>
          <cell r="O189">
            <v>92</v>
          </cell>
          <cell r="P189">
            <v>2039.59</v>
          </cell>
          <cell r="Q189">
            <v>475.97</v>
          </cell>
          <cell r="R189">
            <v>1563.62</v>
          </cell>
        </row>
        <row r="190">
          <cell r="B190" t="str">
            <v>330400301825</v>
          </cell>
        </row>
        <row r="190">
          <cell r="D190" t="str">
            <v>外市电资产</v>
          </cell>
          <cell r="E190" t="str">
            <v>90010101</v>
          </cell>
          <cell r="F190" t="str">
            <v>存量收购</v>
          </cell>
          <cell r="G190" t="str">
            <v>否</v>
          </cell>
          <cell r="H190" t="str">
            <v>33048301000462</v>
          </cell>
          <cell r="I190" t="str">
            <v>桐乡洲泉名人国际</v>
          </cell>
          <cell r="J190" t="str">
            <v>2×10方</v>
          </cell>
          <cell r="K190" t="str">
            <v>米</v>
          </cell>
          <cell r="L190">
            <v>20</v>
          </cell>
          <cell r="M190" t="str">
            <v>2011/07/15</v>
          </cell>
          <cell r="N190">
            <v>120</v>
          </cell>
          <cell r="O190">
            <v>19</v>
          </cell>
          <cell r="P190">
            <v>6171.2</v>
          </cell>
          <cell r="Q190">
            <v>5194.13</v>
          </cell>
          <cell r="R190">
            <v>977.07</v>
          </cell>
        </row>
        <row r="191">
          <cell r="B191" t="str">
            <v>330400301826</v>
          </cell>
        </row>
        <row r="191">
          <cell r="D191" t="str">
            <v>外市电资产</v>
          </cell>
          <cell r="E191" t="str">
            <v>90010101</v>
          </cell>
          <cell r="F191" t="str">
            <v>存量收购</v>
          </cell>
          <cell r="G191" t="str">
            <v>否</v>
          </cell>
          <cell r="H191" t="str">
            <v>33048301000462</v>
          </cell>
          <cell r="I191" t="str">
            <v>桐乡洲泉名人国际</v>
          </cell>
          <cell r="J191" t="str">
            <v>2×10方</v>
          </cell>
          <cell r="K191" t="str">
            <v>米</v>
          </cell>
          <cell r="L191">
            <v>20</v>
          </cell>
          <cell r="M191" t="str">
            <v>2011/07/15</v>
          </cell>
          <cell r="N191">
            <v>120</v>
          </cell>
          <cell r="O191">
            <v>19</v>
          </cell>
          <cell r="P191">
            <v>6171.2</v>
          </cell>
          <cell r="Q191">
            <v>5194.13</v>
          </cell>
          <cell r="R191">
            <v>977.07</v>
          </cell>
        </row>
        <row r="192">
          <cell r="B192" t="str">
            <v>330400373258</v>
          </cell>
        </row>
        <row r="192">
          <cell r="D192" t="str">
            <v>外市电引入</v>
          </cell>
          <cell r="E192" t="str">
            <v>90010101</v>
          </cell>
          <cell r="F192" t="str">
            <v>工程转入</v>
          </cell>
          <cell r="G192" t="str">
            <v>否</v>
          </cell>
          <cell r="H192" t="str">
            <v>330483500000000239</v>
          </cell>
          <cell r="I192" t="str">
            <v>桐乡唐家桥（铁塔）</v>
          </cell>
          <cell r="J192" t="str">
            <v>非模块化外市电引入转供电（非模块化）</v>
          </cell>
          <cell r="K192" t="str">
            <v>项</v>
          </cell>
          <cell r="L192">
            <v>1</v>
          </cell>
          <cell r="M192" t="str">
            <v>2021/04/22</v>
          </cell>
          <cell r="N192">
            <v>120</v>
          </cell>
          <cell r="O192">
            <v>84</v>
          </cell>
          <cell r="P192">
            <v>5700.83</v>
          </cell>
          <cell r="Q192">
            <v>1742.51</v>
          </cell>
          <cell r="R192">
            <v>3958.32</v>
          </cell>
        </row>
        <row r="193">
          <cell r="B193" t="str">
            <v>330400341379</v>
          </cell>
        </row>
        <row r="193">
          <cell r="D193" t="str">
            <v>外市电引入</v>
          </cell>
          <cell r="E193" t="str">
            <v>90010101</v>
          </cell>
          <cell r="F193" t="str">
            <v>工程转入</v>
          </cell>
          <cell r="G193" t="str">
            <v>否</v>
          </cell>
          <cell r="H193" t="str">
            <v>330483908000000219</v>
          </cell>
          <cell r="I193" t="str">
            <v>桐乡金阳公寓</v>
          </cell>
          <cell r="J193" t="str">
            <v>新建外市电引入非模块化外市电引入转供220V外市电</v>
          </cell>
          <cell r="K193" t="str">
            <v>项</v>
          </cell>
          <cell r="L193">
            <v>1</v>
          </cell>
          <cell r="M193" t="str">
            <v>2018/09/25</v>
          </cell>
          <cell r="N193">
            <v>120</v>
          </cell>
          <cell r="O193">
            <v>53</v>
          </cell>
          <cell r="P193">
            <v>6520</v>
          </cell>
          <cell r="Q193">
            <v>3640.25</v>
          </cell>
          <cell r="R193">
            <v>2879.75</v>
          </cell>
        </row>
        <row r="194">
          <cell r="B194" t="str">
            <v>330400369885</v>
          </cell>
        </row>
        <row r="194">
          <cell r="D194" t="str">
            <v>外市电引入</v>
          </cell>
          <cell r="E194" t="str">
            <v>90010101</v>
          </cell>
          <cell r="F194" t="str">
            <v>工程转入</v>
          </cell>
          <cell r="G194" t="str">
            <v>否</v>
          </cell>
          <cell r="H194" t="str">
            <v>330483908000000379</v>
          </cell>
          <cell r="I194" t="str">
            <v>桐乡河山镇东</v>
          </cell>
          <cell r="J194" t="str">
            <v>非模块化外市电引入转供电（非模块化）</v>
          </cell>
          <cell r="K194" t="str">
            <v>项</v>
          </cell>
          <cell r="L194">
            <v>1</v>
          </cell>
          <cell r="M194" t="str">
            <v>2020/11/29</v>
          </cell>
          <cell r="N194">
            <v>120</v>
          </cell>
          <cell r="O194">
            <v>79</v>
          </cell>
          <cell r="P194">
            <v>2153</v>
          </cell>
          <cell r="Q194">
            <v>740.88</v>
          </cell>
          <cell r="R194">
            <v>1412.12</v>
          </cell>
        </row>
        <row r="195">
          <cell r="B195" t="str">
            <v>330400107472</v>
          </cell>
        </row>
        <row r="195">
          <cell r="D195" t="str">
            <v>专用空调</v>
          </cell>
          <cell r="E195" t="str">
            <v>01230104</v>
          </cell>
          <cell r="F195" t="str">
            <v>存量收购</v>
          </cell>
          <cell r="G195" t="str">
            <v>否</v>
          </cell>
          <cell r="H195" t="str">
            <v>330483908000000615</v>
          </cell>
          <cell r="I195" t="str">
            <v>桐乡汽车商贸城</v>
          </cell>
          <cell r="J195" t="str">
            <v>KF-72L-JHS(2)</v>
          </cell>
          <cell r="K195" t="str">
            <v>个</v>
          </cell>
          <cell r="L195">
            <v>1</v>
          </cell>
          <cell r="M195" t="str">
            <v>2013/07/01</v>
          </cell>
          <cell r="N195">
            <v>45</v>
          </cell>
          <cell r="O195">
            <v>0</v>
          </cell>
          <cell r="P195">
            <v>4168.11</v>
          </cell>
          <cell r="Q195">
            <v>4043.07</v>
          </cell>
          <cell r="R195">
            <v>125.04</v>
          </cell>
        </row>
        <row r="196">
          <cell r="B196" t="str">
            <v>330400313389</v>
          </cell>
        </row>
        <row r="196">
          <cell r="D196" t="str">
            <v>普通空调柜式</v>
          </cell>
          <cell r="E196" t="str">
            <v>01230102</v>
          </cell>
          <cell r="F196" t="str">
            <v>工程转入</v>
          </cell>
          <cell r="G196" t="str">
            <v>否</v>
          </cell>
          <cell r="H196" t="str">
            <v>330483908000000615</v>
          </cell>
          <cell r="I196" t="str">
            <v>桐乡汽车商贸城</v>
          </cell>
          <cell r="J196" t="str">
            <v>3P单冷三相整机</v>
          </cell>
          <cell r="K196" t="str">
            <v>台</v>
          </cell>
          <cell r="L196">
            <v>1</v>
          </cell>
          <cell r="M196" t="str">
            <v>2016/08/24</v>
          </cell>
          <cell r="N196">
            <v>72</v>
          </cell>
          <cell r="O196">
            <v>0</v>
          </cell>
          <cell r="P196">
            <v>7373.33</v>
          </cell>
          <cell r="Q196">
            <v>7152.13</v>
          </cell>
          <cell r="R196">
            <v>221.2</v>
          </cell>
        </row>
        <row r="197">
          <cell r="B197" t="str">
            <v>330400330163</v>
          </cell>
        </row>
        <row r="197">
          <cell r="D197" t="str">
            <v>普通阀控密封铅酸蓄电池</v>
          </cell>
          <cell r="E197" t="str">
            <v>01220101</v>
          </cell>
          <cell r="F197" t="str">
            <v>工程转入</v>
          </cell>
          <cell r="G197" t="str">
            <v>否</v>
          </cell>
          <cell r="H197" t="str">
            <v>	330481908000000414</v>
          </cell>
          <cell r="I197" t="str">
            <v>海宁盐仓西</v>
          </cell>
          <cell r="J197" t="str">
            <v>2V500Ah不含GPS防盗模块（组）</v>
          </cell>
          <cell r="K197" t="str">
            <v>组</v>
          </cell>
          <cell r="L197">
            <v>1</v>
          </cell>
          <cell r="M197" t="str">
            <v>2017/12/15</v>
          </cell>
          <cell r="N197">
            <v>72</v>
          </cell>
          <cell r="O197">
            <v>0</v>
          </cell>
          <cell r="P197">
            <v>14104.32</v>
          </cell>
          <cell r="Q197">
            <v>13681.19</v>
          </cell>
          <cell r="R197">
            <v>423.13</v>
          </cell>
        </row>
        <row r="198">
          <cell r="B198" t="str">
            <v>330400353503</v>
          </cell>
        </row>
        <row r="198">
          <cell r="D198" t="str">
            <v>地面塔扩容资产</v>
          </cell>
          <cell r="E198" t="str">
            <v>01019901</v>
          </cell>
          <cell r="F198" t="str">
            <v>工程转入</v>
          </cell>
          <cell r="G198" t="str">
            <v>否</v>
          </cell>
          <cell r="H198" t="str">
            <v>330424908000000200</v>
          </cell>
          <cell r="I198" t="str">
            <v>海盐大东南</v>
          </cell>
          <cell r="J198" t="str">
            <v>工程服务存量整治施工塔基二次浇筑单管塔根据技术规范对塔基进行二次浇筑</v>
          </cell>
          <cell r="K198" t="str">
            <v>座</v>
          </cell>
          <cell r="L198">
            <v>1</v>
          </cell>
          <cell r="M198" t="str">
            <v>2019/12/25</v>
          </cell>
          <cell r="N198">
            <v>70</v>
          </cell>
          <cell r="O198">
            <v>19</v>
          </cell>
          <cell r="P198">
            <v>1728.67</v>
          </cell>
          <cell r="Q198">
            <v>880.43</v>
          </cell>
          <cell r="R198">
            <v>848.24</v>
          </cell>
        </row>
        <row r="199">
          <cell r="B199" t="str">
            <v>330400361904</v>
          </cell>
        </row>
        <row r="199">
          <cell r="D199" t="str">
            <v>地面塔扩容资产</v>
          </cell>
          <cell r="E199" t="str">
            <v>01019901</v>
          </cell>
          <cell r="F199" t="str">
            <v>工程转入</v>
          </cell>
          <cell r="G199" t="str">
            <v>否</v>
          </cell>
          <cell r="H199" t="str">
            <v>330424908000000200</v>
          </cell>
          <cell r="I199" t="str">
            <v>海盐大东南</v>
          </cell>
          <cell r="J199" t="str">
            <v>中介机构审计费</v>
          </cell>
          <cell r="K199" t="str">
            <v>座</v>
          </cell>
          <cell r="L199">
            <v>1</v>
          </cell>
          <cell r="M199" t="str">
            <v>2020/02/14</v>
          </cell>
          <cell r="N199">
            <v>68</v>
          </cell>
          <cell r="O199">
            <v>19</v>
          </cell>
          <cell r="P199">
            <v>76.22</v>
          </cell>
          <cell r="Q199">
            <v>38.5</v>
          </cell>
          <cell r="R199">
            <v>37.72</v>
          </cell>
        </row>
        <row r="200">
          <cell r="B200" t="str">
            <v>330400324246</v>
          </cell>
        </row>
        <row r="200">
          <cell r="D200" t="str">
            <v>普通阀控密封铅酸蓄电池</v>
          </cell>
          <cell r="E200" t="str">
            <v>01220101</v>
          </cell>
          <cell r="F200" t="str">
            <v>工程转入</v>
          </cell>
          <cell r="G200" t="str">
            <v>否</v>
          </cell>
          <cell r="H200" t="str">
            <v>330481908000001004</v>
          </cell>
          <cell r="I200" t="str">
            <v>海宁猎马大酒店-2</v>
          </cell>
          <cell r="J200" t="str">
            <v>2V500Ah不含GPS防盗模块（组）</v>
          </cell>
          <cell r="K200" t="str">
            <v>组</v>
          </cell>
          <cell r="L200">
            <v>1</v>
          </cell>
          <cell r="M200" t="str">
            <v>2017/07/04</v>
          </cell>
          <cell r="N200">
            <v>72</v>
          </cell>
          <cell r="O200">
            <v>0</v>
          </cell>
          <cell r="P200">
            <v>13608.66</v>
          </cell>
          <cell r="Q200">
            <v>13200.4</v>
          </cell>
          <cell r="R200">
            <v>408.26</v>
          </cell>
        </row>
        <row r="201">
          <cell r="B201" t="str">
            <v>330400308723</v>
          </cell>
        </row>
        <row r="201">
          <cell r="D201" t="str">
            <v>铅酸蓄电池</v>
          </cell>
          <cell r="E201" t="str">
            <v>01220101</v>
          </cell>
          <cell r="F201" t="str">
            <v>工程转入</v>
          </cell>
          <cell r="G201" t="str">
            <v>否</v>
          </cell>
          <cell r="H201" t="str">
            <v>330481908000000723</v>
          </cell>
          <cell r="I201" t="str">
            <v>海宁马桥柏士村</v>
          </cell>
          <cell r="J201" t="str">
            <v>12V（狭长型）150Ah</v>
          </cell>
          <cell r="K201" t="str">
            <v>组</v>
          </cell>
          <cell r="L201">
            <v>1</v>
          </cell>
          <cell r="M201" t="str">
            <v>2016/04/15</v>
          </cell>
          <cell r="N201">
            <v>72</v>
          </cell>
          <cell r="O201">
            <v>0</v>
          </cell>
          <cell r="P201">
            <v>5334.43</v>
          </cell>
          <cell r="Q201">
            <v>5174.4</v>
          </cell>
          <cell r="R201">
            <v>160.03</v>
          </cell>
        </row>
        <row r="202">
          <cell r="B202" t="str">
            <v>330400308724</v>
          </cell>
        </row>
        <row r="202">
          <cell r="D202" t="str">
            <v>铅酸蓄电池</v>
          </cell>
          <cell r="E202" t="str">
            <v>01220101</v>
          </cell>
          <cell r="F202" t="str">
            <v>工程转入</v>
          </cell>
          <cell r="G202" t="str">
            <v>否</v>
          </cell>
          <cell r="H202" t="str">
            <v>330481908000000723</v>
          </cell>
          <cell r="I202" t="str">
            <v>海宁马桥柏士村</v>
          </cell>
          <cell r="J202" t="str">
            <v>12V（狭长型）150Ah</v>
          </cell>
          <cell r="K202" t="str">
            <v>组</v>
          </cell>
          <cell r="L202">
            <v>1</v>
          </cell>
          <cell r="M202" t="str">
            <v>2016/04/15</v>
          </cell>
          <cell r="N202">
            <v>72</v>
          </cell>
          <cell r="O202">
            <v>0</v>
          </cell>
          <cell r="P202">
            <v>5334.43</v>
          </cell>
          <cell r="Q202">
            <v>5174.4</v>
          </cell>
          <cell r="R202">
            <v>160.03</v>
          </cell>
        </row>
        <row r="203">
          <cell r="B203" t="str">
            <v>3304004961</v>
          </cell>
        </row>
        <row r="203">
          <cell r="D203" t="str">
            <v>电源设备</v>
          </cell>
          <cell r="E203" t="str">
            <v>01220101</v>
          </cell>
          <cell r="F203" t="str">
            <v>存量收购</v>
          </cell>
          <cell r="G203" t="str">
            <v>否</v>
          </cell>
          <cell r="H203" t="str">
            <v>330481500000000138</v>
          </cell>
          <cell r="I203" t="str">
            <v>海宁08省道硖川路口（铁塔）</v>
          </cell>
          <cell r="J203" t="str">
            <v>48V-500AH</v>
          </cell>
          <cell r="K203" t="str">
            <v>V×AH-组</v>
          </cell>
          <cell r="L203">
            <v>1</v>
          </cell>
          <cell r="M203" t="str">
            <v>2015/10/31</v>
          </cell>
          <cell r="N203">
            <v>72</v>
          </cell>
          <cell r="O203">
            <v>0</v>
          </cell>
          <cell r="P203">
            <v>10952.56</v>
          </cell>
          <cell r="Q203">
            <v>10623.98</v>
          </cell>
          <cell r="R203">
            <v>328.58</v>
          </cell>
        </row>
        <row r="204">
          <cell r="B204" t="str">
            <v>330400361933</v>
          </cell>
        </row>
        <row r="204">
          <cell r="D204" t="str">
            <v>地面塔扩容资产</v>
          </cell>
          <cell r="E204" t="str">
            <v>01019901</v>
          </cell>
          <cell r="F204" t="str">
            <v>工程转入</v>
          </cell>
          <cell r="G204" t="str">
            <v>否</v>
          </cell>
          <cell r="H204" t="str">
            <v>330424908000000431</v>
          </cell>
          <cell r="I204" t="str">
            <v>海盐鸿翔建设</v>
          </cell>
          <cell r="J204" t="str">
            <v>中介机构审计费</v>
          </cell>
          <cell r="K204" t="str">
            <v>座</v>
          </cell>
          <cell r="L204">
            <v>1</v>
          </cell>
          <cell r="M204" t="str">
            <v>2020/02/14</v>
          </cell>
          <cell r="N204">
            <v>240</v>
          </cell>
          <cell r="O204">
            <v>191</v>
          </cell>
          <cell r="P204">
            <v>66.04</v>
          </cell>
          <cell r="Q204">
            <v>13.28</v>
          </cell>
          <cell r="R204">
            <v>52.76</v>
          </cell>
        </row>
        <row r="205">
          <cell r="B205" t="str">
            <v>330400359550</v>
          </cell>
        </row>
        <row r="205">
          <cell r="D205" t="str">
            <v>楼面塔扩容资产</v>
          </cell>
          <cell r="E205" t="str">
            <v>01029901</v>
          </cell>
          <cell r="F205" t="str">
            <v>工程转入</v>
          </cell>
          <cell r="G205" t="str">
            <v>否</v>
          </cell>
          <cell r="H205" t="str">
            <v>330424908000000431</v>
          </cell>
          <cell r="I205" t="str">
            <v>海盐鸿翔建设</v>
          </cell>
          <cell r="J205" t="str">
            <v>天线抱杆3米</v>
          </cell>
          <cell r="K205" t="str">
            <v>座</v>
          </cell>
          <cell r="L205">
            <v>1</v>
          </cell>
          <cell r="M205" t="str">
            <v>2020/04/10</v>
          </cell>
          <cell r="N205">
            <v>66</v>
          </cell>
          <cell r="O205">
            <v>19</v>
          </cell>
          <cell r="P205">
            <v>3275.63</v>
          </cell>
          <cell r="Q205">
            <v>1875.58</v>
          </cell>
          <cell r="R205">
            <v>1400.05</v>
          </cell>
        </row>
        <row r="206">
          <cell r="B206" t="str">
            <v>330400359551</v>
          </cell>
        </row>
        <row r="206">
          <cell r="D206" t="str">
            <v>基站机房扩容资产</v>
          </cell>
          <cell r="E206" t="str">
            <v>01219901</v>
          </cell>
          <cell r="F206" t="str">
            <v>工程转入</v>
          </cell>
          <cell r="G206" t="str">
            <v>否</v>
          </cell>
          <cell r="H206" t="str">
            <v>330424908000000431</v>
          </cell>
          <cell r="I206" t="str">
            <v>海盐鸿翔建设</v>
          </cell>
          <cell r="J206" t="str">
            <v>铜铁转换条</v>
          </cell>
          <cell r="K206" t="str">
            <v>个</v>
          </cell>
          <cell r="L206">
            <v>1</v>
          </cell>
          <cell r="M206" t="str">
            <v>2020/04/10</v>
          </cell>
          <cell r="N206">
            <v>300</v>
          </cell>
          <cell r="O206">
            <v>253</v>
          </cell>
          <cell r="P206">
            <v>162.58</v>
          </cell>
          <cell r="Q206">
            <v>24.88</v>
          </cell>
          <cell r="R206">
            <v>137.7</v>
          </cell>
        </row>
        <row r="207">
          <cell r="B207" t="str">
            <v>330400413079</v>
          </cell>
        </row>
        <row r="207">
          <cell r="D207" t="str">
            <v>基站机房扩容资产</v>
          </cell>
          <cell r="E207" t="str">
            <v>01219901</v>
          </cell>
          <cell r="F207" t="str">
            <v>工程转入</v>
          </cell>
          <cell r="G207" t="str">
            <v>否</v>
          </cell>
          <cell r="H207" t="str">
            <v>330481500010002196</v>
          </cell>
          <cell r="I207" t="str">
            <v>海宁盐仓文澜苑36幢</v>
          </cell>
          <cell r="J207">
            <v>0</v>
          </cell>
          <cell r="K207" t="str">
            <v>个</v>
          </cell>
          <cell r="L207">
            <v>1</v>
          </cell>
          <cell r="M207" t="str">
            <v>2023/04/10</v>
          </cell>
          <cell r="N207">
            <v>300</v>
          </cell>
          <cell r="O207">
            <v>289</v>
          </cell>
          <cell r="P207">
            <v>222.86</v>
          </cell>
          <cell r="Q207">
            <v>7.36</v>
          </cell>
          <cell r="R207">
            <v>215.5</v>
          </cell>
        </row>
        <row r="208">
          <cell r="B208" t="str">
            <v>330400316845</v>
          </cell>
        </row>
        <row r="208">
          <cell r="D208" t="str">
            <v>铅酸蓄电池</v>
          </cell>
          <cell r="E208" t="str">
            <v>01220101</v>
          </cell>
          <cell r="F208" t="str">
            <v>工程转入</v>
          </cell>
          <cell r="G208" t="str">
            <v>否</v>
          </cell>
          <cell r="H208" t="str">
            <v>330481500000000267</v>
          </cell>
          <cell r="I208" t="str">
            <v>海宁经都十路</v>
          </cell>
          <cell r="J208" t="str">
            <v>200Ah</v>
          </cell>
          <cell r="K208" t="str">
            <v>组</v>
          </cell>
          <cell r="L208">
            <v>1</v>
          </cell>
          <cell r="M208" t="str">
            <v>2016/06/14</v>
          </cell>
          <cell r="N208">
            <v>72</v>
          </cell>
          <cell r="O208">
            <v>0</v>
          </cell>
          <cell r="P208">
            <v>6668.6</v>
          </cell>
          <cell r="Q208">
            <v>6468.54</v>
          </cell>
          <cell r="R208">
            <v>200.06</v>
          </cell>
        </row>
        <row r="209">
          <cell r="B209" t="str">
            <v>330400383320</v>
          </cell>
        </row>
        <row r="209">
          <cell r="D209" t="str">
            <v>基站机房扩容资产</v>
          </cell>
          <cell r="E209" t="str">
            <v>01219901</v>
          </cell>
          <cell r="F209" t="str">
            <v>工程转入</v>
          </cell>
          <cell r="G209" t="str">
            <v>否</v>
          </cell>
          <cell r="H209" t="str">
            <v>330481500010002196</v>
          </cell>
          <cell r="I209" t="str">
            <v>海宁盐仓文澜苑36幢</v>
          </cell>
          <cell r="J209" t="str">
            <v>标牌标签</v>
          </cell>
          <cell r="K209" t="str">
            <v>个</v>
          </cell>
          <cell r="L209">
            <v>1</v>
          </cell>
          <cell r="M209" t="str">
            <v>2021/12/01</v>
          </cell>
          <cell r="N209">
            <v>300</v>
          </cell>
          <cell r="O209">
            <v>273</v>
          </cell>
          <cell r="P209">
            <v>44.27</v>
          </cell>
          <cell r="Q209">
            <v>3.81</v>
          </cell>
          <cell r="R209">
            <v>40.46</v>
          </cell>
        </row>
        <row r="210">
          <cell r="B210" t="str">
            <v>330400412516</v>
          </cell>
        </row>
        <row r="210">
          <cell r="D210" t="str">
            <v>基站机房扩容资产</v>
          </cell>
          <cell r="E210" t="str">
            <v>01219901</v>
          </cell>
          <cell r="F210" t="str">
            <v>工程转入</v>
          </cell>
          <cell r="G210" t="str">
            <v>否</v>
          </cell>
          <cell r="H210" t="str">
            <v>330402500000000195</v>
          </cell>
          <cell r="I210" t="str">
            <v>嘉兴农林局（铁塔）</v>
          </cell>
          <cell r="J210">
            <v>0</v>
          </cell>
          <cell r="K210" t="str">
            <v>个</v>
          </cell>
          <cell r="L210">
            <v>1</v>
          </cell>
          <cell r="M210" t="str">
            <v>2022/07/22</v>
          </cell>
          <cell r="N210">
            <v>300</v>
          </cell>
          <cell r="O210">
            <v>280</v>
          </cell>
          <cell r="P210">
            <v>168.97</v>
          </cell>
          <cell r="Q210">
            <v>11.1</v>
          </cell>
          <cell r="R210">
            <v>157.87</v>
          </cell>
        </row>
        <row r="211">
          <cell r="B211" t="str">
            <v>330400396219</v>
          </cell>
        </row>
        <row r="211">
          <cell r="D211" t="str">
            <v>站址资源获取支出</v>
          </cell>
          <cell r="E211" t="str">
            <v>90011201</v>
          </cell>
          <cell r="F211" t="str">
            <v>工程转入</v>
          </cell>
          <cell r="G211" t="str">
            <v>否</v>
          </cell>
          <cell r="H211" t="str">
            <v>330402500000000195</v>
          </cell>
          <cell r="I211" t="str">
            <v>嘉兴农林局（铁塔）</v>
          </cell>
          <cell r="J211">
            <v>0</v>
          </cell>
          <cell r="K211" t="str">
            <v>项</v>
          </cell>
          <cell r="L211">
            <v>1</v>
          </cell>
          <cell r="M211" t="str">
            <v>2022/11/30</v>
          </cell>
          <cell r="N211">
            <v>120</v>
          </cell>
          <cell r="O211">
            <v>103</v>
          </cell>
          <cell r="P211">
            <v>858.84</v>
          </cell>
          <cell r="Q211">
            <v>121.72</v>
          </cell>
          <cell r="R211">
            <v>737.12</v>
          </cell>
        </row>
        <row r="212">
          <cell r="B212" t="str">
            <v>330400321241</v>
          </cell>
        </row>
        <row r="212">
          <cell r="D212" t="str">
            <v>普通阀控密封铅酸蓄电池</v>
          </cell>
          <cell r="E212" t="str">
            <v>01220101</v>
          </cell>
          <cell r="F212" t="str">
            <v>工程转入</v>
          </cell>
          <cell r="G212" t="str">
            <v>否</v>
          </cell>
          <cell r="H212" t="str">
            <v>330481500000000325</v>
          </cell>
          <cell r="I212" t="str">
            <v>海宁袁花谈桥孙家浜</v>
          </cell>
          <cell r="J212" t="str">
            <v>前置端子铅酸蓄电池12V200Ah（125宽）</v>
          </cell>
          <cell r="K212" t="str">
            <v>组</v>
          </cell>
          <cell r="L212">
            <v>1</v>
          </cell>
          <cell r="M212" t="str">
            <v>2017/02/28</v>
          </cell>
          <cell r="N212">
            <v>72</v>
          </cell>
          <cell r="O212">
            <v>0</v>
          </cell>
          <cell r="P212">
            <v>4621.7</v>
          </cell>
          <cell r="Q212">
            <v>4483.05</v>
          </cell>
          <cell r="R212">
            <v>138.65</v>
          </cell>
        </row>
        <row r="213">
          <cell r="B213" t="str">
            <v>330400329394</v>
          </cell>
        </row>
        <row r="213">
          <cell r="D213" t="str">
            <v>普通阀控密封铅酸蓄电池</v>
          </cell>
          <cell r="E213" t="str">
            <v>01220101</v>
          </cell>
          <cell r="F213" t="str">
            <v>工程转入</v>
          </cell>
          <cell r="G213" t="str">
            <v>否</v>
          </cell>
          <cell r="H213" t="str">
            <v>330481600000000417</v>
          </cell>
          <cell r="I213" t="str">
            <v>海宁奥王服饰厂区</v>
          </cell>
          <cell r="J213" t="str">
            <v>前置端子铅酸蓄电池48V200Ah（125宽）</v>
          </cell>
          <cell r="K213" t="str">
            <v>组</v>
          </cell>
          <cell r="L213">
            <v>1</v>
          </cell>
          <cell r="M213" t="str">
            <v>2017/09/27</v>
          </cell>
          <cell r="N213">
            <v>72</v>
          </cell>
          <cell r="O213">
            <v>0</v>
          </cell>
          <cell r="P213">
            <v>5192.35</v>
          </cell>
          <cell r="Q213">
            <v>5036.58</v>
          </cell>
          <cell r="R213">
            <v>155.77</v>
          </cell>
        </row>
        <row r="214">
          <cell r="B214" t="str">
            <v>330400357044</v>
          </cell>
        </row>
        <row r="214">
          <cell r="D214" t="str">
            <v>地面塔扩容资产</v>
          </cell>
          <cell r="E214" t="str">
            <v>01019901</v>
          </cell>
          <cell r="F214" t="str">
            <v>工程转入</v>
          </cell>
          <cell r="G214" t="str">
            <v>否</v>
          </cell>
          <cell r="H214" t="str">
            <v>330402908000000014</v>
          </cell>
          <cell r="I214" t="str">
            <v>嘉兴长新荷花荡</v>
          </cell>
          <cell r="J214" t="str">
            <v>工程服务存量整治施工塔基二次浇筑单管塔根据技术规范对塔基进行二次浇筑</v>
          </cell>
          <cell r="K214" t="str">
            <v>座</v>
          </cell>
          <cell r="L214">
            <v>1</v>
          </cell>
          <cell r="M214" t="str">
            <v>2020/03/25</v>
          </cell>
          <cell r="N214">
            <v>67</v>
          </cell>
          <cell r="O214">
            <v>19</v>
          </cell>
          <cell r="P214">
            <v>1757.36</v>
          </cell>
          <cell r="Q214">
            <v>883</v>
          </cell>
          <cell r="R214">
            <v>874.36</v>
          </cell>
        </row>
        <row r="215">
          <cell r="B215" t="str">
            <v>330400322952</v>
          </cell>
        </row>
        <row r="215">
          <cell r="D215" t="str">
            <v>普通阀控密封铅酸蓄电池</v>
          </cell>
          <cell r="E215" t="str">
            <v>01220101</v>
          </cell>
          <cell r="F215" t="str">
            <v>工程转入</v>
          </cell>
          <cell r="G215" t="str">
            <v>否</v>
          </cell>
          <cell r="H215" t="str">
            <v>330481500000000290</v>
          </cell>
          <cell r="I215" t="str">
            <v>海宁马桥新城中</v>
          </cell>
          <cell r="J215" t="str">
            <v>前置端子铅酸蓄电池12V200Ah（125宽）</v>
          </cell>
          <cell r="K215" t="str">
            <v>只</v>
          </cell>
          <cell r="L215">
            <v>4</v>
          </cell>
          <cell r="M215" t="str">
            <v>2017/01/24</v>
          </cell>
          <cell r="N215">
            <v>72</v>
          </cell>
          <cell r="O215">
            <v>0</v>
          </cell>
          <cell r="P215">
            <v>5557.86</v>
          </cell>
          <cell r="Q215">
            <v>5391.12</v>
          </cell>
          <cell r="R215">
            <v>166.74</v>
          </cell>
        </row>
        <row r="216">
          <cell r="B216" t="str">
            <v>330400387239</v>
          </cell>
        </row>
        <row r="216">
          <cell r="D216" t="str">
            <v>基站机房扩容资产</v>
          </cell>
          <cell r="E216" t="str">
            <v>01219901</v>
          </cell>
          <cell r="F216" t="str">
            <v>工程转入</v>
          </cell>
          <cell r="G216" t="str">
            <v>否</v>
          </cell>
          <cell r="H216" t="str">
            <v>330481908000001004</v>
          </cell>
          <cell r="I216" t="str">
            <v>海宁猎马大酒店-2</v>
          </cell>
          <cell r="J216">
            <v>0</v>
          </cell>
          <cell r="K216" t="str">
            <v>个</v>
          </cell>
          <cell r="L216">
            <v>1</v>
          </cell>
          <cell r="M216" t="str">
            <v>2022/03/21</v>
          </cell>
          <cell r="N216">
            <v>300</v>
          </cell>
          <cell r="O216">
            <v>276</v>
          </cell>
          <cell r="P216">
            <v>423.18</v>
          </cell>
          <cell r="Q216">
            <v>33.04</v>
          </cell>
          <cell r="R216">
            <v>390.14</v>
          </cell>
        </row>
        <row r="217">
          <cell r="B217" t="str">
            <v>330400337371</v>
          </cell>
        </row>
        <row r="217">
          <cell r="D217" t="str">
            <v>普通阀控密封铅酸蓄电池</v>
          </cell>
          <cell r="E217" t="str">
            <v>01220101</v>
          </cell>
          <cell r="F217" t="str">
            <v>工程转入</v>
          </cell>
          <cell r="G217" t="str">
            <v>否</v>
          </cell>
          <cell r="H217" t="str">
            <v>330481500000001819</v>
          </cell>
          <cell r="I217" t="str">
            <v>海宁黄湾石墩村南</v>
          </cell>
          <cell r="J217" t="str">
            <v>前置端子铅酸蓄电池12V200Ah（125宽）</v>
          </cell>
          <cell r="K217" t="str">
            <v>组</v>
          </cell>
          <cell r="L217">
            <v>1</v>
          </cell>
          <cell r="M217" t="str">
            <v>2018/06/29</v>
          </cell>
          <cell r="N217">
            <v>72</v>
          </cell>
          <cell r="O217">
            <v>3</v>
          </cell>
          <cell r="P217">
            <v>6197.96</v>
          </cell>
          <cell r="Q217">
            <v>5760.67</v>
          </cell>
          <cell r="R217">
            <v>437.29</v>
          </cell>
        </row>
        <row r="218">
          <cell r="B218" t="str">
            <v>330400370679</v>
          </cell>
        </row>
        <row r="218">
          <cell r="D218" t="str">
            <v>拓展业务扩容资产</v>
          </cell>
          <cell r="E218" t="str">
            <v>01329901</v>
          </cell>
          <cell r="F218" t="str">
            <v>工程转入</v>
          </cell>
          <cell r="G218" t="str">
            <v>否</v>
          </cell>
          <cell r="H218" t="str">
            <v>330421908000000684</v>
          </cell>
          <cell r="I218" t="str">
            <v>嘉善魏塘中寒圩</v>
          </cell>
          <cell r="J218" t="str">
            <v>集成业务设备辅料包配套材料包(线材、套管、天线支架、吊筋等)</v>
          </cell>
          <cell r="K218" t="str">
            <v>套</v>
          </cell>
          <cell r="L218">
            <v>1</v>
          </cell>
          <cell r="M218" t="str">
            <v>2021/01/01</v>
          </cell>
          <cell r="N218">
            <v>60</v>
          </cell>
          <cell r="O218">
            <v>22</v>
          </cell>
          <cell r="P218">
            <v>130.12</v>
          </cell>
          <cell r="Q218">
            <v>79.91</v>
          </cell>
          <cell r="R218">
            <v>50.21</v>
          </cell>
        </row>
        <row r="219">
          <cell r="B219" t="str">
            <v>330400370791</v>
          </cell>
        </row>
        <row r="219">
          <cell r="D219" t="str">
            <v>拓展业务扩容资产</v>
          </cell>
          <cell r="E219" t="str">
            <v>01329901</v>
          </cell>
          <cell r="F219" t="str">
            <v>工程转入</v>
          </cell>
          <cell r="G219" t="str">
            <v>否</v>
          </cell>
          <cell r="H219" t="str">
            <v>330421908000000684</v>
          </cell>
          <cell r="I219" t="str">
            <v>嘉善魏塘中寒圩</v>
          </cell>
          <cell r="J219" t="str">
            <v>集成业务设备辅料包配套材料包(线材、套管、天线支架、吊筋等)</v>
          </cell>
          <cell r="K219" t="str">
            <v>套</v>
          </cell>
          <cell r="L219">
            <v>1</v>
          </cell>
          <cell r="M219" t="str">
            <v>2021/01/01</v>
          </cell>
          <cell r="N219">
            <v>60</v>
          </cell>
          <cell r="O219">
            <v>22</v>
          </cell>
          <cell r="P219">
            <v>130.12</v>
          </cell>
          <cell r="Q219">
            <v>79.91</v>
          </cell>
          <cell r="R219">
            <v>50.21</v>
          </cell>
        </row>
        <row r="220">
          <cell r="B220" t="str">
            <v>330400316559</v>
          </cell>
        </row>
        <row r="220">
          <cell r="D220" t="str">
            <v>铅酸蓄电池</v>
          </cell>
          <cell r="E220" t="str">
            <v>01220101</v>
          </cell>
          <cell r="F220" t="str">
            <v>工程转入</v>
          </cell>
          <cell r="G220" t="str">
            <v>否</v>
          </cell>
          <cell r="H220" t="str">
            <v>330482908000000390</v>
          </cell>
          <cell r="I220" t="str">
            <v>平湖幸福家园</v>
          </cell>
          <cell r="J220" t="str">
            <v>-48V/200Ah铅酸蓄电池（12V/只室分用）</v>
          </cell>
          <cell r="K220" t="str">
            <v>组</v>
          </cell>
          <cell r="L220">
            <v>1</v>
          </cell>
          <cell r="M220" t="str">
            <v>2015/05/24</v>
          </cell>
          <cell r="N220">
            <v>72</v>
          </cell>
          <cell r="O220">
            <v>0</v>
          </cell>
          <cell r="P220">
            <v>5479.68</v>
          </cell>
          <cell r="Q220">
            <v>5315.29</v>
          </cell>
          <cell r="R220">
            <v>164.39</v>
          </cell>
        </row>
        <row r="221">
          <cell r="B221" t="str">
            <v>330400396346</v>
          </cell>
        </row>
        <row r="221">
          <cell r="D221" t="str">
            <v>站址资源获取支出</v>
          </cell>
          <cell r="E221" t="str">
            <v>90011201</v>
          </cell>
          <cell r="F221" t="str">
            <v>工程转入</v>
          </cell>
          <cell r="G221" t="str">
            <v>否</v>
          </cell>
          <cell r="H221" t="str">
            <v>330421908000000684</v>
          </cell>
          <cell r="I221" t="str">
            <v>嘉善魏塘中寒圩</v>
          </cell>
          <cell r="J221">
            <v>0</v>
          </cell>
          <cell r="K221" t="str">
            <v>项</v>
          </cell>
          <cell r="L221">
            <v>1</v>
          </cell>
          <cell r="M221" t="str">
            <v>2022/11/30</v>
          </cell>
          <cell r="N221">
            <v>120</v>
          </cell>
          <cell r="O221">
            <v>103</v>
          </cell>
          <cell r="P221">
            <v>885.81</v>
          </cell>
          <cell r="Q221">
            <v>125.46</v>
          </cell>
          <cell r="R221">
            <v>760.35</v>
          </cell>
        </row>
        <row r="222">
          <cell r="B222" t="str">
            <v>330400359548</v>
          </cell>
        </row>
        <row r="222">
          <cell r="D222" t="str">
            <v>锂电蓄电池</v>
          </cell>
          <cell r="E222" t="str">
            <v>01220102</v>
          </cell>
          <cell r="F222" t="str">
            <v>工程转入</v>
          </cell>
          <cell r="G222" t="str">
            <v>否</v>
          </cell>
          <cell r="H222" t="str">
            <v>330400880000000000</v>
          </cell>
          <cell r="I222" t="str">
            <v>海盐鸿翔建设</v>
          </cell>
          <cell r="J222" t="str">
            <v>锂电蓄电池智能锂电池组48V100AH智能锂电-100Ah磷酸铁锂电池组</v>
          </cell>
          <cell r="K222" t="str">
            <v>组</v>
          </cell>
          <cell r="L222">
            <v>1</v>
          </cell>
          <cell r="M222" t="str">
            <v>2020/04/10</v>
          </cell>
          <cell r="N222">
            <v>96</v>
          </cell>
          <cell r="O222">
            <v>49</v>
          </cell>
          <cell r="P222">
            <v>8926.53</v>
          </cell>
          <cell r="Q222">
            <v>4239.3</v>
          </cell>
          <cell r="R222">
            <v>4687.23</v>
          </cell>
        </row>
        <row r="223">
          <cell r="B223" t="str">
            <v>330400359535</v>
          </cell>
        </row>
        <row r="223">
          <cell r="D223" t="str">
            <v>基站机房扩容资产</v>
          </cell>
          <cell r="E223" t="str">
            <v>01219901</v>
          </cell>
          <cell r="F223" t="str">
            <v>工程转入</v>
          </cell>
          <cell r="G223" t="str">
            <v>否</v>
          </cell>
          <cell r="H223" t="str">
            <v>330402500000000165</v>
          </cell>
          <cell r="I223" t="str">
            <v>嘉兴巴黎都市西岱宫</v>
          </cell>
          <cell r="J223" t="str">
            <v>标牌标签</v>
          </cell>
          <cell r="K223" t="str">
            <v>个</v>
          </cell>
          <cell r="L223">
            <v>1</v>
          </cell>
          <cell r="M223" t="str">
            <v>2020/03/27</v>
          </cell>
          <cell r="N223">
            <v>300</v>
          </cell>
          <cell r="O223">
            <v>252</v>
          </cell>
          <cell r="P223">
            <v>181.02</v>
          </cell>
          <cell r="Q223">
            <v>28.17</v>
          </cell>
          <cell r="R223">
            <v>152.85</v>
          </cell>
        </row>
        <row r="224">
          <cell r="B224" t="str">
            <v>330400134544</v>
          </cell>
        </row>
        <row r="224">
          <cell r="D224" t="str">
            <v>通用空调-通用空调</v>
          </cell>
          <cell r="E224" t="str">
            <v>01230102</v>
          </cell>
          <cell r="F224" t="str">
            <v>存量收购</v>
          </cell>
          <cell r="G224" t="str">
            <v>否</v>
          </cell>
          <cell r="H224" t="str">
            <v>330481908000000236</v>
          </cell>
          <cell r="I224" t="str">
            <v>海宁闸口潘家场</v>
          </cell>
          <cell r="J224" t="str">
            <v>KFR-75LW-3RF</v>
          </cell>
          <cell r="K224" t="str">
            <v>台</v>
          </cell>
          <cell r="L224">
            <v>1</v>
          </cell>
          <cell r="M224" t="str">
            <v>2015/10/31</v>
          </cell>
          <cell r="N224">
            <v>6</v>
          </cell>
          <cell r="O224">
            <v>0</v>
          </cell>
          <cell r="P224">
            <v>4987.55</v>
          </cell>
          <cell r="Q224">
            <v>4837.92</v>
          </cell>
          <cell r="R224">
            <v>149.63</v>
          </cell>
        </row>
        <row r="225">
          <cell r="B225" t="str">
            <v>330400107836</v>
          </cell>
        </row>
        <row r="225">
          <cell r="D225" t="str">
            <v>基站空调</v>
          </cell>
          <cell r="E225" t="str">
            <v>01230102</v>
          </cell>
          <cell r="F225" t="str">
            <v>存量收购</v>
          </cell>
          <cell r="G225" t="str">
            <v>否</v>
          </cell>
          <cell r="H225" t="str">
            <v>	330481908000000390</v>
          </cell>
          <cell r="I225" t="str">
            <v>海宁长安东陈村D</v>
          </cell>
          <cell r="J225" t="str">
            <v>三菱重工海尔LF75WGT-LFC75WGT单冷三相柜式</v>
          </cell>
          <cell r="K225" t="str">
            <v>台</v>
          </cell>
          <cell r="L225">
            <v>1</v>
          </cell>
          <cell r="M225" t="str">
            <v>2015/10/31</v>
          </cell>
          <cell r="N225">
            <v>37</v>
          </cell>
          <cell r="O225">
            <v>0</v>
          </cell>
          <cell r="P225">
            <v>3645.71</v>
          </cell>
          <cell r="Q225">
            <v>3536.34</v>
          </cell>
          <cell r="R225">
            <v>109.37</v>
          </cell>
        </row>
        <row r="226">
          <cell r="B226" t="str">
            <v>330400108035</v>
          </cell>
        </row>
        <row r="226">
          <cell r="D226" t="str">
            <v>专用空调</v>
          </cell>
          <cell r="E226" t="str">
            <v>01230104</v>
          </cell>
          <cell r="F226" t="str">
            <v>存量收购</v>
          </cell>
          <cell r="G226" t="str">
            <v>否</v>
          </cell>
          <cell r="H226" t="str">
            <v>	330481908000001187</v>
          </cell>
          <cell r="I226" t="str">
            <v>海宁许村许桥村北</v>
          </cell>
          <cell r="J226" t="str">
            <v>KF-75LW-SUT-N2</v>
          </cell>
          <cell r="K226" t="str">
            <v>个</v>
          </cell>
          <cell r="L226">
            <v>1</v>
          </cell>
          <cell r="M226" t="str">
            <v>2015/10/31</v>
          </cell>
          <cell r="N226">
            <v>55</v>
          </cell>
          <cell r="O226">
            <v>0</v>
          </cell>
          <cell r="P226">
            <v>5552.36</v>
          </cell>
          <cell r="Q226">
            <v>5385.79</v>
          </cell>
          <cell r="R226">
            <v>166.57</v>
          </cell>
        </row>
        <row r="227">
          <cell r="B227" t="str">
            <v>330400349797</v>
          </cell>
        </row>
        <row r="227">
          <cell r="D227" t="str">
            <v>地面塔扩容资产</v>
          </cell>
          <cell r="E227" t="str">
            <v>01019901</v>
          </cell>
          <cell r="F227" t="str">
            <v>工程转入</v>
          </cell>
          <cell r="G227" t="str">
            <v>否</v>
          </cell>
          <cell r="H227" t="str">
            <v>330411908000000210</v>
          </cell>
          <cell r="I227" t="str">
            <v>嘉兴洪合新美</v>
          </cell>
          <cell r="J227" t="str">
            <v>塔基二次浇筑及包封按站计价</v>
          </cell>
          <cell r="K227" t="str">
            <v>座</v>
          </cell>
          <cell r="L227">
            <v>1</v>
          </cell>
          <cell r="M227" t="str">
            <v>2019/10/17</v>
          </cell>
          <cell r="N227">
            <v>72</v>
          </cell>
          <cell r="O227">
            <v>19</v>
          </cell>
          <cell r="P227">
            <v>1728.99</v>
          </cell>
          <cell r="Q227">
            <v>888.33</v>
          </cell>
          <cell r="R227">
            <v>840.66</v>
          </cell>
        </row>
        <row r="228">
          <cell r="B228" t="str">
            <v>330400377933</v>
          </cell>
        </row>
        <row r="228">
          <cell r="D228" t="str">
            <v>地面塔扩容资产</v>
          </cell>
          <cell r="E228" t="str">
            <v>01019901</v>
          </cell>
          <cell r="F228" t="str">
            <v>工程转入</v>
          </cell>
          <cell r="G228" t="str">
            <v>否</v>
          </cell>
          <cell r="H228" t="str">
            <v>330411908000000210</v>
          </cell>
          <cell r="I228" t="str">
            <v>嘉兴洪合新美</v>
          </cell>
          <cell r="J228" t="str">
            <v>中介机构审计费</v>
          </cell>
          <cell r="K228" t="str">
            <v>座</v>
          </cell>
          <cell r="L228">
            <v>1</v>
          </cell>
          <cell r="M228" t="str">
            <v>2021/08/29</v>
          </cell>
          <cell r="N228">
            <v>60</v>
          </cell>
          <cell r="O228">
            <v>29</v>
          </cell>
          <cell r="P228">
            <v>331.47</v>
          </cell>
          <cell r="Q228">
            <v>123.82</v>
          </cell>
          <cell r="R228">
            <v>207.65</v>
          </cell>
        </row>
        <row r="229">
          <cell r="B229" t="str">
            <v>330400339990</v>
          </cell>
        </row>
        <row r="229">
          <cell r="D229" t="str">
            <v>地面塔扩容资产</v>
          </cell>
          <cell r="E229" t="str">
            <v>01019901</v>
          </cell>
          <cell r="F229" t="str">
            <v>工程转入</v>
          </cell>
          <cell r="G229" t="str">
            <v>否</v>
          </cell>
          <cell r="H229" t="str">
            <v>330411908000000210</v>
          </cell>
          <cell r="I229" t="str">
            <v>嘉兴洪合新美</v>
          </cell>
          <cell r="J229" t="str">
            <v>天线抱杆3米</v>
          </cell>
          <cell r="K229" t="str">
            <v>座</v>
          </cell>
          <cell r="L229">
            <v>1</v>
          </cell>
          <cell r="M229" t="str">
            <v>2018/09/29</v>
          </cell>
          <cell r="N229">
            <v>85</v>
          </cell>
          <cell r="O229">
            <v>19</v>
          </cell>
          <cell r="P229">
            <v>5580.92</v>
          </cell>
          <cell r="Q229">
            <v>3028.52</v>
          </cell>
          <cell r="R229">
            <v>2552.4</v>
          </cell>
        </row>
        <row r="230">
          <cell r="B230" t="str">
            <v>330400319000</v>
          </cell>
        </row>
        <row r="230">
          <cell r="D230" t="str">
            <v>普通空调柜式</v>
          </cell>
          <cell r="E230" t="str">
            <v>01230102</v>
          </cell>
          <cell r="F230" t="str">
            <v>工程转入</v>
          </cell>
          <cell r="G230" t="str">
            <v>否</v>
          </cell>
          <cell r="H230" t="str">
            <v>	330481908000000481</v>
          </cell>
          <cell r="I230" t="str">
            <v>海宁许村庄湾村北</v>
          </cell>
          <cell r="J230" t="str">
            <v>3P单冷三相整机</v>
          </cell>
          <cell r="K230" t="str">
            <v>台</v>
          </cell>
          <cell r="L230">
            <v>1</v>
          </cell>
          <cell r="M230" t="str">
            <v>2017/01/16</v>
          </cell>
          <cell r="N230">
            <v>72</v>
          </cell>
          <cell r="O230">
            <v>0</v>
          </cell>
          <cell r="P230">
            <v>6207.03</v>
          </cell>
          <cell r="Q230">
            <v>6020.82</v>
          </cell>
          <cell r="R230">
            <v>186.21</v>
          </cell>
        </row>
        <row r="231">
          <cell r="B231" t="str">
            <v>330400395948_2</v>
          </cell>
        </row>
        <row r="231">
          <cell r="D231" t="str">
            <v>一体化机柜-600*450*1250mm-自然通风-镀锌钢板-1仓-前开门</v>
          </cell>
          <cell r="E231" t="str">
            <v>01230104</v>
          </cell>
          <cell r="F231" t="str">
            <v>工程转入</v>
          </cell>
          <cell r="G231" t="str">
            <v>否</v>
          </cell>
          <cell r="H231" t="str">
            <v>33048200000018</v>
          </cell>
          <cell r="I231" t="str">
            <v>平湖金色港湾河北</v>
          </cell>
          <cell r="J231" t="str">
            <v>dimension_2</v>
          </cell>
          <cell r="K231" t="str">
            <v>个</v>
          </cell>
          <cell r="L231">
            <v>1</v>
          </cell>
          <cell r="M231" t="str">
            <v>2022/11/28</v>
          </cell>
          <cell r="N231">
            <v>72</v>
          </cell>
          <cell r="O231">
            <v>56</v>
          </cell>
          <cell r="P231">
            <v>477.01</v>
          </cell>
          <cell r="Q231">
            <v>102.93</v>
          </cell>
          <cell r="R231">
            <v>374.08</v>
          </cell>
        </row>
        <row r="232">
          <cell r="B232" t="str">
            <v>330400342268_1</v>
          </cell>
        </row>
        <row r="232">
          <cell r="D232" t="str">
            <v>普通阀控密封铅酸蓄电池</v>
          </cell>
          <cell r="E232" t="str">
            <v>01220101</v>
          </cell>
          <cell r="F232" t="str">
            <v>工程转入</v>
          </cell>
          <cell r="G232" t="str">
            <v>否</v>
          </cell>
          <cell r="H232" t="str">
            <v>	330424908000000363</v>
          </cell>
          <cell r="I232" t="str">
            <v>海盐西塘桥崎洲电子</v>
          </cell>
          <cell r="J232" t="str">
            <v>2V300Ah不含GPS防盗模块（只）</v>
          </cell>
          <cell r="K232" t="str">
            <v>组</v>
          </cell>
          <cell r="L232">
            <v>1</v>
          </cell>
          <cell r="M232" t="str">
            <v>2018/12/19</v>
          </cell>
          <cell r="N232">
            <v>72</v>
          </cell>
          <cell r="O232">
            <v>26</v>
          </cell>
          <cell r="P232">
            <v>8531.59</v>
          </cell>
          <cell r="Q232">
            <v>1149.4</v>
          </cell>
          <cell r="R232">
            <v>7382.19</v>
          </cell>
        </row>
        <row r="233">
          <cell r="B233" t="str">
            <v>330400342268_2</v>
          </cell>
        </row>
        <row r="233">
          <cell r="D233" t="str">
            <v>普通阀控密封铅酸蓄电池</v>
          </cell>
          <cell r="E233" t="str">
            <v>01220101</v>
          </cell>
          <cell r="F233" t="str">
            <v>工程转入</v>
          </cell>
          <cell r="G233" t="str">
            <v>否</v>
          </cell>
          <cell r="H233" t="str">
            <v>	330424908000000363</v>
          </cell>
          <cell r="I233" t="str">
            <v>海盐西塘桥崎洲电子</v>
          </cell>
          <cell r="J233" t="str">
            <v>2V300Ah不含GPS防盗模块（只）</v>
          </cell>
          <cell r="K233" t="str">
            <v>组</v>
          </cell>
          <cell r="L233">
            <v>1</v>
          </cell>
          <cell r="M233" t="str">
            <v>2018/12/19</v>
          </cell>
          <cell r="N233">
            <v>72</v>
          </cell>
          <cell r="O233">
            <v>26</v>
          </cell>
          <cell r="P233">
            <v>8531.59</v>
          </cell>
          <cell r="Q233">
            <v>1149.4</v>
          </cell>
          <cell r="R233">
            <v>7382.19</v>
          </cell>
        </row>
        <row r="234">
          <cell r="B234" t="str">
            <v>330400342556</v>
          </cell>
        </row>
        <row r="234">
          <cell r="D234" t="str">
            <v>普通阀控密封铅酸蓄电池</v>
          </cell>
          <cell r="E234" t="str">
            <v>01220101</v>
          </cell>
          <cell r="F234" t="str">
            <v>工程转入</v>
          </cell>
          <cell r="G234" t="str">
            <v>否</v>
          </cell>
          <cell r="H234" t="str">
            <v>33042401000032</v>
          </cell>
          <cell r="I234" t="str">
            <v>海盐藤泾新农村</v>
          </cell>
          <cell r="J234" t="str">
            <v>前置端子铅酸蓄电池12V200Ah（125宽）</v>
          </cell>
          <cell r="K234" t="str">
            <v>组</v>
          </cell>
          <cell r="L234">
            <v>1</v>
          </cell>
          <cell r="M234" t="str">
            <v>2019/01/07</v>
          </cell>
          <cell r="N234">
            <v>72</v>
          </cell>
          <cell r="O234">
            <v>10</v>
          </cell>
          <cell r="P234">
            <v>10949.41</v>
          </cell>
          <cell r="Q234">
            <v>9145.78</v>
          </cell>
          <cell r="R234">
            <v>1803.63</v>
          </cell>
        </row>
        <row r="235">
          <cell r="B235" t="str">
            <v>330400306712</v>
          </cell>
        </row>
        <row r="235">
          <cell r="D235" t="str">
            <v>2V普通阀控密封铅酸蓄电池-48V/600Ah</v>
          </cell>
          <cell r="E235" t="str">
            <v>01220101</v>
          </cell>
          <cell r="F235" t="str">
            <v>工程转入</v>
          </cell>
          <cell r="G235" t="str">
            <v>否</v>
          </cell>
          <cell r="H235" t="str">
            <v>330400908000001367</v>
          </cell>
          <cell r="I235" t="str">
            <v>嘉兴嘉北胜利</v>
          </cell>
          <cell r="J235" t="str">
            <v>2V普通阀控密封铅酸蓄电池-48V/600Ah</v>
          </cell>
          <cell r="K235" t="str">
            <v>组</v>
          </cell>
          <cell r="L235">
            <v>1</v>
          </cell>
          <cell r="M235" t="str">
            <v>2016/01/30</v>
          </cell>
          <cell r="N235">
            <v>72</v>
          </cell>
          <cell r="O235">
            <v>0</v>
          </cell>
          <cell r="P235">
            <v>13962.44</v>
          </cell>
          <cell r="Q235">
            <v>13543.57</v>
          </cell>
          <cell r="R235">
            <v>418.87</v>
          </cell>
        </row>
        <row r="236">
          <cell r="B236" t="str">
            <v>330400005459</v>
          </cell>
        </row>
        <row r="236">
          <cell r="D236" t="str">
            <v>铅酸蓄电池</v>
          </cell>
          <cell r="E236" t="str">
            <v>01220101</v>
          </cell>
          <cell r="F236" t="str">
            <v>工程转入</v>
          </cell>
          <cell r="G236" t="str">
            <v>否</v>
          </cell>
          <cell r="H236" t="str">
            <v>330421500000000006</v>
          </cell>
          <cell r="I236" t="str">
            <v>嘉善龙泉路索菲亚家具厂</v>
          </cell>
          <cell r="J236" t="str">
            <v>-48V/200Ah铅酸蓄电池（12V/只 室分用）</v>
          </cell>
          <cell r="K236" t="str">
            <v>组</v>
          </cell>
          <cell r="L236">
            <v>1</v>
          </cell>
          <cell r="M236" t="str">
            <v>2015/11/14</v>
          </cell>
          <cell r="N236">
            <v>72</v>
          </cell>
          <cell r="O236">
            <v>0</v>
          </cell>
          <cell r="P236">
            <v>7934.8</v>
          </cell>
          <cell r="Q236">
            <v>7696.76</v>
          </cell>
          <cell r="R236">
            <v>238.04</v>
          </cell>
        </row>
        <row r="237">
          <cell r="B237" t="str">
            <v>330400112831</v>
          </cell>
        </row>
        <row r="237">
          <cell r="D237" t="str">
            <v>交流配电柜</v>
          </cell>
          <cell r="E237" t="str">
            <v>01220305</v>
          </cell>
          <cell r="F237" t="str">
            <v>存量收购</v>
          </cell>
          <cell r="G237" t="str">
            <v>否</v>
          </cell>
          <cell r="H237" t="str">
            <v>330402500000000195</v>
          </cell>
          <cell r="I237" t="str">
            <v>嘉兴农林局 (铁塔)</v>
          </cell>
          <cell r="J237" t="str">
            <v>DPF-G</v>
          </cell>
          <cell r="K237" t="str">
            <v>个</v>
          </cell>
          <cell r="L237">
            <v>1</v>
          </cell>
          <cell r="M237" t="str">
            <v>2001/03/02</v>
          </cell>
          <cell r="N237">
            <v>6</v>
          </cell>
          <cell r="O237">
            <v>0</v>
          </cell>
          <cell r="P237">
            <v>1065.6</v>
          </cell>
          <cell r="Q237">
            <v>1033.63</v>
          </cell>
          <cell r="R237">
            <v>31.97</v>
          </cell>
        </row>
        <row r="238">
          <cell r="B238" t="str">
            <v>330400129296</v>
          </cell>
        </row>
        <row r="238">
          <cell r="D238" t="str">
            <v>蓄电池组</v>
          </cell>
          <cell r="E238" t="str">
            <v>01220101</v>
          </cell>
          <cell r="F238" t="str">
            <v>存量收购</v>
          </cell>
          <cell r="G238" t="str">
            <v>否</v>
          </cell>
          <cell r="H238" t="str">
            <v>330400908000000333</v>
          </cell>
          <cell r="I238" t="str">
            <v>嘉兴石臼漾水厂</v>
          </cell>
          <cell r="J238" t="str">
            <v>48V-500AH</v>
          </cell>
          <cell r="K238" t="str">
            <v>V×AH-组</v>
          </cell>
          <cell r="L238">
            <v>1</v>
          </cell>
          <cell r="M238" t="str">
            <v>2009/12/08</v>
          </cell>
          <cell r="N238">
            <v>6</v>
          </cell>
          <cell r="O238">
            <v>0</v>
          </cell>
          <cell r="P238">
            <v>446.4</v>
          </cell>
          <cell r="Q238">
            <v>433.01</v>
          </cell>
          <cell r="R238">
            <v>13.39</v>
          </cell>
        </row>
        <row r="239">
          <cell r="B239" t="str">
            <v>330400004831</v>
          </cell>
        </row>
        <row r="239">
          <cell r="D239" t="str">
            <v>开关电源</v>
          </cell>
          <cell r="E239" t="str">
            <v>01220502</v>
          </cell>
          <cell r="F239" t="str">
            <v>工程转入</v>
          </cell>
          <cell r="G239" t="str">
            <v>否</v>
          </cell>
          <cell r="H239" t="str">
            <v>330424500000000022</v>
          </cell>
          <cell r="I239" t="str">
            <v>海盐建新田家浜</v>
          </cell>
          <cell r="J239" t="str">
            <v>嵌入式开关电源32A/3P*1（室外标准机柜用）</v>
          </cell>
          <cell r="K239" t="str">
            <v>架</v>
          </cell>
          <cell r="L239">
            <v>1</v>
          </cell>
          <cell r="M239" t="str">
            <v>2015/09/29</v>
          </cell>
          <cell r="N239">
            <v>72</v>
          </cell>
          <cell r="O239">
            <v>0</v>
          </cell>
          <cell r="P239">
            <v>3871.82</v>
          </cell>
          <cell r="Q239">
            <v>3755.67</v>
          </cell>
          <cell r="R239">
            <v>116.15</v>
          </cell>
        </row>
        <row r="240">
          <cell r="B240" t="str">
            <v>330400362287</v>
          </cell>
        </row>
        <row r="240">
          <cell r="D240" t="str">
            <v>基站机房扩容资产</v>
          </cell>
          <cell r="E240" t="str">
            <v>01219901</v>
          </cell>
          <cell r="F240" t="str">
            <v>工程转入</v>
          </cell>
          <cell r="G240" t="str">
            <v>否</v>
          </cell>
          <cell r="H240" t="str">
            <v>330424908000000363</v>
          </cell>
          <cell r="I240" t="str">
            <v>海盐西塘桥崎洲电子</v>
          </cell>
          <cell r="J240" t="str">
            <v>机房零星整治</v>
          </cell>
          <cell r="K240" t="str">
            <v>个</v>
          </cell>
          <cell r="L240">
            <v>1</v>
          </cell>
          <cell r="M240" t="str">
            <v>2020/07/22</v>
          </cell>
          <cell r="N240">
            <v>300</v>
          </cell>
          <cell r="O240">
            <v>256</v>
          </cell>
          <cell r="P240">
            <v>8036.63</v>
          </cell>
          <cell r="Q240">
            <v>1143.37</v>
          </cell>
          <cell r="R240">
            <v>6893.26</v>
          </cell>
        </row>
        <row r="241">
          <cell r="B241" t="str">
            <v>330400363054</v>
          </cell>
        </row>
        <row r="241">
          <cell r="D241" t="str">
            <v>电源扩容资产</v>
          </cell>
          <cell r="E241" t="str">
            <v>01229901</v>
          </cell>
          <cell r="F241" t="str">
            <v>工程转入</v>
          </cell>
          <cell r="G241" t="str">
            <v>否</v>
          </cell>
          <cell r="H241" t="str">
            <v>330424500000000165</v>
          </cell>
          <cell r="I241" t="str">
            <v>海盐武原五金城西</v>
          </cell>
          <cell r="J241" t="str">
            <v>存量整治动力配套动力配套整治施工</v>
          </cell>
          <cell r="K241" t="str">
            <v>个</v>
          </cell>
          <cell r="L241">
            <v>1</v>
          </cell>
          <cell r="M241" t="str">
            <v>2020/08/17</v>
          </cell>
          <cell r="N241">
            <v>72</v>
          </cell>
          <cell r="O241">
            <v>29</v>
          </cell>
          <cell r="P241">
            <v>814.37</v>
          </cell>
          <cell r="Q241">
            <v>471.71</v>
          </cell>
          <cell r="R241">
            <v>342.66</v>
          </cell>
        </row>
        <row r="242">
          <cell r="B242" t="str">
            <v>3304005538</v>
          </cell>
        </row>
        <row r="242">
          <cell r="D242" t="str">
            <v>数据采集控制设备</v>
          </cell>
          <cell r="E242" t="str">
            <v>01230301</v>
          </cell>
          <cell r="F242" t="str">
            <v>存量收购</v>
          </cell>
          <cell r="G242" t="str">
            <v>否</v>
          </cell>
          <cell r="H242" t="str">
            <v>330400908000000944</v>
          </cell>
          <cell r="I242" t="str">
            <v>嘉兴中安商贸园</v>
          </cell>
          <cell r="J242" t="str">
            <v>监控-科研所新建基站配置1</v>
          </cell>
          <cell r="K242" t="str">
            <v>个</v>
          </cell>
          <cell r="L242">
            <v>1</v>
          </cell>
          <cell r="M242" t="str">
            <v>2015/10/31</v>
          </cell>
          <cell r="N242">
            <v>72</v>
          </cell>
          <cell r="O242">
            <v>0</v>
          </cell>
          <cell r="P242">
            <v>19329.66</v>
          </cell>
          <cell r="Q242">
            <v>18749.77</v>
          </cell>
          <cell r="R242">
            <v>579.89</v>
          </cell>
        </row>
        <row r="243">
          <cell r="B243" t="str">
            <v>330400139968</v>
          </cell>
        </row>
        <row r="243">
          <cell r="D243" t="str">
            <v>交流配电柜</v>
          </cell>
          <cell r="E243" t="str">
            <v>01220305</v>
          </cell>
          <cell r="F243" t="str">
            <v>存量收购</v>
          </cell>
          <cell r="G243" t="str">
            <v>否</v>
          </cell>
          <cell r="H243" t="str">
            <v>330400908000000851</v>
          </cell>
          <cell r="I243" t="str">
            <v>嘉兴商务总部鸿锦贸易</v>
          </cell>
          <cell r="J243" t="str">
            <v>ZDP-380-100A-0105Y</v>
          </cell>
          <cell r="K243" t="str">
            <v>个</v>
          </cell>
          <cell r="L243">
            <v>1</v>
          </cell>
          <cell r="M243" t="str">
            <v>2012/09/01</v>
          </cell>
          <cell r="N243">
            <v>72</v>
          </cell>
          <cell r="O243">
            <v>0</v>
          </cell>
          <cell r="P243">
            <v>3628.95</v>
          </cell>
          <cell r="Q243">
            <v>3520.08</v>
          </cell>
          <cell r="R243">
            <v>108.87</v>
          </cell>
        </row>
        <row r="244">
          <cell r="B244" t="str">
            <v>330400343220</v>
          </cell>
        </row>
        <row r="244">
          <cell r="D244" t="str">
            <v>机房配套扩容资产</v>
          </cell>
          <cell r="E244" t="str">
            <v>01239901</v>
          </cell>
          <cell r="F244" t="str">
            <v>工程转入</v>
          </cell>
          <cell r="G244" t="str">
            <v>否</v>
          </cell>
          <cell r="H244" t="str">
            <v>330400908000000851</v>
          </cell>
          <cell r="I244" t="str">
            <v>嘉兴商务总部鸿锦贸易</v>
          </cell>
          <cell r="J244" t="str">
            <v>普通空调基站智能空调控制器</v>
          </cell>
          <cell r="K244" t="str">
            <v>个</v>
          </cell>
          <cell r="L244">
            <v>1</v>
          </cell>
          <cell r="M244" t="str">
            <v>2019/01/22</v>
          </cell>
          <cell r="N244">
            <v>72</v>
          </cell>
          <cell r="O244">
            <v>10</v>
          </cell>
          <cell r="P244">
            <v>320.05</v>
          </cell>
          <cell r="Q244">
            <v>267.36</v>
          </cell>
          <cell r="R244">
            <v>52.69</v>
          </cell>
        </row>
        <row r="245">
          <cell r="B245" t="str">
            <v>330400353224</v>
          </cell>
        </row>
        <row r="245">
          <cell r="D245" t="str">
            <v>电源扩容资产</v>
          </cell>
          <cell r="E245" t="str">
            <v>01229901</v>
          </cell>
          <cell r="F245" t="str">
            <v>工程转入</v>
          </cell>
          <cell r="G245" t="str">
            <v>否</v>
          </cell>
          <cell r="H245" t="str">
            <v>330424500000000165</v>
          </cell>
          <cell r="I245" t="str">
            <v>海盐武原五金城西</v>
          </cell>
          <cell r="J245" t="str">
            <v>组合式高频开关电源配件整流模块50A高效</v>
          </cell>
          <cell r="K245" t="str">
            <v>个</v>
          </cell>
          <cell r="L245">
            <v>1</v>
          </cell>
          <cell r="M245" t="str">
            <v>2019/12/09</v>
          </cell>
          <cell r="N245">
            <v>72</v>
          </cell>
          <cell r="O245">
            <v>21</v>
          </cell>
          <cell r="P245">
            <v>1820.5</v>
          </cell>
          <cell r="Q245">
            <v>1142.71</v>
          </cell>
          <cell r="R245">
            <v>677.79</v>
          </cell>
        </row>
        <row r="246">
          <cell r="B246" t="str">
            <v>330400360936</v>
          </cell>
        </row>
        <row r="246">
          <cell r="D246" t="str">
            <v>电力引入扩容资产</v>
          </cell>
          <cell r="E246" t="str">
            <v>01249901</v>
          </cell>
          <cell r="F246" t="str">
            <v>工程转入</v>
          </cell>
          <cell r="G246" t="str">
            <v>否</v>
          </cell>
          <cell r="H246" t="str">
            <v>330400908000000851</v>
          </cell>
          <cell r="I246" t="str">
            <v>嘉兴商务总部鸿锦贸易</v>
          </cell>
          <cell r="J246" t="str">
            <v>供电计量设备低压智能电表三相单路远程抄表</v>
          </cell>
          <cell r="K246" t="str">
            <v>个</v>
          </cell>
          <cell r="L246">
            <v>1</v>
          </cell>
          <cell r="M246" t="str">
            <v>2020/06/05</v>
          </cell>
          <cell r="N246">
            <v>120</v>
          </cell>
          <cell r="O246">
            <v>75</v>
          </cell>
          <cell r="P246">
            <v>1003.59</v>
          </cell>
          <cell r="Q246">
            <v>364.95</v>
          </cell>
          <cell r="R246">
            <v>638.64</v>
          </cell>
        </row>
        <row r="247">
          <cell r="B247" t="str">
            <v>330400351647</v>
          </cell>
        </row>
        <row r="247">
          <cell r="D247" t="str">
            <v>组合式开关电源</v>
          </cell>
          <cell r="E247" t="str">
            <v>01220501</v>
          </cell>
          <cell r="F247" t="str">
            <v>工程转入</v>
          </cell>
          <cell r="G247" t="str">
            <v>否</v>
          </cell>
          <cell r="H247" t="str">
            <v>330481908000000158</v>
          </cell>
          <cell r="I247" t="str">
            <v>海宁杨汇八哥桥</v>
          </cell>
          <cell r="J247" t="str">
            <v>48V/600A高效系统(50A高效模块)150A</v>
          </cell>
          <cell r="K247" t="str">
            <v>个</v>
          </cell>
          <cell r="L247">
            <v>1</v>
          </cell>
          <cell r="M247" t="str">
            <v>2019/12/09</v>
          </cell>
          <cell r="N247">
            <v>72</v>
          </cell>
          <cell r="O247">
            <v>21</v>
          </cell>
          <cell r="P247">
            <v>18206.09</v>
          </cell>
          <cell r="Q247">
            <v>11487.49</v>
          </cell>
          <cell r="R247">
            <v>6718.6</v>
          </cell>
        </row>
        <row r="248">
          <cell r="B248" t="str">
            <v>330400319108</v>
          </cell>
        </row>
        <row r="248">
          <cell r="D248" t="str">
            <v>壁挂式开关电源48V/60A普通系统(15A普通模块)30A</v>
          </cell>
          <cell r="E248" t="str">
            <v>01220503</v>
          </cell>
          <cell r="F248" t="str">
            <v>工程转入</v>
          </cell>
          <cell r="G248" t="str">
            <v>否</v>
          </cell>
          <cell r="H248" t="str">
            <v>	330481500000000154</v>
          </cell>
          <cell r="I248" t="str">
            <v>	海宁消防大队（铁塔）</v>
          </cell>
          <cell r="J248" t="str">
            <v>壁挂式开关电源32A/3P*1</v>
          </cell>
          <cell r="K248" t="str">
            <v>架</v>
          </cell>
          <cell r="L248">
            <v>1</v>
          </cell>
          <cell r="M248" t="str">
            <v>2017/01/25</v>
          </cell>
          <cell r="N248">
            <v>72</v>
          </cell>
          <cell r="O248">
            <v>0</v>
          </cell>
          <cell r="P248">
            <v>14863.03</v>
          </cell>
          <cell r="Q248">
            <v>14417.14</v>
          </cell>
          <cell r="R248">
            <v>445.89</v>
          </cell>
        </row>
        <row r="249">
          <cell r="B249" t="str">
            <v>330400317070</v>
          </cell>
        </row>
        <row r="249">
          <cell r="D249" t="str">
            <v>动力及环境监控单元</v>
          </cell>
          <cell r="E249" t="str">
            <v>01230301</v>
          </cell>
          <cell r="F249" t="str">
            <v>工程转入</v>
          </cell>
          <cell r="G249" t="str">
            <v>否</v>
          </cell>
          <cell r="H249" t="str">
            <v>	330483500010002179</v>
          </cell>
          <cell r="I249" t="str">
            <v>桐乡洲泉优优湘洲西</v>
          </cell>
          <cell r="J249" t="str">
            <v>主设备室内型成套设备基本配置模型</v>
          </cell>
          <cell r="K249" t="str">
            <v>套</v>
          </cell>
          <cell r="L249">
            <v>1</v>
          </cell>
          <cell r="M249" t="str">
            <v>2016/12/14</v>
          </cell>
          <cell r="N249">
            <v>72</v>
          </cell>
          <cell r="O249">
            <v>0</v>
          </cell>
          <cell r="P249">
            <v>3615.61</v>
          </cell>
          <cell r="Q249">
            <v>3507.14</v>
          </cell>
          <cell r="R249">
            <v>108.47</v>
          </cell>
        </row>
        <row r="250">
          <cell r="B250" t="str">
            <v>330400332393</v>
          </cell>
        </row>
        <row r="250">
          <cell r="D250" t="str">
            <v>普通阀控密封铅酸蓄电池</v>
          </cell>
          <cell r="E250" t="str">
            <v>01220101</v>
          </cell>
          <cell r="F250" t="str">
            <v>工程转入</v>
          </cell>
          <cell r="G250" t="str">
            <v>否</v>
          </cell>
          <cell r="H250" t="str">
            <v>330402500000000337</v>
          </cell>
          <cell r="I250" t="str">
            <v>嘉兴马家浜互通</v>
          </cell>
          <cell r="J250" t="str">
            <v>前置端子铅酸蓄电池48V200Ah（125宽）</v>
          </cell>
          <cell r="K250" t="str">
            <v>组</v>
          </cell>
          <cell r="L250">
            <v>1</v>
          </cell>
          <cell r="M250" t="str">
            <v>2017/12/20</v>
          </cell>
          <cell r="N250">
            <v>72</v>
          </cell>
          <cell r="O250">
            <v>0</v>
          </cell>
          <cell r="P250">
            <v>6790.62</v>
          </cell>
          <cell r="Q250">
            <v>6586.9</v>
          </cell>
          <cell r="R250">
            <v>203.72</v>
          </cell>
        </row>
        <row r="251">
          <cell r="B251" t="str">
            <v>330400108411</v>
          </cell>
        </row>
        <row r="251">
          <cell r="D251" t="str">
            <v>蓄电池组</v>
          </cell>
          <cell r="E251" t="str">
            <v>01220101</v>
          </cell>
          <cell r="F251" t="str">
            <v>存量收购</v>
          </cell>
          <cell r="G251" t="str">
            <v>否</v>
          </cell>
          <cell r="H251" t="str">
            <v>330400908000000656</v>
          </cell>
          <cell r="I251" t="str">
            <v>嘉兴嘉绍王店新桥</v>
          </cell>
          <cell r="J251" t="str">
            <v>48V-500AH</v>
          </cell>
          <cell r="K251" t="str">
            <v>V×AH-组</v>
          </cell>
          <cell r="L251">
            <v>1</v>
          </cell>
          <cell r="M251" t="str">
            <v>2012/11/01</v>
          </cell>
          <cell r="N251">
            <v>25</v>
          </cell>
          <cell r="O251">
            <v>0</v>
          </cell>
          <cell r="P251">
            <v>6177.21</v>
          </cell>
          <cell r="Q251">
            <v>5991.89</v>
          </cell>
          <cell r="R251">
            <v>185.32</v>
          </cell>
        </row>
        <row r="252">
          <cell r="B252" t="str">
            <v>330400328727</v>
          </cell>
        </row>
        <row r="252">
          <cell r="D252" t="str">
            <v>普通阀控密封铅酸蓄电池</v>
          </cell>
          <cell r="E252" t="str">
            <v>01220101</v>
          </cell>
          <cell r="F252" t="str">
            <v>工程转入</v>
          </cell>
          <cell r="G252" t="str">
            <v>否</v>
          </cell>
          <cell r="H252" t="str">
            <v>330424500000000165</v>
          </cell>
          <cell r="I252" t="str">
            <v>海盐武原五金城西</v>
          </cell>
          <cell r="J252" t="str">
            <v>前置端子铅酸蓄电池48V200Ah（125宽）</v>
          </cell>
          <cell r="K252" t="str">
            <v>组</v>
          </cell>
          <cell r="L252">
            <v>1</v>
          </cell>
          <cell r="M252" t="str">
            <v>2017/07/12</v>
          </cell>
          <cell r="N252">
            <v>72</v>
          </cell>
          <cell r="O252">
            <v>0</v>
          </cell>
          <cell r="P252">
            <v>5673.41</v>
          </cell>
          <cell r="Q252">
            <v>5503.21</v>
          </cell>
          <cell r="R252">
            <v>170.2</v>
          </cell>
        </row>
        <row r="253">
          <cell r="B253" t="str">
            <v>330400107060</v>
          </cell>
        </row>
        <row r="253">
          <cell r="D253" t="str">
            <v>蓄电池组</v>
          </cell>
          <cell r="E253" t="str">
            <v>01220101</v>
          </cell>
          <cell r="F253" t="str">
            <v>存量收购</v>
          </cell>
          <cell r="G253" t="str">
            <v>否</v>
          </cell>
          <cell r="H253" t="str">
            <v>330421908000000584</v>
          </cell>
          <cell r="I253" t="str">
            <v>嘉善原南署收费站</v>
          </cell>
          <cell r="J253" t="str">
            <v>48V-500AH</v>
          </cell>
          <cell r="K253" t="str">
            <v>V×AH-组</v>
          </cell>
          <cell r="L253">
            <v>1</v>
          </cell>
          <cell r="M253" t="str">
            <v>2013/08/06</v>
          </cell>
          <cell r="N253">
            <v>34</v>
          </cell>
          <cell r="O253">
            <v>0</v>
          </cell>
          <cell r="P253">
            <v>8365.15</v>
          </cell>
          <cell r="Q253">
            <v>8114.2</v>
          </cell>
          <cell r="R253">
            <v>250.95</v>
          </cell>
        </row>
        <row r="254">
          <cell r="B254" t="str">
            <v>330400337474</v>
          </cell>
        </row>
        <row r="254">
          <cell r="D254" t="str">
            <v>普通阀控密封铅酸蓄电池</v>
          </cell>
          <cell r="E254" t="str">
            <v>01220101</v>
          </cell>
          <cell r="F254" t="str">
            <v>工程转入</v>
          </cell>
          <cell r="G254" t="str">
            <v>否</v>
          </cell>
          <cell r="H254" t="str">
            <v>330421908000000141</v>
          </cell>
          <cell r="I254" t="str">
            <v>嘉善城桥-2</v>
          </cell>
          <cell r="J254" t="str">
            <v>2V500Ah不含GPS防盗模块（组）</v>
          </cell>
          <cell r="K254" t="str">
            <v>组</v>
          </cell>
          <cell r="L254">
            <v>1</v>
          </cell>
          <cell r="M254" t="str">
            <v>2018/07/16</v>
          </cell>
          <cell r="N254">
            <v>72</v>
          </cell>
          <cell r="O254">
            <v>4</v>
          </cell>
          <cell r="P254">
            <v>13847.9</v>
          </cell>
          <cell r="Q254">
            <v>12686.2</v>
          </cell>
          <cell r="R254">
            <v>1161.7</v>
          </cell>
        </row>
        <row r="255">
          <cell r="B255" t="str">
            <v>330400129063</v>
          </cell>
        </row>
        <row r="255">
          <cell r="D255" t="str">
            <v>蓄电池组</v>
          </cell>
          <cell r="E255" t="str">
            <v>01220101</v>
          </cell>
          <cell r="F255" t="str">
            <v>存量收购</v>
          </cell>
          <cell r="G255" t="str">
            <v>否</v>
          </cell>
          <cell r="H255" t="str">
            <v>330483908000000837</v>
          </cell>
          <cell r="I255" t="str">
            <v>桐乡滨河南苑</v>
          </cell>
          <cell r="J255" t="str">
            <v>48V-500AH</v>
          </cell>
          <cell r="K255" t="str">
            <v>V×AH-组</v>
          </cell>
          <cell r="L255">
            <v>1</v>
          </cell>
          <cell r="M255" t="str">
            <v>2008/02/22</v>
          </cell>
          <cell r="N255">
            <v>6</v>
          </cell>
          <cell r="O255">
            <v>0</v>
          </cell>
          <cell r="P255">
            <v>2083.2</v>
          </cell>
          <cell r="Q255">
            <v>2020.7</v>
          </cell>
          <cell r="R255">
            <v>62.5</v>
          </cell>
        </row>
        <row r="256">
          <cell r="B256" t="str">
            <v>330400332084</v>
          </cell>
        </row>
        <row r="256">
          <cell r="D256" t="str">
            <v>普通阀控密封铅酸蓄电池</v>
          </cell>
          <cell r="E256" t="str">
            <v>01220101</v>
          </cell>
          <cell r="F256" t="str">
            <v>工程转入</v>
          </cell>
          <cell r="G256" t="str">
            <v>否</v>
          </cell>
          <cell r="H256" t="str">
            <v>330483500000000445</v>
          </cell>
          <cell r="I256" t="str">
            <v>桐乡陈家埭南</v>
          </cell>
          <cell r="J256" t="str">
            <v>前置端子铅酸蓄电池48V200Ah（125宽）</v>
          </cell>
          <cell r="K256" t="str">
            <v>组</v>
          </cell>
          <cell r="L256">
            <v>1</v>
          </cell>
          <cell r="M256" t="str">
            <v>2017/12/20</v>
          </cell>
          <cell r="N256">
            <v>72</v>
          </cell>
          <cell r="O256">
            <v>0</v>
          </cell>
          <cell r="P256">
            <v>5095.65</v>
          </cell>
          <cell r="Q256">
            <v>4942.78</v>
          </cell>
          <cell r="R256">
            <v>152.87</v>
          </cell>
        </row>
        <row r="257">
          <cell r="B257" t="str">
            <v>330400308889</v>
          </cell>
        </row>
        <row r="257">
          <cell r="D257" t="str">
            <v>2V普通阀控密封铅酸蓄电池-48V/300Ah</v>
          </cell>
          <cell r="E257" t="str">
            <v>01220101</v>
          </cell>
          <cell r="F257" t="str">
            <v>工程转入</v>
          </cell>
          <cell r="G257" t="str">
            <v>否</v>
          </cell>
          <cell r="H257" t="str">
            <v>330483500000000200</v>
          </cell>
          <cell r="I257" t="str">
            <v>桐乡崇福南阳村(铁塔）</v>
          </cell>
          <cell r="J257" t="str">
            <v>2V普通阀控密封铅酸蓄电池-48V/300Ah</v>
          </cell>
          <cell r="K257" t="str">
            <v>组</v>
          </cell>
          <cell r="L257">
            <v>1</v>
          </cell>
          <cell r="M257" t="str">
            <v>2016/03/13</v>
          </cell>
          <cell r="N257">
            <v>72</v>
          </cell>
          <cell r="O257">
            <v>0</v>
          </cell>
          <cell r="P257">
            <v>9841.15</v>
          </cell>
          <cell r="Q257">
            <v>9545.92</v>
          </cell>
          <cell r="R257">
            <v>295.23</v>
          </cell>
        </row>
        <row r="258">
          <cell r="B258" t="str">
            <v>330400328763</v>
          </cell>
        </row>
        <row r="258">
          <cell r="D258" t="str">
            <v>普通阀控密封铅酸蓄电池</v>
          </cell>
          <cell r="E258" t="str">
            <v>01220101</v>
          </cell>
          <cell r="F258" t="str">
            <v>工程转入</v>
          </cell>
          <cell r="G258" t="str">
            <v>否</v>
          </cell>
          <cell r="H258" t="str">
            <v>330483500000000365</v>
          </cell>
          <cell r="I258" t="str">
            <v>桐乡崇福仙人浜</v>
          </cell>
          <cell r="J258" t="str">
            <v>前置端子铅酸蓄电池48V200Ah（125宽）</v>
          </cell>
          <cell r="K258" t="str">
            <v>组</v>
          </cell>
          <cell r="L258">
            <v>1</v>
          </cell>
          <cell r="M258" t="str">
            <v>2017/07/12</v>
          </cell>
          <cell r="N258">
            <v>72</v>
          </cell>
          <cell r="O258">
            <v>0</v>
          </cell>
          <cell r="P258">
            <v>5518.73</v>
          </cell>
          <cell r="Q258">
            <v>5353.17</v>
          </cell>
          <cell r="R258">
            <v>165.56</v>
          </cell>
        </row>
        <row r="259">
          <cell r="B259" t="str">
            <v>330400339408</v>
          </cell>
        </row>
        <row r="259">
          <cell r="D259" t="str">
            <v>普通阀控密封铅酸蓄电池</v>
          </cell>
          <cell r="E259" t="str">
            <v>01220101</v>
          </cell>
          <cell r="F259" t="str">
            <v>工程转入</v>
          </cell>
          <cell r="G259" t="str">
            <v>否</v>
          </cell>
          <cell r="H259" t="str">
            <v>330483908000001108</v>
          </cell>
          <cell r="I259" t="str">
            <v>桐乡大麻大庄村</v>
          </cell>
          <cell r="J259" t="str">
            <v>2V500Ah不含GPS防盗模块（组）</v>
          </cell>
          <cell r="K259" t="str">
            <v>组</v>
          </cell>
          <cell r="L259">
            <v>1</v>
          </cell>
          <cell r="M259" t="str">
            <v>2018/09/03</v>
          </cell>
          <cell r="N259">
            <v>72</v>
          </cell>
          <cell r="O259">
            <v>6</v>
          </cell>
          <cell r="P259">
            <v>14399.92</v>
          </cell>
          <cell r="Q259">
            <v>12803.95</v>
          </cell>
          <cell r="R259">
            <v>1595.97</v>
          </cell>
        </row>
        <row r="260">
          <cell r="B260" t="str">
            <v>330400102994</v>
          </cell>
        </row>
        <row r="260">
          <cell r="D260" t="str">
            <v>蓄电池组(-48V)-汤浅0</v>
          </cell>
          <cell r="E260" t="str">
            <v>01220101</v>
          </cell>
          <cell r="F260" t="str">
            <v>存量收购</v>
          </cell>
          <cell r="G260" t="str">
            <v>否</v>
          </cell>
          <cell r="H260" t="str">
            <v>330483908000000439</v>
          </cell>
          <cell r="I260" t="str">
            <v>桐乡高桥开发区北</v>
          </cell>
          <cell r="J260" t="str">
            <v>(-48V)-汤浅UXL550-2V(2V-500AH)</v>
          </cell>
          <cell r="K260" t="str">
            <v>个-组</v>
          </cell>
          <cell r="L260">
            <v>1</v>
          </cell>
          <cell r="M260" t="str">
            <v>2010/06/06</v>
          </cell>
          <cell r="N260">
            <v>6</v>
          </cell>
          <cell r="O260">
            <v>0</v>
          </cell>
          <cell r="P260">
            <v>5019.2</v>
          </cell>
          <cell r="Q260">
            <v>4868.62</v>
          </cell>
          <cell r="R260">
            <v>150.58</v>
          </cell>
        </row>
        <row r="261">
          <cell r="B261" t="str">
            <v>330400102993</v>
          </cell>
        </row>
        <row r="261">
          <cell r="D261" t="str">
            <v>蓄电池组(-48V)-汤浅0</v>
          </cell>
          <cell r="E261" t="str">
            <v>01220101</v>
          </cell>
          <cell r="F261" t="str">
            <v>存量收购</v>
          </cell>
          <cell r="G261" t="str">
            <v>否</v>
          </cell>
          <cell r="H261" t="str">
            <v>330483908000000439</v>
          </cell>
          <cell r="I261" t="str">
            <v>桐乡高桥开发区北</v>
          </cell>
          <cell r="J261" t="str">
            <v>(-48V)-汤浅UXL550-2V(2V-500AH)</v>
          </cell>
          <cell r="K261" t="str">
            <v>个-组</v>
          </cell>
          <cell r="L261">
            <v>1</v>
          </cell>
          <cell r="M261" t="str">
            <v>2010/06/06</v>
          </cell>
          <cell r="N261">
            <v>6</v>
          </cell>
          <cell r="O261">
            <v>0</v>
          </cell>
          <cell r="P261">
            <v>5019.2</v>
          </cell>
          <cell r="Q261">
            <v>4868.62</v>
          </cell>
          <cell r="R261">
            <v>150.58</v>
          </cell>
        </row>
        <row r="262">
          <cell r="B262" t="str">
            <v>330400126874</v>
          </cell>
        </row>
        <row r="262">
          <cell r="D262" t="str">
            <v>活动房</v>
          </cell>
          <cell r="E262" t="str">
            <v>01210105</v>
          </cell>
          <cell r="F262" t="str">
            <v>存量收购</v>
          </cell>
          <cell r="G262" t="str">
            <v>否</v>
          </cell>
          <cell r="H262" t="str">
            <v>330482908000000108</v>
          </cell>
          <cell r="I262" t="str">
            <v>平湖农业银行</v>
          </cell>
          <cell r="J262" t="str">
            <v>彩钢板</v>
          </cell>
          <cell r="K262" t="str">
            <v>平方米</v>
          </cell>
          <cell r="L262">
            <v>1</v>
          </cell>
          <cell r="M262" t="str">
            <v>2013/02/01</v>
          </cell>
          <cell r="N262">
            <v>72</v>
          </cell>
          <cell r="O262">
            <v>0</v>
          </cell>
          <cell r="P262">
            <v>52178.88</v>
          </cell>
          <cell r="Q262">
            <v>50613.51</v>
          </cell>
          <cell r="R262">
            <v>1565.37</v>
          </cell>
        </row>
        <row r="263">
          <cell r="B263" t="str">
            <v>330400322439</v>
          </cell>
        </row>
        <row r="263">
          <cell r="D263" t="str">
            <v>普通阀控密封铅酸蓄电池</v>
          </cell>
          <cell r="E263" t="str">
            <v>01220101</v>
          </cell>
          <cell r="F263" t="str">
            <v>工程转入</v>
          </cell>
          <cell r="G263" t="str">
            <v>否</v>
          </cell>
          <cell r="H263" t="str">
            <v>330483500000000353</v>
          </cell>
          <cell r="I263" t="str">
            <v>桐乡濮院联星公寓</v>
          </cell>
          <cell r="J263" t="str">
            <v>12V200Ah不含GPS防盗模块（组）</v>
          </cell>
          <cell r="K263" t="str">
            <v>组</v>
          </cell>
          <cell r="L263">
            <v>1</v>
          </cell>
          <cell r="M263" t="str">
            <v>2017/03/02</v>
          </cell>
          <cell r="N263">
            <v>72</v>
          </cell>
          <cell r="O263">
            <v>0</v>
          </cell>
          <cell r="P263">
            <v>4824.96</v>
          </cell>
          <cell r="Q263">
            <v>4680.21</v>
          </cell>
          <cell r="R263">
            <v>144.75</v>
          </cell>
        </row>
        <row r="264">
          <cell r="B264" t="str">
            <v>330400324790</v>
          </cell>
        </row>
        <row r="264">
          <cell r="D264" t="str">
            <v>普通阀控密封铅酸蓄电池</v>
          </cell>
          <cell r="E264" t="str">
            <v>01220101</v>
          </cell>
          <cell r="F264" t="str">
            <v>工程转入</v>
          </cell>
          <cell r="G264" t="str">
            <v>否</v>
          </cell>
          <cell r="H264" t="str">
            <v>330483908000001003</v>
          </cell>
          <cell r="I264" t="str">
            <v>桐乡濮院新港村</v>
          </cell>
          <cell r="J264" t="str">
            <v>2V500Ah不含GPS防盗模块（组）</v>
          </cell>
          <cell r="K264" t="str">
            <v>组</v>
          </cell>
          <cell r="L264">
            <v>1</v>
          </cell>
          <cell r="M264" t="str">
            <v>2017/07/12</v>
          </cell>
          <cell r="N264">
            <v>72</v>
          </cell>
          <cell r="O264">
            <v>0</v>
          </cell>
          <cell r="P264">
            <v>13902.02</v>
          </cell>
          <cell r="Q264">
            <v>13484.96</v>
          </cell>
          <cell r="R264">
            <v>417.06</v>
          </cell>
        </row>
        <row r="265">
          <cell r="B265" t="str">
            <v>330400306928</v>
          </cell>
        </row>
        <row r="265">
          <cell r="D265" t="str">
            <v>抱杆</v>
          </cell>
          <cell r="E265" t="str">
            <v>01020201</v>
          </cell>
          <cell r="F265" t="str">
            <v>工程转入</v>
          </cell>
          <cell r="G265" t="str">
            <v>否</v>
          </cell>
          <cell r="H265" t="str">
            <v>330482500000000024</v>
          </cell>
          <cell r="I265" t="str">
            <v>平湖广陈卫生院</v>
          </cell>
          <cell r="J265" t="str">
            <v>6m</v>
          </cell>
          <cell r="K265" t="str">
            <v>根</v>
          </cell>
          <cell r="L265">
            <v>3</v>
          </cell>
          <cell r="M265" t="str">
            <v>2016/01/27</v>
          </cell>
          <cell r="N265">
            <v>120</v>
          </cell>
          <cell r="O265">
            <v>22</v>
          </cell>
          <cell r="P265">
            <v>9948.96</v>
          </cell>
          <cell r="Q265">
            <v>7878.94</v>
          </cell>
          <cell r="R265">
            <v>2070.02</v>
          </cell>
        </row>
        <row r="266">
          <cell r="B266" t="str">
            <v>330400331147</v>
          </cell>
        </row>
        <row r="266">
          <cell r="D266" t="str">
            <v>楼面支撑杆</v>
          </cell>
          <cell r="E266" t="str">
            <v>01020104</v>
          </cell>
          <cell r="F266" t="str">
            <v>工程转入</v>
          </cell>
          <cell r="G266" t="str">
            <v>否</v>
          </cell>
          <cell r="H266" t="str">
            <v>330482500000000024</v>
          </cell>
          <cell r="I266" t="str">
            <v>平湖广陈卫生院</v>
          </cell>
          <cell r="J266" t="str">
            <v>6米</v>
          </cell>
          <cell r="K266" t="str">
            <v>基</v>
          </cell>
          <cell r="L266">
            <v>1</v>
          </cell>
          <cell r="M266" t="str">
            <v>2015/11/10</v>
          </cell>
          <cell r="N266">
            <v>120</v>
          </cell>
          <cell r="O266">
            <v>20</v>
          </cell>
          <cell r="P266">
            <v>27709.19</v>
          </cell>
          <cell r="Q266">
            <v>22398.21</v>
          </cell>
          <cell r="R266">
            <v>5310.98</v>
          </cell>
        </row>
        <row r="267">
          <cell r="B267" t="str">
            <v>330400310952</v>
          </cell>
        </row>
        <row r="267">
          <cell r="D267" t="str">
            <v>铅酸蓄电池</v>
          </cell>
          <cell r="E267" t="str">
            <v>01220101</v>
          </cell>
          <cell r="F267" t="str">
            <v>工程转入</v>
          </cell>
          <cell r="G267" t="str">
            <v>否</v>
          </cell>
          <cell r="H267" t="str">
            <v>33048300000427</v>
          </cell>
          <cell r="I267" t="str">
            <v>桐乡濮院永乐新村新三中</v>
          </cell>
          <cell r="J267" t="str">
            <v>-48V/500Ah铅酸蓄电池（2V/只）</v>
          </cell>
          <cell r="K267" t="str">
            <v>组</v>
          </cell>
          <cell r="L267">
            <v>1</v>
          </cell>
          <cell r="M267" t="str">
            <v>2015/05/27</v>
          </cell>
          <cell r="N267">
            <v>72</v>
          </cell>
          <cell r="O267">
            <v>0</v>
          </cell>
          <cell r="P267">
            <v>16909.69</v>
          </cell>
          <cell r="Q267">
            <v>16402.4</v>
          </cell>
          <cell r="R267">
            <v>507.29</v>
          </cell>
        </row>
        <row r="268">
          <cell r="B268" t="str">
            <v>330400379001</v>
          </cell>
        </row>
        <row r="268">
          <cell r="D268" t="str">
            <v>地面塔扩容资产</v>
          </cell>
          <cell r="E268" t="str">
            <v>01019901</v>
          </cell>
          <cell r="F268" t="str">
            <v>工程转入</v>
          </cell>
          <cell r="G268" t="str">
            <v>否</v>
          </cell>
          <cell r="H268" t="str">
            <v>330482500000000024</v>
          </cell>
          <cell r="I268" t="str">
            <v>平湖广陈卫生院</v>
          </cell>
          <cell r="J268" t="str">
            <v>中介机构审计费</v>
          </cell>
          <cell r="K268" t="str">
            <v>座</v>
          </cell>
          <cell r="L268">
            <v>1</v>
          </cell>
          <cell r="M268" t="str">
            <v>2021/08/09</v>
          </cell>
          <cell r="N268">
            <v>240</v>
          </cell>
          <cell r="O268">
            <v>209</v>
          </cell>
          <cell r="P268">
            <v>65.34</v>
          </cell>
          <cell r="Q268">
            <v>8.08</v>
          </cell>
          <cell r="R268">
            <v>57.26</v>
          </cell>
        </row>
        <row r="269">
          <cell r="B269" t="str">
            <v>330400388293</v>
          </cell>
        </row>
        <row r="269">
          <cell r="D269" t="str">
            <v>楼面抱杆-自立式-6m-0.65kN/m2-0.192t</v>
          </cell>
          <cell r="E269" t="str">
            <v>01020201</v>
          </cell>
          <cell r="F269" t="str">
            <v>工程转入</v>
          </cell>
          <cell r="G269" t="str">
            <v>否</v>
          </cell>
          <cell r="H269" t="str">
            <v>330482500000000024</v>
          </cell>
          <cell r="I269" t="str">
            <v>平湖广陈卫生院</v>
          </cell>
          <cell r="J269" t="str">
            <v>屋顶自立式抱杆6米风压0.65</v>
          </cell>
          <cell r="K269" t="str">
            <v>付</v>
          </cell>
          <cell r="L269">
            <v>1</v>
          </cell>
          <cell r="M269" t="str">
            <v>2022/05/20</v>
          </cell>
          <cell r="N269">
            <v>120</v>
          </cell>
          <cell r="O269">
            <v>98</v>
          </cell>
          <cell r="P269">
            <v>6150.5</v>
          </cell>
          <cell r="Q269">
            <v>1093.83</v>
          </cell>
          <cell r="R269">
            <v>5056.67</v>
          </cell>
        </row>
        <row r="270">
          <cell r="B270" t="str">
            <v>330400388294</v>
          </cell>
        </row>
        <row r="270">
          <cell r="D270" t="str">
            <v>楼面抱杆-自立式-6m-0.65kN/m2-0.192t</v>
          </cell>
          <cell r="E270" t="str">
            <v>01020201</v>
          </cell>
          <cell r="F270" t="str">
            <v>工程转入</v>
          </cell>
          <cell r="G270" t="str">
            <v>否</v>
          </cell>
          <cell r="H270" t="str">
            <v>330482500000000024</v>
          </cell>
          <cell r="I270" t="str">
            <v>平湖广陈卫生院</v>
          </cell>
          <cell r="J270" t="str">
            <v>屋顶自立式抱杆6米风压0.65</v>
          </cell>
          <cell r="K270" t="str">
            <v>付</v>
          </cell>
          <cell r="L270">
            <v>1</v>
          </cell>
          <cell r="M270" t="str">
            <v>2022/05/20</v>
          </cell>
          <cell r="N270">
            <v>120</v>
          </cell>
          <cell r="O270">
            <v>98</v>
          </cell>
          <cell r="P270">
            <v>6150.51</v>
          </cell>
          <cell r="Q270">
            <v>1093.83</v>
          </cell>
          <cell r="R270">
            <v>5056.68</v>
          </cell>
        </row>
        <row r="271">
          <cell r="B271" t="str">
            <v>330400388295</v>
          </cell>
        </row>
        <row r="271">
          <cell r="D271" t="str">
            <v>楼面抱杆-自立式-6m-0.65kN/m2-0.192t</v>
          </cell>
          <cell r="E271" t="str">
            <v>01020201</v>
          </cell>
          <cell r="F271" t="str">
            <v>工程转入</v>
          </cell>
          <cell r="G271" t="str">
            <v>否</v>
          </cell>
          <cell r="H271" t="str">
            <v>330482500000000024</v>
          </cell>
          <cell r="I271" t="str">
            <v>平湖广陈卫生院</v>
          </cell>
          <cell r="J271" t="str">
            <v>屋顶自立式抱杆6米风压0.65</v>
          </cell>
          <cell r="K271" t="str">
            <v>付</v>
          </cell>
          <cell r="L271">
            <v>1</v>
          </cell>
          <cell r="M271" t="str">
            <v>2022/05/20</v>
          </cell>
          <cell r="N271">
            <v>120</v>
          </cell>
          <cell r="O271">
            <v>98</v>
          </cell>
          <cell r="P271">
            <v>6150.5</v>
          </cell>
          <cell r="Q271">
            <v>1093.83</v>
          </cell>
          <cell r="R271">
            <v>5056.67</v>
          </cell>
        </row>
        <row r="272">
          <cell r="B272" t="str">
            <v>330400329552</v>
          </cell>
        </row>
        <row r="272">
          <cell r="D272" t="str">
            <v>普通阀控密封铅酸蓄电池</v>
          </cell>
          <cell r="E272" t="str">
            <v>01220101</v>
          </cell>
          <cell r="F272" t="str">
            <v>工程转入</v>
          </cell>
          <cell r="G272" t="str">
            <v>否</v>
          </cell>
          <cell r="H272" t="str">
            <v>330483500000000394</v>
          </cell>
          <cell r="I272" t="str">
            <v>桐乡濮院永越村南</v>
          </cell>
          <cell r="J272" t="str">
            <v>前置端子铅酸蓄电池48V200Ah（125宽）</v>
          </cell>
          <cell r="K272" t="str">
            <v>组</v>
          </cell>
          <cell r="L272">
            <v>1</v>
          </cell>
          <cell r="M272" t="str">
            <v>2017/09/19</v>
          </cell>
          <cell r="N272">
            <v>72</v>
          </cell>
          <cell r="O272">
            <v>0</v>
          </cell>
          <cell r="P272">
            <v>5062.9</v>
          </cell>
          <cell r="Q272">
            <v>4911.01</v>
          </cell>
          <cell r="R272">
            <v>151.89</v>
          </cell>
        </row>
        <row r="273">
          <cell r="B273" t="str">
            <v>330400334653</v>
          </cell>
        </row>
        <row r="273">
          <cell r="D273" t="str">
            <v>普通阀控密封铅酸蓄电池</v>
          </cell>
          <cell r="E273" t="str">
            <v>01220101</v>
          </cell>
          <cell r="F273" t="str">
            <v>工程转入</v>
          </cell>
          <cell r="G273" t="str">
            <v>否</v>
          </cell>
          <cell r="H273" t="str">
            <v>330483500000000436</v>
          </cell>
          <cell r="I273" t="str">
            <v>桐乡濮院镇新生红旗洋小区</v>
          </cell>
          <cell r="J273" t="str">
            <v>前置端子铅酸蓄电池48V200Ah（125宽）</v>
          </cell>
          <cell r="K273" t="str">
            <v>组</v>
          </cell>
          <cell r="L273">
            <v>1</v>
          </cell>
          <cell r="M273" t="str">
            <v>2018/01/05</v>
          </cell>
          <cell r="N273">
            <v>72</v>
          </cell>
          <cell r="O273">
            <v>0</v>
          </cell>
          <cell r="P273">
            <v>5766.2</v>
          </cell>
          <cell r="Q273">
            <v>5593.21</v>
          </cell>
          <cell r="R273">
            <v>172.99</v>
          </cell>
        </row>
        <row r="274">
          <cell r="B274" t="str">
            <v>330400324110</v>
          </cell>
        </row>
        <row r="274">
          <cell r="D274" t="str">
            <v>普通阀控密封铅酸蓄电池</v>
          </cell>
          <cell r="E274" t="str">
            <v>01220101</v>
          </cell>
          <cell r="F274" t="str">
            <v>工程转入</v>
          </cell>
          <cell r="G274" t="str">
            <v>否</v>
          </cell>
          <cell r="H274" t="str">
            <v>330483500000000324</v>
          </cell>
          <cell r="I274" t="str">
            <v>桐乡崇福五丰村北</v>
          </cell>
          <cell r="J274" t="str">
            <v>前置端子铅酸蓄电池48V200Ah（125宽）</v>
          </cell>
          <cell r="K274" t="str">
            <v>组</v>
          </cell>
          <cell r="L274">
            <v>1</v>
          </cell>
          <cell r="M274" t="str">
            <v>2017/06/22</v>
          </cell>
          <cell r="N274">
            <v>72</v>
          </cell>
          <cell r="O274">
            <v>0</v>
          </cell>
          <cell r="P274">
            <v>5442.62</v>
          </cell>
          <cell r="Q274">
            <v>5279.34</v>
          </cell>
          <cell r="R274">
            <v>163.28</v>
          </cell>
        </row>
        <row r="275">
          <cell r="B275" t="str">
            <v>330400330462</v>
          </cell>
        </row>
        <row r="275">
          <cell r="D275" t="str">
            <v>铅酸蓄电池</v>
          </cell>
          <cell r="E275" t="str">
            <v>01220101</v>
          </cell>
          <cell r="F275" t="str">
            <v>工程转入</v>
          </cell>
          <cell r="G275" t="str">
            <v>否</v>
          </cell>
          <cell r="H275" t="str">
            <v>330483908000000765</v>
          </cell>
          <cell r="I275" t="str">
            <v>桐乡四季汇二期</v>
          </cell>
          <cell r="J275" t="str">
            <v>200Ah</v>
          </cell>
          <cell r="K275" t="str">
            <v>组</v>
          </cell>
          <cell r="L275">
            <v>1</v>
          </cell>
          <cell r="M275" t="str">
            <v>2016/02/02</v>
          </cell>
          <cell r="N275">
            <v>72</v>
          </cell>
          <cell r="O275">
            <v>0</v>
          </cell>
          <cell r="P275">
            <v>7816.91</v>
          </cell>
          <cell r="Q275">
            <v>7582.4</v>
          </cell>
          <cell r="R275">
            <v>234.51</v>
          </cell>
        </row>
        <row r="276">
          <cell r="B276" t="str">
            <v>330400119423</v>
          </cell>
        </row>
        <row r="276">
          <cell r="D276" t="str">
            <v>动环监控设备</v>
          </cell>
          <cell r="E276" t="str">
            <v>01230301</v>
          </cell>
          <cell r="F276" t="str">
            <v>存量收购</v>
          </cell>
          <cell r="G276" t="str">
            <v>否</v>
          </cell>
          <cell r="H276" t="str">
            <v>330483908000000508</v>
          </cell>
          <cell r="I276" t="str">
            <v>桐乡厚源纺织</v>
          </cell>
          <cell r="J276" t="str">
            <v>DJ-A100</v>
          </cell>
          <cell r="K276" t="str">
            <v>个</v>
          </cell>
          <cell r="L276">
            <v>1</v>
          </cell>
          <cell r="M276" t="str">
            <v>2007/05/26</v>
          </cell>
          <cell r="N276">
            <v>6</v>
          </cell>
          <cell r="O276">
            <v>0</v>
          </cell>
          <cell r="P276">
            <v>98.4</v>
          </cell>
          <cell r="Q276">
            <v>95.45</v>
          </cell>
          <cell r="R276">
            <v>2.95</v>
          </cell>
        </row>
        <row r="277">
          <cell r="B277" t="str">
            <v>330400355108</v>
          </cell>
        </row>
        <row r="277">
          <cell r="D277" t="str">
            <v>机房配套扩容资产</v>
          </cell>
          <cell r="E277" t="str">
            <v>01239901</v>
          </cell>
          <cell r="F277" t="str">
            <v>工程转入</v>
          </cell>
          <cell r="G277" t="str">
            <v>否</v>
          </cell>
          <cell r="H277" t="str">
            <v>330483908000000508</v>
          </cell>
          <cell r="I277" t="str">
            <v>桐乡厚源纺织</v>
          </cell>
          <cell r="J277" t="str">
            <v>施工动力配套专项整治施工上站搬运及仓储（公共项）</v>
          </cell>
          <cell r="K277" t="str">
            <v>个</v>
          </cell>
          <cell r="L277">
            <v>1</v>
          </cell>
          <cell r="M277" t="str">
            <v>2019/12/31</v>
          </cell>
          <cell r="N277">
            <v>72</v>
          </cell>
          <cell r="O277">
            <v>21</v>
          </cell>
          <cell r="P277">
            <v>701.19</v>
          </cell>
          <cell r="Q277">
            <v>481.81</v>
          </cell>
          <cell r="R277">
            <v>219.38</v>
          </cell>
        </row>
        <row r="278">
          <cell r="B278" t="str">
            <v>330400355109</v>
          </cell>
        </row>
        <row r="278">
          <cell r="D278" t="str">
            <v>电源扩容资产</v>
          </cell>
          <cell r="E278" t="str">
            <v>01229901</v>
          </cell>
          <cell r="F278" t="str">
            <v>工程转入</v>
          </cell>
          <cell r="G278" t="str">
            <v>否</v>
          </cell>
          <cell r="H278" t="str">
            <v>330483908000000508</v>
          </cell>
          <cell r="I278" t="str">
            <v>桐乡厚源纺织</v>
          </cell>
          <cell r="J278" t="str">
            <v>蓄电池整治施工</v>
          </cell>
          <cell r="K278" t="str">
            <v>个</v>
          </cell>
          <cell r="L278">
            <v>1</v>
          </cell>
          <cell r="M278" t="str">
            <v>2019/12/31</v>
          </cell>
          <cell r="N278">
            <v>72</v>
          </cell>
          <cell r="O278">
            <v>21</v>
          </cell>
          <cell r="P278">
            <v>219.19</v>
          </cell>
          <cell r="Q278">
            <v>150.56</v>
          </cell>
          <cell r="R278">
            <v>68.63</v>
          </cell>
        </row>
        <row r="279">
          <cell r="B279" t="str">
            <v>330400128928</v>
          </cell>
        </row>
        <row r="279">
          <cell r="D279" t="str">
            <v>蓄电池组</v>
          </cell>
          <cell r="E279" t="str">
            <v>01220101</v>
          </cell>
          <cell r="F279" t="str">
            <v>存量收购</v>
          </cell>
          <cell r="G279" t="str">
            <v>否</v>
          </cell>
          <cell r="H279" t="str">
            <v>330483908000000755</v>
          </cell>
          <cell r="I279" t="str">
            <v>桐乡屠甸路加油站</v>
          </cell>
          <cell r="J279" t="str">
            <v>12V-200AH</v>
          </cell>
          <cell r="K279" t="str">
            <v>V×AH-组</v>
          </cell>
          <cell r="L279">
            <v>1</v>
          </cell>
          <cell r="M279" t="str">
            <v>2012/12/25</v>
          </cell>
          <cell r="N279">
            <v>26</v>
          </cell>
          <cell r="O279">
            <v>0</v>
          </cell>
          <cell r="P279">
            <v>2683.01</v>
          </cell>
          <cell r="Q279">
            <v>2602.52</v>
          </cell>
          <cell r="R279">
            <v>80.49</v>
          </cell>
        </row>
        <row r="280">
          <cell r="B280" t="str">
            <v>330400336594</v>
          </cell>
        </row>
        <row r="280">
          <cell r="D280" t="str">
            <v>普通阀控密封铅酸蓄电池</v>
          </cell>
          <cell r="E280" t="str">
            <v>01220101</v>
          </cell>
          <cell r="F280" t="str">
            <v>工程转入</v>
          </cell>
          <cell r="G280" t="str">
            <v>否</v>
          </cell>
          <cell r="H280" t="str">
            <v>330483500000001668</v>
          </cell>
          <cell r="I280" t="str">
            <v>桐乡乌镇凤仙路隆源路口</v>
          </cell>
          <cell r="J280" t="str">
            <v>前置端子铅酸蓄电池48V200Ah（125宽）</v>
          </cell>
          <cell r="K280" t="str">
            <v>组</v>
          </cell>
          <cell r="L280">
            <v>1</v>
          </cell>
          <cell r="M280" t="str">
            <v>2018/06/07</v>
          </cell>
          <cell r="N280">
            <v>72</v>
          </cell>
          <cell r="O280">
            <v>3</v>
          </cell>
          <cell r="P280">
            <v>6671.94</v>
          </cell>
          <cell r="Q280">
            <v>6204.47</v>
          </cell>
          <cell r="R280">
            <v>467.47</v>
          </cell>
        </row>
        <row r="281">
          <cell r="B281" t="str">
            <v>330400329410</v>
          </cell>
        </row>
        <row r="281">
          <cell r="D281" t="str">
            <v>普通阀控密封铅酸蓄电池</v>
          </cell>
          <cell r="E281" t="str">
            <v>01220101</v>
          </cell>
          <cell r="F281" t="str">
            <v>工程转入</v>
          </cell>
          <cell r="G281" t="str">
            <v>否</v>
          </cell>
          <cell r="H281" t="str">
            <v>330483500000000437</v>
          </cell>
          <cell r="I281" t="str">
            <v>桐乡乌镇颜家村柴介浜东</v>
          </cell>
          <cell r="J281" t="str">
            <v>前置端子铅酸蓄电池48V200Ah（125宽）</v>
          </cell>
          <cell r="K281" t="str">
            <v>组</v>
          </cell>
          <cell r="L281">
            <v>1</v>
          </cell>
          <cell r="M281" t="str">
            <v>2017/09/27</v>
          </cell>
          <cell r="N281">
            <v>72</v>
          </cell>
          <cell r="O281">
            <v>0</v>
          </cell>
          <cell r="P281">
            <v>5386.25</v>
          </cell>
          <cell r="Q281">
            <v>5224.66</v>
          </cell>
          <cell r="R281">
            <v>161.59</v>
          </cell>
        </row>
        <row r="282">
          <cell r="B282" t="str">
            <v>330400325433</v>
          </cell>
        </row>
        <row r="282">
          <cell r="D282" t="str">
            <v>普通阀控密封铅酸蓄电池</v>
          </cell>
          <cell r="E282" t="str">
            <v>01220101</v>
          </cell>
          <cell r="F282" t="str">
            <v>工程转入</v>
          </cell>
          <cell r="G282" t="str">
            <v>否</v>
          </cell>
          <cell r="H282" t="str">
            <v>330483500000000388</v>
          </cell>
          <cell r="I282" t="str">
            <v>桐乡星火纸业北</v>
          </cell>
          <cell r="J282" t="str">
            <v>前置端子铅酸蓄电池48V200Ah（125宽）</v>
          </cell>
          <cell r="K282" t="str">
            <v>组</v>
          </cell>
          <cell r="L282">
            <v>1</v>
          </cell>
          <cell r="M282" t="str">
            <v>2017/07/15</v>
          </cell>
          <cell r="N282">
            <v>72</v>
          </cell>
          <cell r="O282">
            <v>0</v>
          </cell>
          <cell r="P282">
            <v>5071.85</v>
          </cell>
          <cell r="Q282">
            <v>4919.69</v>
          </cell>
          <cell r="R282">
            <v>152.16</v>
          </cell>
        </row>
        <row r="283">
          <cell r="B283" t="str">
            <v>330400325015</v>
          </cell>
        </row>
        <row r="283">
          <cell r="D283" t="str">
            <v>普通阀控密封铅酸蓄电池</v>
          </cell>
          <cell r="E283" t="str">
            <v>01220101</v>
          </cell>
          <cell r="F283" t="str">
            <v>工程转入</v>
          </cell>
          <cell r="G283" t="str">
            <v>否</v>
          </cell>
          <cell r="H283" t="str">
            <v>330483500000000408</v>
          </cell>
          <cell r="I283" t="str">
            <v>桐乡洲泉意利数码</v>
          </cell>
          <cell r="J283" t="str">
            <v>12V200Ah不含GPS防盗模块（组）</v>
          </cell>
          <cell r="K283" t="str">
            <v>组</v>
          </cell>
          <cell r="L283">
            <v>1</v>
          </cell>
          <cell r="M283" t="str">
            <v>2017/07/07</v>
          </cell>
          <cell r="N283">
            <v>72</v>
          </cell>
          <cell r="O283">
            <v>0</v>
          </cell>
          <cell r="P283">
            <v>5778.62</v>
          </cell>
          <cell r="Q283">
            <v>5605.26</v>
          </cell>
          <cell r="R283">
            <v>173.36</v>
          </cell>
        </row>
        <row r="284">
          <cell r="B284" t="str">
            <v>330400116527</v>
          </cell>
        </row>
        <row r="284">
          <cell r="D284" t="str">
            <v>通用空调-通用空调</v>
          </cell>
          <cell r="E284" t="str">
            <v>01230102</v>
          </cell>
          <cell r="F284" t="str">
            <v>存量收购</v>
          </cell>
          <cell r="G284" t="str">
            <v>否</v>
          </cell>
          <cell r="H284" t="str">
            <v>330421500000001680</v>
          </cell>
          <cell r="I284" t="str">
            <v>嘉善毛纺厂</v>
          </cell>
          <cell r="J284" t="str">
            <v>SPW-C253DH5</v>
          </cell>
          <cell r="K284" t="str">
            <v>台</v>
          </cell>
          <cell r="L284">
            <v>1</v>
          </cell>
          <cell r="M284" t="str">
            <v>2001/03/01</v>
          </cell>
          <cell r="N284">
            <v>6</v>
          </cell>
          <cell r="O284">
            <v>0</v>
          </cell>
          <cell r="P284">
            <v>103</v>
          </cell>
          <cell r="Q284">
            <v>99.91</v>
          </cell>
          <cell r="R284">
            <v>3.09</v>
          </cell>
        </row>
        <row r="285">
          <cell r="B285" t="str">
            <v>330400133787</v>
          </cell>
        </row>
        <row r="285">
          <cell r="D285" t="str">
            <v>通用空调-通用空调</v>
          </cell>
          <cell r="E285" t="str">
            <v>01230102</v>
          </cell>
          <cell r="F285" t="str">
            <v>存量收购</v>
          </cell>
          <cell r="G285" t="str">
            <v>否</v>
          </cell>
          <cell r="H285" t="str">
            <v>330421500000001680</v>
          </cell>
          <cell r="I285" t="str">
            <v>嘉善毛纺厂</v>
          </cell>
          <cell r="J285" t="str">
            <v>SPW-C253DH5</v>
          </cell>
          <cell r="K285" t="str">
            <v>台</v>
          </cell>
          <cell r="L285">
            <v>1</v>
          </cell>
          <cell r="M285" t="str">
            <v>2001/03/01</v>
          </cell>
          <cell r="N285">
            <v>6</v>
          </cell>
          <cell r="O285">
            <v>0</v>
          </cell>
          <cell r="P285">
            <v>103</v>
          </cell>
          <cell r="Q285">
            <v>99.91</v>
          </cell>
          <cell r="R285">
            <v>3.09</v>
          </cell>
        </row>
        <row r="286">
          <cell r="B286" t="str">
            <v>330400115425</v>
          </cell>
        </row>
        <row r="286">
          <cell r="D286" t="str">
            <v>专用空调</v>
          </cell>
          <cell r="E286" t="str">
            <v>01230104</v>
          </cell>
          <cell r="F286" t="str">
            <v>存量收购</v>
          </cell>
          <cell r="G286" t="str">
            <v>否</v>
          </cell>
          <cell r="H286" t="str">
            <v>330421500000001680</v>
          </cell>
          <cell r="I286" t="str">
            <v>嘉善姚庄镇新景</v>
          </cell>
          <cell r="J286" t="str">
            <v>KF-72LW-JHS(2)</v>
          </cell>
          <cell r="K286" t="str">
            <v>个</v>
          </cell>
          <cell r="L286">
            <v>1</v>
          </cell>
          <cell r="M286" t="str">
            <v>2012/10/01</v>
          </cell>
          <cell r="N286">
            <v>36</v>
          </cell>
          <cell r="O286">
            <v>0</v>
          </cell>
          <cell r="P286">
            <v>5513.31</v>
          </cell>
          <cell r="Q286">
            <v>5347.91</v>
          </cell>
          <cell r="R286">
            <v>165.4</v>
          </cell>
        </row>
        <row r="287">
          <cell r="B287" t="str">
            <v>330400115136</v>
          </cell>
        </row>
        <row r="287">
          <cell r="D287" t="str">
            <v>专用空调</v>
          </cell>
          <cell r="E287" t="str">
            <v>01230104</v>
          </cell>
          <cell r="F287" t="str">
            <v>存量收购</v>
          </cell>
          <cell r="G287" t="str">
            <v>否</v>
          </cell>
          <cell r="H287" t="str">
            <v>330421500000001680</v>
          </cell>
          <cell r="I287" t="str">
            <v>嘉善姚庄镇新景</v>
          </cell>
          <cell r="J287" t="str">
            <v>KF-120LW-SUT-N2</v>
          </cell>
          <cell r="K287" t="str">
            <v>个</v>
          </cell>
          <cell r="L287">
            <v>1</v>
          </cell>
          <cell r="M287" t="str">
            <v>2012/12/25</v>
          </cell>
          <cell r="N287">
            <v>38</v>
          </cell>
          <cell r="O287">
            <v>0</v>
          </cell>
          <cell r="P287">
            <v>4465.44</v>
          </cell>
          <cell r="Q287">
            <v>4331.48</v>
          </cell>
          <cell r="R287">
            <v>133.96</v>
          </cell>
        </row>
        <row r="288">
          <cell r="B288" t="str">
            <v>330400312420</v>
          </cell>
        </row>
        <row r="288">
          <cell r="D288" t="str">
            <v>普通空调柜式</v>
          </cell>
          <cell r="E288" t="str">
            <v>01230102</v>
          </cell>
          <cell r="F288" t="str">
            <v>工程转入</v>
          </cell>
          <cell r="G288" t="str">
            <v>否</v>
          </cell>
          <cell r="H288" t="str">
            <v>330421908000000736</v>
          </cell>
          <cell r="I288" t="str">
            <v>嘉善开发区新华路</v>
          </cell>
          <cell r="J288" t="str">
            <v>3P单冷单相整机</v>
          </cell>
          <cell r="K288" t="str">
            <v>台</v>
          </cell>
          <cell r="L288">
            <v>1</v>
          </cell>
          <cell r="M288" t="str">
            <v>2016/08/05</v>
          </cell>
          <cell r="N288">
            <v>72</v>
          </cell>
          <cell r="O288">
            <v>0</v>
          </cell>
          <cell r="P288">
            <v>4255.51</v>
          </cell>
          <cell r="Q288">
            <v>4127.84</v>
          </cell>
          <cell r="R288">
            <v>127.67</v>
          </cell>
        </row>
        <row r="289">
          <cell r="B289" t="str">
            <v>330400133884</v>
          </cell>
        </row>
        <row r="289">
          <cell r="D289" t="str">
            <v>专用空调</v>
          </cell>
          <cell r="E289" t="str">
            <v>01230104</v>
          </cell>
          <cell r="F289" t="str">
            <v>存量收购</v>
          </cell>
          <cell r="G289" t="str">
            <v>否</v>
          </cell>
          <cell r="H289" t="str">
            <v>330421908000000761</v>
          </cell>
          <cell r="I289" t="str">
            <v>嘉善广福楼</v>
          </cell>
          <cell r="J289" t="str">
            <v>FTXD50FV2C</v>
          </cell>
          <cell r="K289" t="str">
            <v>个</v>
          </cell>
          <cell r="L289">
            <v>1</v>
          </cell>
          <cell r="M289" t="str">
            <v>2013/11/01</v>
          </cell>
          <cell r="N289">
            <v>49</v>
          </cell>
          <cell r="O289">
            <v>0</v>
          </cell>
          <cell r="P289">
            <v>5380.98</v>
          </cell>
          <cell r="Q289">
            <v>5219.55</v>
          </cell>
          <cell r="R289">
            <v>161.43</v>
          </cell>
        </row>
        <row r="290">
          <cell r="B290" t="str">
            <v>330400365882</v>
          </cell>
        </row>
        <row r="290">
          <cell r="D290" t="str">
            <v>锂电蓄电池</v>
          </cell>
          <cell r="E290" t="str">
            <v>01220102</v>
          </cell>
          <cell r="F290" t="str">
            <v>工程转入</v>
          </cell>
          <cell r="G290" t="str">
            <v>否</v>
          </cell>
          <cell r="H290" t="str">
            <v>330424500010001621</v>
          </cell>
          <cell r="I290" t="str">
            <v>海盐香樟雅苑东</v>
          </cell>
          <cell r="J290" t="str">
            <v>锂电蓄电池磷酸铁锂电池51.2V100AH不含加热组件磷酸铁锂蓄电池组51.2V/100Ah（不含加热组件）</v>
          </cell>
          <cell r="K290" t="str">
            <v>组</v>
          </cell>
          <cell r="L290">
            <v>1</v>
          </cell>
          <cell r="M290" t="str">
            <v>2020/10/23</v>
          </cell>
          <cell r="N290">
            <v>96</v>
          </cell>
          <cell r="O290">
            <v>55</v>
          </cell>
          <cell r="P290">
            <v>3081.98</v>
          </cell>
          <cell r="Q290">
            <v>1276.25</v>
          </cell>
          <cell r="R290">
            <v>1805.73</v>
          </cell>
        </row>
        <row r="291">
          <cell r="B291" t="str">
            <v>330400310896</v>
          </cell>
        </row>
        <row r="291">
          <cell r="D291" t="str">
            <v>铅酸蓄电池</v>
          </cell>
          <cell r="E291" t="str">
            <v>01220101</v>
          </cell>
          <cell r="F291" t="str">
            <v>工程转入</v>
          </cell>
          <cell r="G291" t="str">
            <v>否</v>
          </cell>
          <cell r="H291" t="str">
            <v>33048300000438</v>
          </cell>
          <cell r="I291" t="str">
            <v>桐乡龙翔南王村</v>
          </cell>
          <cell r="J291" t="str">
            <v>-48V/500Ah铅酸蓄电池（2V/只）</v>
          </cell>
          <cell r="K291" t="str">
            <v>组</v>
          </cell>
          <cell r="L291">
            <v>1</v>
          </cell>
          <cell r="M291" t="str">
            <v>2015/05/31</v>
          </cell>
          <cell r="N291">
            <v>72</v>
          </cell>
          <cell r="O291">
            <v>0</v>
          </cell>
          <cell r="P291">
            <v>16665.41</v>
          </cell>
          <cell r="Q291">
            <v>16165.45</v>
          </cell>
          <cell r="R291">
            <v>499.96</v>
          </cell>
        </row>
        <row r="292">
          <cell r="B292" t="str">
            <v>330400108474</v>
          </cell>
        </row>
        <row r="292">
          <cell r="D292" t="str">
            <v>通用空调-通用空调</v>
          </cell>
          <cell r="E292" t="str">
            <v>01230102</v>
          </cell>
          <cell r="F292" t="str">
            <v>存量收购</v>
          </cell>
          <cell r="G292" t="str">
            <v>否</v>
          </cell>
          <cell r="H292" t="str">
            <v>330400908000001361</v>
          </cell>
          <cell r="I292" t="str">
            <v>嘉兴新塍洛东高速</v>
          </cell>
          <cell r="J292" t="str">
            <v>FTXD50FV2C</v>
          </cell>
          <cell r="K292" t="str">
            <v>台</v>
          </cell>
          <cell r="L292">
            <v>1</v>
          </cell>
          <cell r="M292" t="str">
            <v>2007/11/01</v>
          </cell>
          <cell r="N292">
            <v>6</v>
          </cell>
          <cell r="O292">
            <v>0</v>
          </cell>
          <cell r="P292">
            <v>684</v>
          </cell>
          <cell r="Q292">
            <v>663.48</v>
          </cell>
          <cell r="R292">
            <v>20.52</v>
          </cell>
        </row>
        <row r="293">
          <cell r="B293" t="str">
            <v>330400134589</v>
          </cell>
        </row>
        <row r="293">
          <cell r="D293" t="str">
            <v>普通空调</v>
          </cell>
          <cell r="E293" t="str">
            <v>01230102</v>
          </cell>
          <cell r="F293" t="str">
            <v>存量收购</v>
          </cell>
          <cell r="G293" t="str">
            <v>否</v>
          </cell>
          <cell r="H293" t="str">
            <v>330400908000001386</v>
          </cell>
          <cell r="I293" t="str">
            <v>嘉兴油车港经济开发区-2</v>
          </cell>
          <cell r="J293" t="str">
            <v>CS-C2718FWY2</v>
          </cell>
          <cell r="K293" t="str">
            <v>台</v>
          </cell>
          <cell r="L293">
            <v>1</v>
          </cell>
          <cell r="M293" t="str">
            <v>2012/01/14</v>
          </cell>
          <cell r="N293">
            <v>27</v>
          </cell>
          <cell r="O293">
            <v>0</v>
          </cell>
          <cell r="P293">
            <v>2557.85</v>
          </cell>
          <cell r="Q293">
            <v>2481.11</v>
          </cell>
          <cell r="R293">
            <v>76.74</v>
          </cell>
        </row>
        <row r="294">
          <cell r="B294" t="str">
            <v>330400313828</v>
          </cell>
        </row>
        <row r="294">
          <cell r="D294" t="str">
            <v>普通空调壁挂</v>
          </cell>
          <cell r="E294" t="str">
            <v>01230101</v>
          </cell>
          <cell r="F294" t="str">
            <v>工程转入</v>
          </cell>
          <cell r="G294" t="str">
            <v>否</v>
          </cell>
          <cell r="H294" t="str">
            <v>330400908000001386</v>
          </cell>
          <cell r="I294" t="str">
            <v>嘉兴油车港经济开发区-2</v>
          </cell>
          <cell r="J294" t="str">
            <v>2P单冷单相整机</v>
          </cell>
          <cell r="K294" t="str">
            <v>台</v>
          </cell>
          <cell r="L294">
            <v>1</v>
          </cell>
          <cell r="M294" t="str">
            <v>2016/09/19</v>
          </cell>
          <cell r="N294">
            <v>72</v>
          </cell>
          <cell r="O294">
            <v>0</v>
          </cell>
          <cell r="P294">
            <v>3463.8</v>
          </cell>
          <cell r="Q294">
            <v>3359.89</v>
          </cell>
          <cell r="R294">
            <v>103.91</v>
          </cell>
        </row>
        <row r="295">
          <cell r="B295" t="str">
            <v>330400326666</v>
          </cell>
        </row>
        <row r="295">
          <cell r="D295" t="str">
            <v>普通阀控密封铅酸蓄电池</v>
          </cell>
          <cell r="E295" t="str">
            <v>01220101</v>
          </cell>
          <cell r="F295" t="str">
            <v>工程转入</v>
          </cell>
          <cell r="G295" t="str">
            <v>否</v>
          </cell>
          <cell r="H295" t="str">
            <v>330400908000000851</v>
          </cell>
          <cell r="I295" t="str">
            <v>嘉兴商务总部鸿锦贸易</v>
          </cell>
          <cell r="J295" t="str">
            <v>2V500Ah不含GPS防盗模块（组）</v>
          </cell>
          <cell r="K295" t="str">
            <v>组</v>
          </cell>
          <cell r="L295">
            <v>1</v>
          </cell>
          <cell r="M295" t="str">
            <v>2017/08/15</v>
          </cell>
          <cell r="N295">
            <v>72</v>
          </cell>
          <cell r="O295">
            <v>0</v>
          </cell>
          <cell r="P295">
            <v>14646.83</v>
          </cell>
          <cell r="Q295">
            <v>14207.43</v>
          </cell>
          <cell r="R295">
            <v>439.4</v>
          </cell>
        </row>
        <row r="296">
          <cell r="B296" t="str">
            <v>330400106069</v>
          </cell>
        </row>
        <row r="296">
          <cell r="D296" t="str">
            <v>C网华丰房产蓄电池组</v>
          </cell>
          <cell r="E296" t="str">
            <v>01220101</v>
          </cell>
          <cell r="F296" t="str">
            <v>存量收购</v>
          </cell>
          <cell r="G296" t="str">
            <v>否</v>
          </cell>
          <cell r="H296" t="str">
            <v>330421908000000284</v>
          </cell>
          <cell r="I296" t="str">
            <v>嘉善华丰房产</v>
          </cell>
          <cell r="J296" t="str">
            <v>汤浅UXL330-2N(2V-300AH)</v>
          </cell>
          <cell r="K296" t="str">
            <v>个-组</v>
          </cell>
          <cell r="L296">
            <v>1</v>
          </cell>
          <cell r="M296" t="str">
            <v>2011/06/10</v>
          </cell>
          <cell r="N296">
            <v>8</v>
          </cell>
          <cell r="O296">
            <v>0</v>
          </cell>
          <cell r="P296">
            <v>1121.02</v>
          </cell>
          <cell r="Q296">
            <v>1087.39</v>
          </cell>
          <cell r="R296">
            <v>33.63</v>
          </cell>
        </row>
        <row r="297">
          <cell r="B297" t="str">
            <v>330400106070</v>
          </cell>
        </row>
        <row r="297">
          <cell r="D297" t="str">
            <v>C网华丰房产蓄电池组</v>
          </cell>
          <cell r="E297" t="str">
            <v>01220101</v>
          </cell>
          <cell r="F297" t="str">
            <v>存量收购</v>
          </cell>
          <cell r="G297" t="str">
            <v>否</v>
          </cell>
          <cell r="H297" t="str">
            <v>330421908000000284</v>
          </cell>
          <cell r="I297" t="str">
            <v>嘉善华丰房产</v>
          </cell>
          <cell r="J297" t="str">
            <v>汤浅UXL330-2N(2V-300AH)</v>
          </cell>
          <cell r="K297" t="str">
            <v>个-组</v>
          </cell>
          <cell r="L297">
            <v>1</v>
          </cell>
          <cell r="M297" t="str">
            <v>2011/06/10</v>
          </cell>
          <cell r="N297">
            <v>8</v>
          </cell>
          <cell r="O297">
            <v>0</v>
          </cell>
          <cell r="P297">
            <v>1341.82</v>
          </cell>
          <cell r="Q297">
            <v>1301.57</v>
          </cell>
          <cell r="R297">
            <v>40.25</v>
          </cell>
        </row>
        <row r="298">
          <cell r="B298" t="str">
            <v>330400103239</v>
          </cell>
        </row>
        <row r="298">
          <cell r="D298" t="str">
            <v>蓄电池组(-48V)-灯塔</v>
          </cell>
          <cell r="E298" t="str">
            <v>01220101</v>
          </cell>
          <cell r="F298" t="str">
            <v>存量收购</v>
          </cell>
          <cell r="G298" t="str">
            <v>否</v>
          </cell>
          <cell r="H298" t="str">
            <v>330421908000000292</v>
          </cell>
          <cell r="I298" t="str">
            <v>嘉善南宙</v>
          </cell>
          <cell r="J298" t="str">
            <v>GFM-300(2V-300AH)</v>
          </cell>
          <cell r="K298" t="str">
            <v>个-组</v>
          </cell>
          <cell r="L298">
            <v>1</v>
          </cell>
          <cell r="M298" t="str">
            <v>2010/10/10</v>
          </cell>
          <cell r="N298">
            <v>6</v>
          </cell>
          <cell r="O298">
            <v>0</v>
          </cell>
          <cell r="P298">
            <v>250.2</v>
          </cell>
          <cell r="Q298">
            <v>242.69</v>
          </cell>
          <cell r="R298">
            <v>7.51</v>
          </cell>
        </row>
        <row r="299">
          <cell r="B299" t="str">
            <v>330400103240</v>
          </cell>
        </row>
        <row r="299">
          <cell r="D299" t="str">
            <v>蓄电池组(-48V)-灯塔</v>
          </cell>
          <cell r="E299" t="str">
            <v>01220101</v>
          </cell>
          <cell r="F299" t="str">
            <v>存量收购</v>
          </cell>
          <cell r="G299" t="str">
            <v>否</v>
          </cell>
          <cell r="H299" t="str">
            <v>330421908000000292</v>
          </cell>
          <cell r="I299" t="str">
            <v>嘉善南宙</v>
          </cell>
          <cell r="J299" t="str">
            <v>GFM-300(2V-300AH)</v>
          </cell>
          <cell r="K299" t="str">
            <v>个-组</v>
          </cell>
          <cell r="L299">
            <v>1</v>
          </cell>
          <cell r="M299" t="str">
            <v>2010/10/10</v>
          </cell>
          <cell r="N299">
            <v>6</v>
          </cell>
          <cell r="O299">
            <v>0</v>
          </cell>
          <cell r="P299">
            <v>250.2</v>
          </cell>
          <cell r="Q299">
            <v>242.69</v>
          </cell>
          <cell r="R299">
            <v>7.51</v>
          </cell>
        </row>
        <row r="300">
          <cell r="B300" t="str">
            <v>330400323569</v>
          </cell>
        </row>
        <row r="300">
          <cell r="D300" t="str">
            <v>普通阀控密封铅酸蓄电池</v>
          </cell>
          <cell r="E300" t="str">
            <v>01220101</v>
          </cell>
          <cell r="F300" t="str">
            <v>工程转入</v>
          </cell>
          <cell r="G300" t="str">
            <v>否</v>
          </cell>
          <cell r="H300" t="str">
            <v>330421500000000242</v>
          </cell>
          <cell r="I300" t="str">
            <v>嘉善人民印刷厂</v>
          </cell>
          <cell r="J300" t="str">
            <v>前置端子铅酸蓄电池48V200Ah（125宽）</v>
          </cell>
          <cell r="K300" t="str">
            <v>组</v>
          </cell>
          <cell r="L300">
            <v>1</v>
          </cell>
          <cell r="M300" t="str">
            <v>2017/06/22</v>
          </cell>
          <cell r="N300">
            <v>72</v>
          </cell>
          <cell r="O300">
            <v>0</v>
          </cell>
          <cell r="P300">
            <v>6038.29</v>
          </cell>
          <cell r="Q300">
            <v>5857.14</v>
          </cell>
          <cell r="R300">
            <v>181.15</v>
          </cell>
        </row>
        <row r="301">
          <cell r="B301" t="str">
            <v>330400310732</v>
          </cell>
        </row>
        <row r="301">
          <cell r="D301" t="str">
            <v>铅酸蓄电池</v>
          </cell>
          <cell r="E301" t="str">
            <v>01220101</v>
          </cell>
          <cell r="F301" t="str">
            <v>工程转入</v>
          </cell>
          <cell r="G301" t="str">
            <v>否</v>
          </cell>
          <cell r="H301" t="str">
            <v>33042101000044</v>
          </cell>
          <cell r="I301" t="str">
            <v>嘉善姚庄镇东</v>
          </cell>
          <cell r="J301" t="str">
            <v>-48V/200Ah铅酸蓄电池（12V/只）</v>
          </cell>
          <cell r="K301" t="str">
            <v>组</v>
          </cell>
          <cell r="L301">
            <v>1</v>
          </cell>
          <cell r="M301" t="str">
            <v>2015/05/25</v>
          </cell>
          <cell r="N301">
            <v>72</v>
          </cell>
          <cell r="O301">
            <v>0</v>
          </cell>
          <cell r="P301">
            <v>7288</v>
          </cell>
          <cell r="Q301">
            <v>7069.36</v>
          </cell>
          <cell r="R301">
            <v>218.64</v>
          </cell>
        </row>
        <row r="302">
          <cell r="B302" t="str">
            <v>330400366243</v>
          </cell>
        </row>
        <row r="302">
          <cell r="D302" t="str">
            <v>锂电蓄电池</v>
          </cell>
          <cell r="E302" t="str">
            <v>01220102</v>
          </cell>
          <cell r="F302" t="str">
            <v>工程转入</v>
          </cell>
          <cell r="G302" t="str">
            <v>否</v>
          </cell>
          <cell r="H302" t="str">
            <v>33042101000044</v>
          </cell>
          <cell r="I302" t="str">
            <v>嘉善姚庄镇东</v>
          </cell>
          <cell r="J302" t="str">
            <v>锂电蓄电池智能锂电池组48V100AH智能锂电-100Ah磷酸铁锂电池组</v>
          </cell>
          <cell r="K302" t="str">
            <v>组</v>
          </cell>
          <cell r="L302">
            <v>1</v>
          </cell>
          <cell r="M302" t="str">
            <v>2020/07/20</v>
          </cell>
          <cell r="N302">
            <v>96</v>
          </cell>
          <cell r="O302">
            <v>52</v>
          </cell>
          <cell r="P302">
            <v>8925.55</v>
          </cell>
          <cell r="Q302">
            <v>3974.4</v>
          </cell>
          <cell r="R302">
            <v>4951.15</v>
          </cell>
        </row>
        <row r="303">
          <cell r="B303" t="str">
            <v>330400330805</v>
          </cell>
        </row>
        <row r="303">
          <cell r="D303" t="str">
            <v>铅酸蓄电池</v>
          </cell>
          <cell r="E303" t="str">
            <v>01220101</v>
          </cell>
          <cell r="F303" t="str">
            <v>工程转入</v>
          </cell>
          <cell r="G303" t="str">
            <v>否</v>
          </cell>
          <cell r="H303" t="str">
            <v>330421908000000644</v>
          </cell>
          <cell r="I303" t="str">
            <v>嘉善新汽车站北</v>
          </cell>
          <cell r="J303" t="str">
            <v>12V普通阀控密封铅酸蓄电池-48V/200Ah</v>
          </cell>
          <cell r="K303" t="str">
            <v>组</v>
          </cell>
          <cell r="L303">
            <v>1</v>
          </cell>
          <cell r="M303" t="str">
            <v>2015/04/01</v>
          </cell>
          <cell r="N303">
            <v>72</v>
          </cell>
          <cell r="O303">
            <v>0</v>
          </cell>
          <cell r="P303">
            <v>7240.81</v>
          </cell>
          <cell r="Q303">
            <v>7023.59</v>
          </cell>
          <cell r="R303">
            <v>217.22</v>
          </cell>
        </row>
        <row r="304">
          <cell r="B304" t="str">
            <v>330400312781</v>
          </cell>
        </row>
        <row r="304">
          <cell r="D304" t="str">
            <v>铅酸蓄电池</v>
          </cell>
          <cell r="E304" t="str">
            <v>01220101</v>
          </cell>
          <cell r="F304" t="str">
            <v>工程转入</v>
          </cell>
          <cell r="G304" t="str">
            <v>否</v>
          </cell>
          <cell r="H304" t="str">
            <v>330421906000035616</v>
          </cell>
          <cell r="I304" t="str">
            <v>嘉善西塘大舜鸦鹊村</v>
          </cell>
          <cell r="J304" t="str">
            <v>-48V/200Ah铅酸蓄电池（12V/只）</v>
          </cell>
          <cell r="K304" t="str">
            <v>组</v>
          </cell>
          <cell r="L304">
            <v>1</v>
          </cell>
          <cell r="M304" t="str">
            <v>2015/05/19</v>
          </cell>
          <cell r="N304">
            <v>72</v>
          </cell>
          <cell r="O304">
            <v>0</v>
          </cell>
          <cell r="P304">
            <v>6548.77</v>
          </cell>
          <cell r="Q304">
            <v>6352.31</v>
          </cell>
          <cell r="R304">
            <v>196.46</v>
          </cell>
        </row>
        <row r="305">
          <cell r="B305" t="str">
            <v>330400103498</v>
          </cell>
        </row>
        <row r="305">
          <cell r="D305" t="str">
            <v>蓄电池组</v>
          </cell>
          <cell r="E305" t="str">
            <v>01220101</v>
          </cell>
          <cell r="F305" t="str">
            <v>存量收购</v>
          </cell>
          <cell r="G305" t="str">
            <v>否</v>
          </cell>
          <cell r="H305" t="str">
            <v>330421908000000677</v>
          </cell>
          <cell r="I305" t="str">
            <v>嘉善干窑长生村</v>
          </cell>
          <cell r="J305" t="str">
            <v>48V-500AH</v>
          </cell>
          <cell r="K305" t="str">
            <v>V×AH-组</v>
          </cell>
          <cell r="L305">
            <v>1</v>
          </cell>
          <cell r="M305" t="str">
            <v>2006/12/25</v>
          </cell>
          <cell r="N305">
            <v>6</v>
          </cell>
          <cell r="O305">
            <v>0</v>
          </cell>
          <cell r="P305">
            <v>4280.01</v>
          </cell>
          <cell r="Q305">
            <v>4151.61</v>
          </cell>
          <cell r="R305">
            <v>128.4</v>
          </cell>
        </row>
        <row r="306">
          <cell r="B306" t="str">
            <v>330400314786</v>
          </cell>
        </row>
        <row r="306">
          <cell r="D306" t="str">
            <v>外市电引入</v>
          </cell>
          <cell r="E306" t="str">
            <v>90010101</v>
          </cell>
          <cell r="F306" t="str">
            <v>工程转入</v>
          </cell>
          <cell r="G306" t="str">
            <v>否</v>
          </cell>
          <cell r="H306" t="str">
            <v>33048301000087</v>
          </cell>
          <cell r="I306" t="str">
            <v>桐乡芝村西</v>
          </cell>
          <cell r="J306">
            <v>0</v>
          </cell>
          <cell r="K306" t="str">
            <v>项</v>
          </cell>
          <cell r="L306">
            <v>1</v>
          </cell>
          <cell r="M306" t="str">
            <v>2015/09/21</v>
          </cell>
          <cell r="N306">
            <v>120</v>
          </cell>
          <cell r="O306">
            <v>17</v>
          </cell>
          <cell r="P306">
            <v>16662.26</v>
          </cell>
          <cell r="Q306">
            <v>14301.73</v>
          </cell>
          <cell r="R306">
            <v>2360.53</v>
          </cell>
        </row>
        <row r="307">
          <cell r="B307" t="str">
            <v>330400353226</v>
          </cell>
        </row>
        <row r="307">
          <cell r="D307" t="str">
            <v>楼面抱杆</v>
          </cell>
          <cell r="E307" t="str">
            <v>01020201</v>
          </cell>
          <cell r="F307" t="str">
            <v>工程转入</v>
          </cell>
          <cell r="G307" t="str">
            <v>否</v>
          </cell>
          <cell r="H307" t="str">
            <v>330424500000000165</v>
          </cell>
          <cell r="I307" t="str">
            <v>海盐武原五金城西</v>
          </cell>
          <cell r="J307" t="str">
            <v>屋顶女儿墙抱杆3米风压0.65</v>
          </cell>
          <cell r="K307" t="str">
            <v>付</v>
          </cell>
          <cell r="L307">
            <v>3</v>
          </cell>
          <cell r="M307" t="str">
            <v>2019/12/09</v>
          </cell>
          <cell r="N307">
            <v>120</v>
          </cell>
          <cell r="O307">
            <v>69</v>
          </cell>
          <cell r="P307">
            <v>6385.59</v>
          </cell>
          <cell r="Q307">
            <v>2269.11</v>
          </cell>
          <cell r="R307">
            <v>4116.48</v>
          </cell>
        </row>
        <row r="308">
          <cell r="B308" t="str">
            <v>330400327378</v>
          </cell>
        </row>
        <row r="308">
          <cell r="D308" t="str">
            <v>机房配套扩容资产</v>
          </cell>
          <cell r="E308" t="str">
            <v>01239901</v>
          </cell>
          <cell r="F308" t="str">
            <v>工程转入</v>
          </cell>
          <cell r="G308" t="str">
            <v>否</v>
          </cell>
          <cell r="H308" t="str">
            <v>330482908000000763</v>
          </cell>
          <cell r="I308" t="str">
            <v>平湖乍浦钢贸城-2</v>
          </cell>
          <cell r="J308" t="str">
            <v>监控传感器智能门禁配套物资电源转换模块</v>
          </cell>
          <cell r="K308" t="str">
            <v>个</v>
          </cell>
          <cell r="L308">
            <v>1</v>
          </cell>
          <cell r="M308" t="str">
            <v>2017/08/16</v>
          </cell>
          <cell r="N308">
            <v>72</v>
          </cell>
          <cell r="O308">
            <v>0</v>
          </cell>
          <cell r="P308">
            <v>327.67</v>
          </cell>
          <cell r="Q308">
            <v>317.84</v>
          </cell>
          <cell r="R308">
            <v>9.83</v>
          </cell>
        </row>
        <row r="309">
          <cell r="B309" t="str">
            <v>330400333339</v>
          </cell>
        </row>
        <row r="309">
          <cell r="D309" t="str">
            <v>电池合路器</v>
          </cell>
          <cell r="E309" t="str">
            <v>01220105</v>
          </cell>
          <cell r="F309" t="str">
            <v>工程转入</v>
          </cell>
          <cell r="G309" t="str">
            <v>否</v>
          </cell>
          <cell r="H309" t="str">
            <v>	330411908000000157</v>
          </cell>
          <cell r="I309" t="str">
            <v>嘉兴新荣服饰</v>
          </cell>
          <cell r="J309" t="str">
            <v>电池合路器</v>
          </cell>
          <cell r="K309" t="str">
            <v>个</v>
          </cell>
          <cell r="L309">
            <v>1</v>
          </cell>
          <cell r="M309" t="str">
            <v>2018/01/08</v>
          </cell>
          <cell r="N309">
            <v>72</v>
          </cell>
          <cell r="O309">
            <v>0</v>
          </cell>
          <cell r="P309">
            <v>2770</v>
          </cell>
          <cell r="Q309">
            <v>2686.9</v>
          </cell>
          <cell r="R309">
            <v>83.1</v>
          </cell>
        </row>
        <row r="310">
          <cell r="B310" t="str">
            <v>330400328756</v>
          </cell>
        </row>
        <row r="310">
          <cell r="D310" t="str">
            <v>机房配套扩容资产</v>
          </cell>
          <cell r="E310" t="str">
            <v>01239901</v>
          </cell>
          <cell r="F310" t="str">
            <v>工程转入</v>
          </cell>
          <cell r="G310" t="str">
            <v>否</v>
          </cell>
          <cell r="H310" t="str">
            <v>33048201000095</v>
          </cell>
          <cell r="I310" t="str">
            <v>平湖全塘金桥集镇</v>
          </cell>
          <cell r="J310" t="str">
            <v>主设备室外型拉远站用FSU设备常温48V直流型</v>
          </cell>
          <cell r="K310" t="str">
            <v>个</v>
          </cell>
          <cell r="L310">
            <v>1</v>
          </cell>
          <cell r="M310" t="str">
            <v>2017/08/17</v>
          </cell>
          <cell r="N310">
            <v>72</v>
          </cell>
          <cell r="O310">
            <v>0</v>
          </cell>
          <cell r="P310">
            <v>1142.17</v>
          </cell>
          <cell r="Q310">
            <v>1107.9</v>
          </cell>
          <cell r="R310">
            <v>34.27</v>
          </cell>
        </row>
        <row r="311">
          <cell r="B311" t="str">
            <v>330400327442</v>
          </cell>
        </row>
        <row r="311">
          <cell r="D311" t="str">
            <v>机房配套扩容资产</v>
          </cell>
          <cell r="E311" t="str">
            <v>01239901</v>
          </cell>
          <cell r="F311" t="str">
            <v>工程转入</v>
          </cell>
          <cell r="G311" t="str">
            <v>否</v>
          </cell>
          <cell r="H311" t="str">
            <v>330482908000000695</v>
          </cell>
          <cell r="I311" t="str">
            <v>平湖海德城-2</v>
          </cell>
          <cell r="J311" t="str">
            <v>监控传感器智能门禁配套物资简易锁(一体化柜)</v>
          </cell>
          <cell r="K311" t="str">
            <v>个</v>
          </cell>
          <cell r="L311">
            <v>1</v>
          </cell>
          <cell r="M311" t="str">
            <v>2017/08/16</v>
          </cell>
          <cell r="N311">
            <v>72</v>
          </cell>
          <cell r="O311">
            <v>0</v>
          </cell>
          <cell r="P311">
            <v>327.67</v>
          </cell>
          <cell r="Q311">
            <v>317.84</v>
          </cell>
          <cell r="R311">
            <v>9.83</v>
          </cell>
        </row>
        <row r="312">
          <cell r="B312" t="str">
            <v>330400332181</v>
          </cell>
        </row>
        <row r="312">
          <cell r="D312" t="str">
            <v>普通阀控密封铅酸蓄电池</v>
          </cell>
          <cell r="E312" t="str">
            <v>01220101</v>
          </cell>
          <cell r="F312" t="str">
            <v>工程转入</v>
          </cell>
          <cell r="G312" t="str">
            <v>否</v>
          </cell>
          <cell r="H312" t="str">
            <v>330482500000000214</v>
          </cell>
          <cell r="I312" t="str">
            <v>平湖乍浦瓦标</v>
          </cell>
          <cell r="J312" t="str">
            <v>2V500Ah不含GPS防盗模块（组）</v>
          </cell>
          <cell r="K312" t="str">
            <v>组</v>
          </cell>
          <cell r="L312">
            <v>1</v>
          </cell>
          <cell r="M312" t="str">
            <v>2017/12/28</v>
          </cell>
          <cell r="N312">
            <v>72</v>
          </cell>
          <cell r="O312">
            <v>0</v>
          </cell>
          <cell r="P312">
            <v>14185.77</v>
          </cell>
          <cell r="Q312">
            <v>13760.2</v>
          </cell>
          <cell r="R312">
            <v>425.57</v>
          </cell>
        </row>
        <row r="313">
          <cell r="B313" t="str">
            <v>330400306696</v>
          </cell>
        </row>
        <row r="313">
          <cell r="D313" t="str">
            <v>监控杆</v>
          </cell>
          <cell r="E313" t="str">
            <v>01010301</v>
          </cell>
          <cell r="F313" t="str">
            <v>工程转入</v>
          </cell>
          <cell r="G313" t="str">
            <v>否</v>
          </cell>
          <cell r="H313" t="str">
            <v>330424500000000082</v>
          </cell>
          <cell r="I313" t="str">
            <v>海盐西塘桥海港大道东海大道JK治安监控</v>
          </cell>
          <cell r="J313" t="str">
            <v>10米</v>
          </cell>
          <cell r="K313" t="str">
            <v>根</v>
          </cell>
          <cell r="L313">
            <v>1</v>
          </cell>
          <cell r="M313" t="str">
            <v>2016/02/04</v>
          </cell>
          <cell r="N313">
            <v>240</v>
          </cell>
          <cell r="O313">
            <v>143</v>
          </cell>
          <cell r="P313">
            <v>107921.9</v>
          </cell>
          <cell r="Q313">
            <v>48573.19</v>
          </cell>
          <cell r="R313">
            <v>59348.71</v>
          </cell>
        </row>
        <row r="314">
          <cell r="B314" t="str">
            <v>330400328239</v>
          </cell>
        </row>
        <row r="314">
          <cell r="D314" t="str">
            <v>机房配套扩容资产</v>
          </cell>
          <cell r="E314" t="str">
            <v>01239901</v>
          </cell>
          <cell r="F314" t="str">
            <v>工程转入</v>
          </cell>
          <cell r="G314" t="str">
            <v>否</v>
          </cell>
          <cell r="H314" t="str">
            <v>330483908000000357</v>
          </cell>
          <cell r="I314" t="str">
            <v>桐乡伟达毛衫厂</v>
          </cell>
          <cell r="J314" t="str">
            <v>主设备室外型拉远站用FSU设备常温48V直流型</v>
          </cell>
          <cell r="K314" t="str">
            <v>个</v>
          </cell>
          <cell r="L314">
            <v>1</v>
          </cell>
          <cell r="M314" t="str">
            <v>2017/08/19</v>
          </cell>
          <cell r="N314">
            <v>72</v>
          </cell>
          <cell r="O314">
            <v>0</v>
          </cell>
          <cell r="P314">
            <v>858.04</v>
          </cell>
          <cell r="Q314">
            <v>832.3</v>
          </cell>
          <cell r="R314">
            <v>25.74</v>
          </cell>
        </row>
        <row r="315">
          <cell r="B315" t="str">
            <v>330400376124</v>
          </cell>
        </row>
        <row r="315">
          <cell r="D315" t="str">
            <v>外市电引入</v>
          </cell>
          <cell r="E315" t="str">
            <v>90010101</v>
          </cell>
          <cell r="F315" t="str">
            <v>工程转入</v>
          </cell>
          <cell r="G315" t="str">
            <v>否</v>
          </cell>
          <cell r="H315" t="str">
            <v>330482500000000024</v>
          </cell>
          <cell r="I315" t="str">
            <v>平湖广陈卫生院</v>
          </cell>
          <cell r="J315" t="str">
            <v>外市电线路整治</v>
          </cell>
          <cell r="K315" t="str">
            <v>项</v>
          </cell>
          <cell r="L315">
            <v>1</v>
          </cell>
          <cell r="M315" t="str">
            <v>2021/08/09</v>
          </cell>
          <cell r="N315">
            <v>120</v>
          </cell>
          <cell r="O315">
            <v>88</v>
          </cell>
          <cell r="P315">
            <v>6519.85</v>
          </cell>
          <cell r="Q315">
            <v>1741.01</v>
          </cell>
          <cell r="R315">
            <v>4778.84</v>
          </cell>
        </row>
        <row r="316">
          <cell r="B316" t="str">
            <v>330400384747</v>
          </cell>
        </row>
        <row r="316">
          <cell r="D316" t="str">
            <v>外市电引入</v>
          </cell>
          <cell r="E316" t="str">
            <v>90010101</v>
          </cell>
          <cell r="F316" t="str">
            <v>工程转入</v>
          </cell>
          <cell r="G316" t="str">
            <v>否</v>
          </cell>
          <cell r="H316" t="str">
            <v>330482500000000214</v>
          </cell>
          <cell r="I316" t="str">
            <v>平湖乍浦瓦标</v>
          </cell>
          <cell r="J316" t="str">
            <v>外市电线路整治</v>
          </cell>
          <cell r="K316" t="str">
            <v>项</v>
          </cell>
          <cell r="L316">
            <v>1</v>
          </cell>
          <cell r="M316" t="str">
            <v>2022/04/12</v>
          </cell>
          <cell r="N316">
            <v>120</v>
          </cell>
          <cell r="O316">
            <v>96</v>
          </cell>
          <cell r="P316">
            <v>31184.61</v>
          </cell>
          <cell r="Q316">
            <v>6256.25</v>
          </cell>
          <cell r="R316">
            <v>24928.36</v>
          </cell>
        </row>
        <row r="317">
          <cell r="B317" t="str">
            <v>330400301861</v>
          </cell>
        </row>
        <row r="317">
          <cell r="D317" t="str">
            <v>外市电资产</v>
          </cell>
          <cell r="E317" t="str">
            <v>90010101</v>
          </cell>
          <cell r="F317" t="str">
            <v>存量收购</v>
          </cell>
          <cell r="G317" t="str">
            <v>否</v>
          </cell>
          <cell r="H317" t="str">
            <v>330483908000001107</v>
          </cell>
          <cell r="I317" t="str">
            <v>桐乡濮院遥鹏纺织</v>
          </cell>
          <cell r="J317" t="str">
            <v>4×25方</v>
          </cell>
          <cell r="K317" t="str">
            <v>米</v>
          </cell>
          <cell r="L317">
            <v>20</v>
          </cell>
          <cell r="M317" t="str">
            <v>2013/09/01</v>
          </cell>
          <cell r="N317">
            <v>120</v>
          </cell>
          <cell r="O317">
            <v>19</v>
          </cell>
          <cell r="P317">
            <v>58984.18</v>
          </cell>
          <cell r="Q317">
            <v>49645.02</v>
          </cell>
          <cell r="R317">
            <v>9339.16</v>
          </cell>
        </row>
        <row r="318">
          <cell r="B318" t="str">
            <v>330400342820</v>
          </cell>
        </row>
        <row r="318">
          <cell r="D318" t="str">
            <v>普通阀控密封铅酸蓄电池</v>
          </cell>
          <cell r="E318" t="str">
            <v>01220101</v>
          </cell>
          <cell r="F318" t="str">
            <v>工程转入</v>
          </cell>
          <cell r="G318" t="str">
            <v>否</v>
          </cell>
          <cell r="H318" t="str">
            <v>330421908000000024</v>
          </cell>
          <cell r="I318" t="str">
            <v>嘉善惠民横泾桥</v>
          </cell>
          <cell r="J318" t="str">
            <v>2V300Ah不含GPS防盗模块（组）</v>
          </cell>
          <cell r="K318" t="str">
            <v>组</v>
          </cell>
          <cell r="L318">
            <v>1</v>
          </cell>
          <cell r="M318" t="str">
            <v>2019/01/17</v>
          </cell>
          <cell r="N318">
            <v>72</v>
          </cell>
          <cell r="O318">
            <v>10</v>
          </cell>
          <cell r="P318">
            <v>8666.02</v>
          </cell>
          <cell r="Q318">
            <v>7238.51</v>
          </cell>
          <cell r="R318">
            <v>1427.51</v>
          </cell>
        </row>
        <row r="319">
          <cell r="B319" t="str">
            <v>330400342821</v>
          </cell>
        </row>
        <row r="319">
          <cell r="D319" t="str">
            <v>普通阀控密封铅酸蓄电池</v>
          </cell>
          <cell r="E319" t="str">
            <v>01220101</v>
          </cell>
          <cell r="F319" t="str">
            <v>工程转入</v>
          </cell>
          <cell r="G319" t="str">
            <v>否</v>
          </cell>
          <cell r="H319" t="str">
            <v>330421908000000024</v>
          </cell>
          <cell r="I319" t="str">
            <v>嘉善惠民横泾桥</v>
          </cell>
          <cell r="J319" t="str">
            <v>2V300Ah不含GPS防盗模块（组）</v>
          </cell>
          <cell r="K319" t="str">
            <v>组</v>
          </cell>
          <cell r="L319">
            <v>1</v>
          </cell>
          <cell r="M319" t="str">
            <v>2019/01/17</v>
          </cell>
          <cell r="N319">
            <v>72</v>
          </cell>
          <cell r="O319">
            <v>10</v>
          </cell>
          <cell r="P319">
            <v>8666.02</v>
          </cell>
          <cell r="Q319">
            <v>7238.51</v>
          </cell>
          <cell r="R319">
            <v>1427.51</v>
          </cell>
        </row>
        <row r="320">
          <cell r="B320" t="str">
            <v>330400376762</v>
          </cell>
        </row>
        <row r="320">
          <cell r="D320" t="str">
            <v>基站机房扩容资产</v>
          </cell>
          <cell r="E320" t="str">
            <v>01219901</v>
          </cell>
          <cell r="F320" t="str">
            <v>工程转入</v>
          </cell>
          <cell r="G320" t="str">
            <v>否</v>
          </cell>
          <cell r="H320" t="str">
            <v>	330424010000000346</v>
          </cell>
          <cell r="I320" t="str">
            <v>海盐南北湖袁家湾</v>
          </cell>
          <cell r="J320" t="str">
            <v>1KV以下电力电缆铜芯阻燃聚氯乙烯绝缘聚氯乙烯护套软电缆ZA-RVV 1*35mm2红</v>
          </cell>
          <cell r="K320" t="str">
            <v>个</v>
          </cell>
          <cell r="L320">
            <v>1</v>
          </cell>
          <cell r="M320" t="str">
            <v>2021/08/23</v>
          </cell>
          <cell r="N320">
            <v>300</v>
          </cell>
          <cell r="O320">
            <v>269</v>
          </cell>
          <cell r="P320">
            <v>162.03</v>
          </cell>
          <cell r="Q320">
            <v>16.15</v>
          </cell>
          <cell r="R320">
            <v>145.88</v>
          </cell>
        </row>
        <row r="321">
          <cell r="B321" t="str">
            <v>330400335820</v>
          </cell>
        </row>
        <row r="321">
          <cell r="D321" t="str">
            <v>机房配套扩容资产</v>
          </cell>
          <cell r="E321" t="str">
            <v>01239901</v>
          </cell>
          <cell r="F321" t="str">
            <v>工程转入</v>
          </cell>
          <cell r="G321" t="str">
            <v>否</v>
          </cell>
          <cell r="H321" t="str">
            <v>330481908000001004</v>
          </cell>
          <cell r="I321" t="str">
            <v>海宁猎马大酒店-2</v>
          </cell>
          <cell r="J321" t="str">
            <v>RRU安装架室内RRU安装架</v>
          </cell>
          <cell r="K321" t="str">
            <v>个</v>
          </cell>
          <cell r="L321">
            <v>1</v>
          </cell>
          <cell r="M321" t="str">
            <v>2018/05/15</v>
          </cell>
          <cell r="N321">
            <v>72</v>
          </cell>
          <cell r="O321">
            <v>2</v>
          </cell>
          <cell r="P321">
            <v>1636.79</v>
          </cell>
          <cell r="Q321">
            <v>1543.58</v>
          </cell>
          <cell r="R321">
            <v>93.21</v>
          </cell>
        </row>
        <row r="322">
          <cell r="B322" t="str">
            <v>330400335967</v>
          </cell>
        </row>
        <row r="322">
          <cell r="D322" t="str">
            <v>机房配套扩容资产</v>
          </cell>
          <cell r="E322" t="str">
            <v>01239901</v>
          </cell>
          <cell r="F322" t="str">
            <v>工程转入</v>
          </cell>
          <cell r="G322" t="str">
            <v>否</v>
          </cell>
          <cell r="H322" t="str">
            <v>330402500000000195</v>
          </cell>
          <cell r="I322" t="str">
            <v>嘉兴农林局 (铁塔)</v>
          </cell>
          <cell r="J322" t="str">
            <v>RRU安装架室内RRU安装架</v>
          </cell>
          <cell r="K322" t="str">
            <v>个</v>
          </cell>
          <cell r="L322">
            <v>1</v>
          </cell>
          <cell r="M322" t="str">
            <v>2018/05/21</v>
          </cell>
          <cell r="N322">
            <v>72</v>
          </cell>
          <cell r="O322">
            <v>2</v>
          </cell>
          <cell r="P322">
            <v>2437.68</v>
          </cell>
          <cell r="Q322">
            <v>2298.86</v>
          </cell>
          <cell r="R322">
            <v>138.82</v>
          </cell>
        </row>
        <row r="323">
          <cell r="B323" t="str">
            <v>330400334055</v>
          </cell>
        </row>
        <row r="323">
          <cell r="D323" t="str">
            <v>机房配套扩容资产</v>
          </cell>
          <cell r="E323" t="str">
            <v>01239901</v>
          </cell>
          <cell r="F323" t="str">
            <v>工程转入</v>
          </cell>
          <cell r="G323" t="str">
            <v>否</v>
          </cell>
          <cell r="H323" t="str">
            <v>330421908000000684</v>
          </cell>
          <cell r="I323" t="str">
            <v>嘉善魏塘中寒圩</v>
          </cell>
          <cell r="J323" t="str">
            <v>RRU安装架室内RRU安装架</v>
          </cell>
          <cell r="K323" t="str">
            <v>个</v>
          </cell>
          <cell r="L323">
            <v>1</v>
          </cell>
          <cell r="M323" t="str">
            <v>2018/02/08</v>
          </cell>
          <cell r="N323">
            <v>72</v>
          </cell>
          <cell r="O323">
            <v>0</v>
          </cell>
          <cell r="P323">
            <v>1642.17</v>
          </cell>
          <cell r="Q323">
            <v>1592.9</v>
          </cell>
          <cell r="R323">
            <v>49.27</v>
          </cell>
        </row>
        <row r="324">
          <cell r="B324" t="str">
            <v>330400117948</v>
          </cell>
        </row>
        <row r="324">
          <cell r="D324" t="str">
            <v>动环监控设备</v>
          </cell>
          <cell r="E324" t="str">
            <v>01230301</v>
          </cell>
          <cell r="F324" t="str">
            <v>存量收购</v>
          </cell>
          <cell r="G324" t="str">
            <v>否</v>
          </cell>
          <cell r="H324" t="str">
            <v>330421908000000684</v>
          </cell>
          <cell r="I324" t="str">
            <v>嘉善魏塘中寒圩</v>
          </cell>
          <cell r="J324" t="str">
            <v>DTM-2830</v>
          </cell>
          <cell r="K324" t="str">
            <v>个</v>
          </cell>
          <cell r="L324">
            <v>1</v>
          </cell>
          <cell r="M324" t="str">
            <v>2015/10/31</v>
          </cell>
          <cell r="N324">
            <v>72</v>
          </cell>
          <cell r="O324">
            <v>0</v>
          </cell>
          <cell r="P324">
            <v>2820.43</v>
          </cell>
          <cell r="Q324">
            <v>2735.82</v>
          </cell>
          <cell r="R324">
            <v>84.61</v>
          </cell>
        </row>
        <row r="325">
          <cell r="B325" t="str">
            <v>330400345571</v>
          </cell>
        </row>
        <row r="325">
          <cell r="D325" t="str">
            <v>机房配套扩容资产</v>
          </cell>
          <cell r="E325" t="str">
            <v>01239901</v>
          </cell>
          <cell r="F325" t="str">
            <v>工程转入</v>
          </cell>
          <cell r="G325" t="str">
            <v>否</v>
          </cell>
          <cell r="H325" t="str">
            <v>330482908000000687</v>
          </cell>
          <cell r="I325" t="str">
            <v>平湖梅兰苑小区</v>
          </cell>
          <cell r="J325" t="str">
            <v>空调整治施工安装空调监控节能模块</v>
          </cell>
          <cell r="K325" t="str">
            <v>个</v>
          </cell>
          <cell r="L325">
            <v>1</v>
          </cell>
          <cell r="M325" t="str">
            <v>2019/04/16</v>
          </cell>
          <cell r="N325">
            <v>72</v>
          </cell>
          <cell r="O325">
            <v>13</v>
          </cell>
          <cell r="P325">
            <v>515.85</v>
          </cell>
          <cell r="Q325">
            <v>408.12</v>
          </cell>
          <cell r="R325">
            <v>107.73</v>
          </cell>
        </row>
        <row r="326">
          <cell r="B326" t="str">
            <v>330400349317</v>
          </cell>
        </row>
        <row r="326">
          <cell r="D326" t="str">
            <v>地面塔扩容资产</v>
          </cell>
          <cell r="E326" t="str">
            <v>01019901</v>
          </cell>
          <cell r="F326" t="str">
            <v>工程转入</v>
          </cell>
          <cell r="G326" t="str">
            <v>否</v>
          </cell>
          <cell r="H326" t="str">
            <v>330482908000000687</v>
          </cell>
          <cell r="I326" t="str">
            <v>平湖梅兰苑小区</v>
          </cell>
          <cell r="J326" t="str">
            <v>铁塔连接构件整治铁塔主构件更换或修复</v>
          </cell>
          <cell r="K326" t="str">
            <v>座</v>
          </cell>
          <cell r="L326">
            <v>1</v>
          </cell>
          <cell r="M326" t="str">
            <v>2019/09/27</v>
          </cell>
          <cell r="N326">
            <v>73</v>
          </cell>
          <cell r="O326">
            <v>19</v>
          </cell>
          <cell r="P326">
            <v>12610.65</v>
          </cell>
          <cell r="Q326">
            <v>6508.11</v>
          </cell>
          <cell r="R326">
            <v>6102.54</v>
          </cell>
        </row>
        <row r="327">
          <cell r="B327" t="str">
            <v>330400342733</v>
          </cell>
        </row>
        <row r="327">
          <cell r="D327" t="str">
            <v>基站构筑物扩容资产</v>
          </cell>
          <cell r="E327" t="str">
            <v>01209901</v>
          </cell>
          <cell r="F327" t="str">
            <v>工程转入</v>
          </cell>
          <cell r="G327" t="str">
            <v>否</v>
          </cell>
          <cell r="H327" t="str">
            <v>330411908000000210</v>
          </cell>
          <cell r="I327" t="str">
            <v>嘉兴洪合新美</v>
          </cell>
          <cell r="J327" t="str">
            <v>电控锁</v>
          </cell>
          <cell r="K327" t="str">
            <v>个</v>
          </cell>
          <cell r="L327">
            <v>1</v>
          </cell>
          <cell r="M327" t="str">
            <v>2019/01/10</v>
          </cell>
          <cell r="N327">
            <v>261</v>
          </cell>
          <cell r="O327">
            <v>199</v>
          </cell>
          <cell r="P327">
            <v>655</v>
          </cell>
          <cell r="Q327">
            <v>137.14</v>
          </cell>
          <cell r="R327">
            <v>517.86</v>
          </cell>
        </row>
        <row r="328">
          <cell r="B328" t="str">
            <v>330400342454</v>
          </cell>
        </row>
        <row r="328">
          <cell r="D328" t="str">
            <v>基站构筑物扩容资产</v>
          </cell>
          <cell r="E328" t="str">
            <v>01209901</v>
          </cell>
          <cell r="F328" t="str">
            <v>工程转入</v>
          </cell>
          <cell r="G328" t="str">
            <v>否</v>
          </cell>
          <cell r="H328" t="str">
            <v>330411908000000227</v>
          </cell>
          <cell r="I328" t="str">
            <v>嘉兴洪合西北</v>
          </cell>
          <cell r="J328" t="str">
            <v>电控锁</v>
          </cell>
          <cell r="K328" t="str">
            <v>个</v>
          </cell>
          <cell r="L328">
            <v>1</v>
          </cell>
          <cell r="M328" t="str">
            <v>2019/01/03</v>
          </cell>
          <cell r="N328">
            <v>300</v>
          </cell>
          <cell r="O328">
            <v>238</v>
          </cell>
          <cell r="P328">
            <v>648</v>
          </cell>
          <cell r="Q328">
            <v>129.95</v>
          </cell>
          <cell r="R328">
            <v>518.05</v>
          </cell>
        </row>
        <row r="329">
          <cell r="B329" t="str">
            <v>330400395827</v>
          </cell>
        </row>
        <row r="329">
          <cell r="D329" t="str">
            <v>基站机房扩容资产</v>
          </cell>
          <cell r="E329" t="str">
            <v>01219901</v>
          </cell>
          <cell r="F329" t="str">
            <v>工程转入</v>
          </cell>
          <cell r="G329" t="str">
            <v>否</v>
          </cell>
          <cell r="H329" t="str">
            <v>330421500000000168</v>
          </cell>
          <cell r="I329" t="str">
            <v>嘉善北周浜</v>
          </cell>
          <cell r="J329">
            <v>0</v>
          </cell>
          <cell r="K329" t="str">
            <v>个</v>
          </cell>
          <cell r="L329">
            <v>1</v>
          </cell>
          <cell r="M329" t="str">
            <v>2022/12/09</v>
          </cell>
          <cell r="N329">
            <v>300</v>
          </cell>
          <cell r="O329">
            <v>285</v>
          </cell>
          <cell r="P329">
            <v>177.43</v>
          </cell>
          <cell r="Q329">
            <v>8.55</v>
          </cell>
          <cell r="R329">
            <v>168.88</v>
          </cell>
        </row>
        <row r="330">
          <cell r="B330" t="str">
            <v>330400383319</v>
          </cell>
        </row>
        <row r="330">
          <cell r="D330" t="str">
            <v>电源扩容资产</v>
          </cell>
          <cell r="E330" t="str">
            <v>01229901</v>
          </cell>
          <cell r="F330" t="str">
            <v>工程转入</v>
          </cell>
          <cell r="G330" t="str">
            <v>否</v>
          </cell>
          <cell r="H330" t="str">
            <v>330481500010002196</v>
          </cell>
          <cell r="I330" t="str">
            <v>海宁盐仓文澜苑36幢</v>
          </cell>
          <cell r="J330" t="str">
            <v>低压智能电表三相四路</v>
          </cell>
          <cell r="K330" t="str">
            <v>个</v>
          </cell>
          <cell r="L330">
            <v>1</v>
          </cell>
          <cell r="M330" t="str">
            <v>2021/12/01</v>
          </cell>
          <cell r="N330">
            <v>72</v>
          </cell>
          <cell r="O330">
            <v>45</v>
          </cell>
          <cell r="P330">
            <v>587.62</v>
          </cell>
          <cell r="Q330">
            <v>213.81</v>
          </cell>
          <cell r="R330">
            <v>373.81</v>
          </cell>
        </row>
        <row r="331">
          <cell r="B331" t="str">
            <v>330400109916</v>
          </cell>
        </row>
        <row r="331">
          <cell r="D331" t="str">
            <v>美化天线</v>
          </cell>
          <cell r="E331" t="str">
            <v>01020107</v>
          </cell>
          <cell r="F331" t="str">
            <v>存量收购</v>
          </cell>
          <cell r="G331" t="str">
            <v>否</v>
          </cell>
          <cell r="H331" t="str">
            <v>330400908000000851</v>
          </cell>
          <cell r="I331" t="str">
            <v>嘉兴商务总部鸿锦贸易</v>
          </cell>
          <cell r="J331" t="str">
            <v>美化天线</v>
          </cell>
          <cell r="K331" t="str">
            <v>座</v>
          </cell>
          <cell r="L331">
            <v>1</v>
          </cell>
          <cell r="M331" t="str">
            <v>2008/06/25</v>
          </cell>
          <cell r="N331">
            <v>120</v>
          </cell>
          <cell r="O331">
            <v>19</v>
          </cell>
          <cell r="P331">
            <v>2418.86</v>
          </cell>
          <cell r="Q331">
            <v>1974.75</v>
          </cell>
          <cell r="R331">
            <v>444.11</v>
          </cell>
        </row>
        <row r="332">
          <cell r="B332" t="str">
            <v>330400366030</v>
          </cell>
        </row>
        <row r="332">
          <cell r="D332" t="str">
            <v>动力及环境监控单元</v>
          </cell>
          <cell r="E332" t="str">
            <v>01230301</v>
          </cell>
          <cell r="F332" t="str">
            <v>工程转入</v>
          </cell>
          <cell r="G332" t="str">
            <v>否</v>
          </cell>
          <cell r="H332" t="str">
            <v>330481908000000493</v>
          </cell>
          <cell r="I332" t="str">
            <v>海宁康华医院</v>
          </cell>
          <cell r="J332" t="str">
            <v>主设备室外型拉远站用FSU设备常温48V直流型</v>
          </cell>
          <cell r="K332" t="str">
            <v>套</v>
          </cell>
          <cell r="L332">
            <v>1</v>
          </cell>
          <cell r="M332" t="str">
            <v>2020/11/03</v>
          </cell>
          <cell r="N332">
            <v>72</v>
          </cell>
          <cell r="O332">
            <v>32</v>
          </cell>
          <cell r="P332">
            <v>868.35</v>
          </cell>
          <cell r="Q332">
            <v>467.99</v>
          </cell>
          <cell r="R332">
            <v>400.36</v>
          </cell>
        </row>
        <row r="333">
          <cell r="B333" t="str">
            <v>330400132032</v>
          </cell>
        </row>
        <row r="333">
          <cell r="D333" t="str">
            <v>动环监控设备</v>
          </cell>
          <cell r="E333" t="str">
            <v>01230301</v>
          </cell>
          <cell r="F333" t="str">
            <v>存量收购</v>
          </cell>
          <cell r="G333" t="str">
            <v>否</v>
          </cell>
          <cell r="H333" t="str">
            <v>330481906000036054</v>
          </cell>
          <cell r="I333" t="str">
            <v>海宁联丰村夏家园资源点</v>
          </cell>
          <cell r="J333" t="str">
            <v>DTM-2830</v>
          </cell>
          <cell r="K333" t="str">
            <v>个</v>
          </cell>
          <cell r="L333">
            <v>1</v>
          </cell>
          <cell r="M333" t="str">
            <v>2015/10/31</v>
          </cell>
          <cell r="N333">
            <v>72</v>
          </cell>
          <cell r="O333">
            <v>0</v>
          </cell>
          <cell r="P333">
            <v>2919.38</v>
          </cell>
          <cell r="Q333">
            <v>2831.8</v>
          </cell>
          <cell r="R333">
            <v>87.58</v>
          </cell>
        </row>
        <row r="334">
          <cell r="B334" t="str">
            <v>330400104309</v>
          </cell>
        </row>
        <row r="334">
          <cell r="D334" t="str">
            <v>动环监控设备</v>
          </cell>
          <cell r="E334" t="str">
            <v>01230301</v>
          </cell>
          <cell r="F334" t="str">
            <v>存量收购</v>
          </cell>
          <cell r="G334" t="str">
            <v>否</v>
          </cell>
          <cell r="H334" t="str">
            <v>330481908000001004</v>
          </cell>
          <cell r="I334" t="str">
            <v>海宁猎马大酒店-2</v>
          </cell>
          <cell r="J334" t="str">
            <v>ASC-100-SR</v>
          </cell>
          <cell r="K334" t="str">
            <v>个</v>
          </cell>
          <cell r="L334">
            <v>1</v>
          </cell>
          <cell r="M334" t="str">
            <v>2015/10/31</v>
          </cell>
          <cell r="N334">
            <v>62</v>
          </cell>
          <cell r="O334">
            <v>0</v>
          </cell>
          <cell r="P334">
            <v>2083.75</v>
          </cell>
          <cell r="Q334">
            <v>2021.24</v>
          </cell>
          <cell r="R334">
            <v>62.51</v>
          </cell>
        </row>
        <row r="335">
          <cell r="B335" t="str">
            <v>330400122251</v>
          </cell>
        </row>
        <row r="335">
          <cell r="D335" t="str">
            <v>防雷设备</v>
          </cell>
          <cell r="E335" t="str">
            <v>01220208</v>
          </cell>
          <cell r="F335" t="str">
            <v>存量收购</v>
          </cell>
          <cell r="G335" t="str">
            <v>否</v>
          </cell>
          <cell r="H335" t="str">
            <v>330481908000000493</v>
          </cell>
          <cell r="I335" t="str">
            <v>海宁康华医院</v>
          </cell>
          <cell r="J335" t="str">
            <v>VH40TA385M</v>
          </cell>
          <cell r="K335" t="str">
            <v>面</v>
          </cell>
          <cell r="L335">
            <v>1</v>
          </cell>
          <cell r="M335" t="str">
            <v>2015/10/31</v>
          </cell>
          <cell r="N335">
            <v>6</v>
          </cell>
          <cell r="O335">
            <v>0</v>
          </cell>
          <cell r="P335">
            <v>53.35</v>
          </cell>
          <cell r="Q335">
            <v>51.75</v>
          </cell>
          <cell r="R335">
            <v>1.6</v>
          </cell>
        </row>
        <row r="336">
          <cell r="B336" t="str">
            <v>330400118077</v>
          </cell>
        </row>
        <row r="336">
          <cell r="D336" t="str">
            <v>防雷设备</v>
          </cell>
          <cell r="E336" t="str">
            <v>01220208</v>
          </cell>
          <cell r="F336" t="str">
            <v>存量收购</v>
          </cell>
          <cell r="G336" t="str">
            <v>否</v>
          </cell>
          <cell r="H336" t="str">
            <v>330481906000036054</v>
          </cell>
          <cell r="I336" t="str">
            <v>海宁联丰村夏家园资源点</v>
          </cell>
          <cell r="J336" t="str">
            <v>MYS5</v>
          </cell>
          <cell r="K336" t="str">
            <v>面</v>
          </cell>
          <cell r="L336">
            <v>1</v>
          </cell>
          <cell r="M336" t="str">
            <v>2015/10/31</v>
          </cell>
          <cell r="N336">
            <v>68</v>
          </cell>
          <cell r="O336">
            <v>0</v>
          </cell>
          <cell r="P336">
            <v>711.63</v>
          </cell>
          <cell r="Q336">
            <v>690.28</v>
          </cell>
          <cell r="R336">
            <v>21.35</v>
          </cell>
        </row>
        <row r="337">
          <cell r="B337" t="str">
            <v>330400132222</v>
          </cell>
        </row>
        <row r="337">
          <cell r="D337" t="str">
            <v>防雷设备</v>
          </cell>
          <cell r="E337" t="str">
            <v>01220208</v>
          </cell>
          <cell r="F337" t="str">
            <v>存量收购</v>
          </cell>
          <cell r="G337" t="str">
            <v>否</v>
          </cell>
          <cell r="H337" t="str">
            <v>330481906000036054</v>
          </cell>
          <cell r="I337" t="str">
            <v>海宁联丰村夏家园资源点</v>
          </cell>
          <cell r="J337" t="str">
            <v>MYS5</v>
          </cell>
          <cell r="K337" t="str">
            <v>面</v>
          </cell>
          <cell r="L337">
            <v>1</v>
          </cell>
          <cell r="M337" t="str">
            <v>2015/10/31</v>
          </cell>
          <cell r="N337">
            <v>72</v>
          </cell>
          <cell r="O337">
            <v>0</v>
          </cell>
          <cell r="P337">
            <v>1038.26</v>
          </cell>
          <cell r="Q337">
            <v>1007.11</v>
          </cell>
          <cell r="R337">
            <v>31.15</v>
          </cell>
        </row>
        <row r="338">
          <cell r="B338" t="str">
            <v>330400122057</v>
          </cell>
        </row>
        <row r="338">
          <cell r="D338" t="str">
            <v>防雷设备</v>
          </cell>
          <cell r="E338" t="str">
            <v>01220208</v>
          </cell>
          <cell r="F338" t="str">
            <v>存量收购</v>
          </cell>
          <cell r="G338" t="str">
            <v>否</v>
          </cell>
          <cell r="H338" t="str">
            <v>330421908000000684</v>
          </cell>
          <cell r="I338" t="str">
            <v>嘉善魏塘中寒圩</v>
          </cell>
          <cell r="J338" t="str">
            <v>VH40TA385M</v>
          </cell>
          <cell r="K338" t="str">
            <v>面</v>
          </cell>
          <cell r="L338">
            <v>1</v>
          </cell>
          <cell r="M338" t="str">
            <v>2015/10/31</v>
          </cell>
          <cell r="N338">
            <v>24</v>
          </cell>
          <cell r="O338">
            <v>0</v>
          </cell>
          <cell r="P338">
            <v>123.9</v>
          </cell>
          <cell r="Q338">
            <v>120.18</v>
          </cell>
          <cell r="R338">
            <v>3.72</v>
          </cell>
        </row>
        <row r="339">
          <cell r="B339" t="str">
            <v>330400364947</v>
          </cell>
        </row>
        <row r="339">
          <cell r="D339" t="str">
            <v>基站机房扩容资产</v>
          </cell>
          <cell r="E339" t="str">
            <v>01219901</v>
          </cell>
          <cell r="F339" t="str">
            <v>工程转入</v>
          </cell>
          <cell r="G339" t="str">
            <v>否</v>
          </cell>
          <cell r="H339" t="str">
            <v>330482908000000687</v>
          </cell>
          <cell r="I339" t="str">
            <v>平湖梅兰苑小区</v>
          </cell>
          <cell r="J339" t="str">
            <v>门锁机械锁芯</v>
          </cell>
          <cell r="K339" t="str">
            <v>个</v>
          </cell>
          <cell r="L339">
            <v>1</v>
          </cell>
          <cell r="M339" t="str">
            <v>2020/09/25</v>
          </cell>
          <cell r="N339">
            <v>300</v>
          </cell>
          <cell r="O339">
            <v>258</v>
          </cell>
          <cell r="P339">
            <v>2525.38</v>
          </cell>
          <cell r="Q339">
            <v>343.05</v>
          </cell>
          <cell r="R339">
            <v>2182.33</v>
          </cell>
        </row>
        <row r="340">
          <cell r="B340" t="str">
            <v>330400338913</v>
          </cell>
        </row>
        <row r="340">
          <cell r="D340" t="str">
            <v>机房配套扩容资产</v>
          </cell>
          <cell r="E340" t="str">
            <v>01239901</v>
          </cell>
          <cell r="F340" t="str">
            <v>工程转入</v>
          </cell>
          <cell r="G340" t="str">
            <v>否</v>
          </cell>
          <cell r="H340" t="str">
            <v>330402908000000014</v>
          </cell>
          <cell r="I340" t="str">
            <v>嘉兴长新荷花荡</v>
          </cell>
          <cell r="J340" t="str">
            <v>普通空调基站智能空调控制器</v>
          </cell>
          <cell r="K340" t="str">
            <v>个</v>
          </cell>
          <cell r="L340">
            <v>1</v>
          </cell>
          <cell r="M340" t="str">
            <v>2018/08/29</v>
          </cell>
          <cell r="N340">
            <v>72</v>
          </cell>
          <cell r="O340">
            <v>5</v>
          </cell>
          <cell r="P340">
            <v>583.76</v>
          </cell>
          <cell r="Q340">
            <v>526.53</v>
          </cell>
          <cell r="R340">
            <v>57.23</v>
          </cell>
        </row>
        <row r="341">
          <cell r="B341" t="str">
            <v>330400338880</v>
          </cell>
        </row>
        <row r="341">
          <cell r="D341" t="str">
            <v>机房配套扩容资产</v>
          </cell>
          <cell r="E341" t="str">
            <v>01239901</v>
          </cell>
          <cell r="F341" t="str">
            <v>工程转入</v>
          </cell>
          <cell r="G341" t="str">
            <v>否</v>
          </cell>
          <cell r="H341" t="str">
            <v>330411908000000210</v>
          </cell>
          <cell r="I341" t="str">
            <v>嘉兴洪合新美</v>
          </cell>
          <cell r="J341" t="str">
            <v>普通空调基站智能空调控制器</v>
          </cell>
          <cell r="K341" t="str">
            <v>个</v>
          </cell>
          <cell r="L341">
            <v>1</v>
          </cell>
          <cell r="M341" t="str">
            <v>2018/08/29</v>
          </cell>
          <cell r="N341">
            <v>72</v>
          </cell>
          <cell r="O341">
            <v>5</v>
          </cell>
          <cell r="P341">
            <v>583.76</v>
          </cell>
          <cell r="Q341">
            <v>526.53</v>
          </cell>
          <cell r="R341">
            <v>57.23</v>
          </cell>
        </row>
        <row r="342">
          <cell r="B342" t="str">
            <v>330400344227</v>
          </cell>
        </row>
        <row r="342">
          <cell r="D342" t="str">
            <v>机房配套扩容资产</v>
          </cell>
          <cell r="E342" t="str">
            <v>01239901</v>
          </cell>
          <cell r="F342" t="str">
            <v>工程转入</v>
          </cell>
          <cell r="G342" t="str">
            <v>否</v>
          </cell>
          <cell r="H342" t="str">
            <v>330411908000000227</v>
          </cell>
          <cell r="I342" t="str">
            <v>嘉兴洪合西北</v>
          </cell>
          <cell r="J342" t="str">
            <v>普通空调基站智能空调控制器</v>
          </cell>
          <cell r="K342" t="str">
            <v>个</v>
          </cell>
          <cell r="L342">
            <v>1</v>
          </cell>
          <cell r="M342" t="str">
            <v>2019/02/15</v>
          </cell>
          <cell r="N342">
            <v>72</v>
          </cell>
          <cell r="O342">
            <v>11</v>
          </cell>
          <cell r="P342">
            <v>321.56</v>
          </cell>
          <cell r="Q342">
            <v>264.23</v>
          </cell>
          <cell r="R342">
            <v>57.33</v>
          </cell>
        </row>
        <row r="343">
          <cell r="B343" t="str">
            <v>330400130392</v>
          </cell>
          <cell r="C343" t="str">
            <v>总经理办公会纪要〔2024〕第 34 期</v>
          </cell>
          <cell r="D343" t="str">
            <v>交流配电柜</v>
          </cell>
          <cell r="E343" t="str">
            <v>01220305</v>
          </cell>
          <cell r="F343" t="str">
            <v>存量收购</v>
          </cell>
          <cell r="G343" t="str">
            <v>否</v>
          </cell>
          <cell r="H343" t="str">
            <v>330481908000000493</v>
          </cell>
          <cell r="I343" t="str">
            <v>海宁康华医院</v>
          </cell>
          <cell r="J343" t="str">
            <v>XGL</v>
          </cell>
          <cell r="K343" t="str">
            <v>个</v>
          </cell>
          <cell r="L343">
            <v>1</v>
          </cell>
          <cell r="M343" t="str">
            <v>2015/10/31</v>
          </cell>
          <cell r="N343">
            <v>72</v>
          </cell>
          <cell r="O343">
            <v>0</v>
          </cell>
          <cell r="P343">
            <v>8430.26</v>
          </cell>
          <cell r="Q343">
            <v>8177.35</v>
          </cell>
          <cell r="R343">
            <v>252.91</v>
          </cell>
        </row>
        <row r="344">
          <cell r="B344" t="str">
            <v>330400326345</v>
          </cell>
        </row>
        <row r="344">
          <cell r="D344" t="str">
            <v>机房配套扩容资产</v>
          </cell>
          <cell r="E344" t="str">
            <v>01239901</v>
          </cell>
          <cell r="F344" t="str">
            <v>工程转入</v>
          </cell>
          <cell r="G344" t="str">
            <v>否</v>
          </cell>
          <cell r="H344" t="str">
            <v>330481500000000175</v>
          </cell>
          <cell r="I344" t="str">
            <v>海宁华盛嘉苑</v>
          </cell>
          <cell r="J344" t="str">
            <v>主设备室外型拉远站用FSU设备常温48V直流型</v>
          </cell>
          <cell r="K344" t="str">
            <v>个</v>
          </cell>
          <cell r="L344">
            <v>1</v>
          </cell>
          <cell r="M344" t="str">
            <v>2017/07/07</v>
          </cell>
          <cell r="N344">
            <v>72</v>
          </cell>
          <cell r="O344">
            <v>0</v>
          </cell>
          <cell r="P344">
            <v>861.73</v>
          </cell>
          <cell r="Q344">
            <v>835.88</v>
          </cell>
          <cell r="R344">
            <v>25.85</v>
          </cell>
        </row>
        <row r="345">
          <cell r="B345" t="str">
            <v>330400330854</v>
          </cell>
        </row>
        <row r="345">
          <cell r="D345" t="str">
            <v>(动力源)-开关电源及电源模块-开关电源</v>
          </cell>
          <cell r="E345" t="str">
            <v>01220502</v>
          </cell>
          <cell r="F345" t="str">
            <v>工程转入</v>
          </cell>
          <cell r="G345" t="str">
            <v>否</v>
          </cell>
          <cell r="H345" t="str">
            <v>33048100000009</v>
          </cell>
          <cell r="I345" t="str">
            <v>海宁中丝三厂东</v>
          </cell>
          <cell r="J345" t="str">
            <v>嵌入式开关电源32A/3P*1（室外标准机柜用）</v>
          </cell>
          <cell r="K345" t="str">
            <v>架</v>
          </cell>
          <cell r="L345">
            <v>1</v>
          </cell>
          <cell r="M345" t="str">
            <v>2015/03/31</v>
          </cell>
          <cell r="N345">
            <v>72</v>
          </cell>
          <cell r="O345">
            <v>0</v>
          </cell>
          <cell r="P345">
            <v>3064.92</v>
          </cell>
          <cell r="Q345">
            <v>2972.97</v>
          </cell>
          <cell r="R345">
            <v>91.95</v>
          </cell>
        </row>
        <row r="346">
          <cell r="B346" t="str">
            <v>330400303855</v>
          </cell>
          <cell r="C346" t="str">
            <v>总经理办公会纪要〔2024〕第 34 期</v>
          </cell>
          <cell r="D346" t="str">
            <v>开关电源</v>
          </cell>
          <cell r="E346" t="str">
            <v>01220501</v>
          </cell>
          <cell r="F346" t="str">
            <v>存量收购</v>
          </cell>
          <cell r="G346" t="str">
            <v>否</v>
          </cell>
          <cell r="H346" t="str">
            <v>330481908000000493</v>
          </cell>
          <cell r="I346" t="str">
            <v>海宁康华医院</v>
          </cell>
          <cell r="J346" t="str">
            <v>48V-600A(50A模块)-200</v>
          </cell>
          <cell r="K346" t="str">
            <v>个</v>
          </cell>
          <cell r="L346">
            <v>1</v>
          </cell>
          <cell r="M346" t="str">
            <v>2015/10/31</v>
          </cell>
          <cell r="N346">
            <v>6</v>
          </cell>
          <cell r="O346">
            <v>0</v>
          </cell>
          <cell r="P346">
            <v>932.4</v>
          </cell>
          <cell r="Q346">
            <v>904.43</v>
          </cell>
          <cell r="R346">
            <v>27.97</v>
          </cell>
        </row>
        <row r="347">
          <cell r="B347" t="str">
            <v>330400321448</v>
          </cell>
        </row>
        <row r="347">
          <cell r="D347" t="str">
            <v>选址费</v>
          </cell>
          <cell r="E347" t="str">
            <v>90011001</v>
          </cell>
          <cell r="F347" t="str">
            <v>工程转入</v>
          </cell>
          <cell r="G347" t="str">
            <v>否</v>
          </cell>
          <cell r="H347" t="str">
            <v>330411500000000126</v>
          </cell>
          <cell r="I347" t="str">
            <v>嘉兴圣利达制衣</v>
          </cell>
          <cell r="J347">
            <v>0</v>
          </cell>
          <cell r="K347" t="str">
            <v>项</v>
          </cell>
          <cell r="L347">
            <v>1</v>
          </cell>
          <cell r="M347" t="str">
            <v>2016/06/15</v>
          </cell>
          <cell r="N347">
            <v>120</v>
          </cell>
          <cell r="O347">
            <v>26</v>
          </cell>
          <cell r="P347">
            <v>943.4</v>
          </cell>
          <cell r="Q347">
            <v>738.91</v>
          </cell>
          <cell r="R347">
            <v>204.49</v>
          </cell>
        </row>
        <row r="348">
          <cell r="B348" t="str">
            <v>330400106765</v>
          </cell>
        </row>
        <row r="348">
          <cell r="D348" t="str">
            <v>开关电源</v>
          </cell>
          <cell r="E348" t="str">
            <v>01220501</v>
          </cell>
          <cell r="F348" t="str">
            <v>存量收购</v>
          </cell>
          <cell r="G348" t="str">
            <v>否</v>
          </cell>
          <cell r="H348" t="str">
            <v>330481906000036054</v>
          </cell>
          <cell r="I348" t="str">
            <v>海宁联丰村夏家园资源点</v>
          </cell>
          <cell r="J348" t="str">
            <v>48V-30A（15A模块）-30</v>
          </cell>
          <cell r="K348" t="str">
            <v>个</v>
          </cell>
          <cell r="L348">
            <v>1</v>
          </cell>
          <cell r="M348" t="str">
            <v>2015/10/31</v>
          </cell>
          <cell r="N348">
            <v>20</v>
          </cell>
          <cell r="O348">
            <v>0</v>
          </cell>
          <cell r="P348">
            <v>2610.26</v>
          </cell>
          <cell r="Q348">
            <v>2531.95</v>
          </cell>
          <cell r="R348">
            <v>78.31</v>
          </cell>
        </row>
        <row r="349">
          <cell r="B349" t="str">
            <v>330400371487</v>
          </cell>
        </row>
        <row r="349">
          <cell r="D349" t="str">
            <v>机房配套扩容资产</v>
          </cell>
          <cell r="E349" t="str">
            <v>01239901</v>
          </cell>
          <cell r="F349" t="str">
            <v>工程转入</v>
          </cell>
          <cell r="G349" t="str">
            <v>否</v>
          </cell>
          <cell r="H349" t="str">
            <v>330481908000000493</v>
          </cell>
          <cell r="I349" t="str">
            <v>海宁康华医院</v>
          </cell>
          <cell r="J349" t="str">
            <v>施工动力配套专项整治施工上站搬运及仓储（公共项）</v>
          </cell>
          <cell r="K349" t="str">
            <v>个</v>
          </cell>
          <cell r="L349">
            <v>1</v>
          </cell>
          <cell r="M349" t="str">
            <v>2021/01/19</v>
          </cell>
          <cell r="N349">
            <v>72</v>
          </cell>
          <cell r="O349">
            <v>34</v>
          </cell>
          <cell r="P349">
            <v>817.41</v>
          </cell>
          <cell r="Q349">
            <v>418.72</v>
          </cell>
          <cell r="R349">
            <v>398.69</v>
          </cell>
        </row>
        <row r="350">
          <cell r="B350" t="str">
            <v>330400371486</v>
          </cell>
        </row>
        <row r="350">
          <cell r="D350" t="str">
            <v>电源扩容资产</v>
          </cell>
          <cell r="E350" t="str">
            <v>01229901</v>
          </cell>
          <cell r="F350" t="str">
            <v>工程转入</v>
          </cell>
          <cell r="G350" t="str">
            <v>否</v>
          </cell>
          <cell r="H350" t="str">
            <v>330481908000000493</v>
          </cell>
          <cell r="I350" t="str">
            <v>海宁康华医院</v>
          </cell>
          <cell r="J350" t="str">
            <v>施工动力配套更换开关电源</v>
          </cell>
          <cell r="K350" t="str">
            <v>个</v>
          </cell>
          <cell r="L350">
            <v>1</v>
          </cell>
          <cell r="M350" t="str">
            <v>2021/01/19</v>
          </cell>
          <cell r="N350">
            <v>72</v>
          </cell>
          <cell r="O350">
            <v>34</v>
          </cell>
          <cell r="P350">
            <v>979.13</v>
          </cell>
          <cell r="Q350">
            <v>501.47</v>
          </cell>
          <cell r="R350">
            <v>477.66</v>
          </cell>
        </row>
        <row r="351">
          <cell r="B351" t="str">
            <v>330400342661</v>
          </cell>
        </row>
        <row r="351">
          <cell r="D351" t="str">
            <v>机房配套扩容资产</v>
          </cell>
          <cell r="E351" t="str">
            <v>01239901</v>
          </cell>
          <cell r="F351" t="str">
            <v>工程转入</v>
          </cell>
          <cell r="G351" t="str">
            <v>否</v>
          </cell>
          <cell r="H351" t="str">
            <v>330481908000000493</v>
          </cell>
          <cell r="I351" t="str">
            <v>海宁康华医院</v>
          </cell>
          <cell r="J351" t="str">
            <v>普通空调基站智能空调控制器</v>
          </cell>
          <cell r="K351" t="str">
            <v>个</v>
          </cell>
          <cell r="L351">
            <v>1</v>
          </cell>
          <cell r="M351" t="str">
            <v>2019/01/08</v>
          </cell>
          <cell r="N351">
            <v>72</v>
          </cell>
          <cell r="O351">
            <v>10</v>
          </cell>
          <cell r="P351">
            <v>390.98</v>
          </cell>
          <cell r="Q351">
            <v>326.6</v>
          </cell>
          <cell r="R351">
            <v>64.38</v>
          </cell>
        </row>
        <row r="352">
          <cell r="B352" t="str">
            <v>330400375341</v>
          </cell>
        </row>
        <row r="352">
          <cell r="D352" t="str">
            <v>地面塔扩容资产</v>
          </cell>
          <cell r="E352" t="str">
            <v>01019901</v>
          </cell>
          <cell r="F352" t="str">
            <v>工程转入</v>
          </cell>
          <cell r="G352" t="str">
            <v>否</v>
          </cell>
          <cell r="H352" t="str">
            <v>330481500000000175</v>
          </cell>
          <cell r="I352" t="str">
            <v>海宁华盛嘉苑</v>
          </cell>
          <cell r="J352" t="str">
            <v>中介机构审计费</v>
          </cell>
          <cell r="K352" t="str">
            <v>座</v>
          </cell>
          <cell r="L352">
            <v>1</v>
          </cell>
          <cell r="M352" t="str">
            <v>2019/12/13</v>
          </cell>
          <cell r="N352">
            <v>240</v>
          </cell>
          <cell r="O352">
            <v>189</v>
          </cell>
          <cell r="P352">
            <v>55.13</v>
          </cell>
          <cell r="Q352">
            <v>11.4</v>
          </cell>
          <cell r="R352">
            <v>43.73</v>
          </cell>
        </row>
        <row r="353">
          <cell r="B353" t="str">
            <v>330400326018</v>
          </cell>
          <cell r="C353" t="str">
            <v>总经理办公会纪要〔2024〕第 34 期</v>
          </cell>
          <cell r="D353" t="str">
            <v>机房配套扩容资产</v>
          </cell>
          <cell r="E353" t="str">
            <v>01239901</v>
          </cell>
          <cell r="F353" t="str">
            <v>工程转入</v>
          </cell>
          <cell r="G353" t="str">
            <v>否</v>
          </cell>
          <cell r="H353" t="str">
            <v>330481906000036054</v>
          </cell>
          <cell r="I353" t="str">
            <v>海宁联丰村夏家园资源点</v>
          </cell>
          <cell r="J353" t="str">
            <v>主设备室外型拉远站用FSU设备常温48V直流型</v>
          </cell>
          <cell r="K353" t="str">
            <v>个</v>
          </cell>
          <cell r="L353">
            <v>1</v>
          </cell>
          <cell r="M353" t="str">
            <v>2017/07/07</v>
          </cell>
          <cell r="N353">
            <v>72</v>
          </cell>
          <cell r="O353">
            <v>0</v>
          </cell>
          <cell r="P353">
            <v>858.04</v>
          </cell>
          <cell r="Q353">
            <v>832.3</v>
          </cell>
          <cell r="R353">
            <v>25.74</v>
          </cell>
        </row>
        <row r="354">
          <cell r="B354" t="str">
            <v>330400343058</v>
          </cell>
        </row>
        <row r="354">
          <cell r="D354" t="str">
            <v>电力引入扩容资产</v>
          </cell>
          <cell r="E354" t="str">
            <v>01249901</v>
          </cell>
          <cell r="F354" t="str">
            <v>工程转入</v>
          </cell>
          <cell r="G354" t="str">
            <v>否</v>
          </cell>
          <cell r="H354" t="str">
            <v>330402908000000014</v>
          </cell>
          <cell r="I354" t="str">
            <v>嘉兴长新荷花荡</v>
          </cell>
          <cell r="J354" t="str">
            <v>霍尔传感器电流型输入100A/输出4-20mA</v>
          </cell>
          <cell r="K354" t="str">
            <v>个</v>
          </cell>
          <cell r="L354">
            <v>1</v>
          </cell>
          <cell r="M354" t="str">
            <v>2019/01/16</v>
          </cell>
          <cell r="N354">
            <v>120</v>
          </cell>
          <cell r="O354">
            <v>58</v>
          </cell>
          <cell r="P354">
            <v>464.43</v>
          </cell>
          <cell r="Q354">
            <v>232.71</v>
          </cell>
          <cell r="R354">
            <v>231.72</v>
          </cell>
        </row>
        <row r="355">
          <cell r="B355" t="str">
            <v>330400361783</v>
          </cell>
        </row>
        <row r="355">
          <cell r="D355" t="str">
            <v>电力引入扩容资产</v>
          </cell>
          <cell r="E355" t="str">
            <v>01249901</v>
          </cell>
          <cell r="F355" t="str">
            <v>工程转入</v>
          </cell>
          <cell r="G355" t="str">
            <v>否</v>
          </cell>
          <cell r="H355" t="str">
            <v>330402500000000165</v>
          </cell>
          <cell r="I355" t="str">
            <v>嘉兴巴黎都市西岱宫</v>
          </cell>
          <cell r="J355" t="str">
            <v>供电计量设备低压智能电表三相单路远程抄表</v>
          </cell>
          <cell r="K355" t="str">
            <v>个</v>
          </cell>
          <cell r="L355">
            <v>1</v>
          </cell>
          <cell r="M355" t="str">
            <v>2020/07/08</v>
          </cell>
          <cell r="N355">
            <v>120</v>
          </cell>
          <cell r="O355">
            <v>76</v>
          </cell>
          <cell r="P355">
            <v>986</v>
          </cell>
          <cell r="Q355">
            <v>350.68</v>
          </cell>
          <cell r="R355">
            <v>635.32</v>
          </cell>
        </row>
        <row r="356">
          <cell r="B356" t="str">
            <v>330400114009</v>
          </cell>
        </row>
        <row r="356">
          <cell r="D356" t="str">
            <v>字符终端</v>
          </cell>
          <cell r="E356" t="str">
            <v>01230301</v>
          </cell>
          <cell r="F356" t="str">
            <v>存量收购</v>
          </cell>
          <cell r="G356" t="str">
            <v>否</v>
          </cell>
          <cell r="H356" t="str">
            <v>330402908000000014</v>
          </cell>
          <cell r="I356" t="str">
            <v>嘉兴长新荷花荡</v>
          </cell>
          <cell r="J356" t="str">
            <v>YNK-800</v>
          </cell>
          <cell r="K356" t="str">
            <v>台</v>
          </cell>
          <cell r="L356">
            <v>1</v>
          </cell>
          <cell r="M356" t="str">
            <v>2015/10/31</v>
          </cell>
          <cell r="N356">
            <v>54</v>
          </cell>
          <cell r="O356">
            <v>0</v>
          </cell>
          <cell r="P356">
            <v>646.75</v>
          </cell>
          <cell r="Q356">
            <v>627.35</v>
          </cell>
          <cell r="R356">
            <v>19.4</v>
          </cell>
        </row>
        <row r="357">
          <cell r="B357" t="str">
            <v>330400359272</v>
          </cell>
        </row>
        <row r="357">
          <cell r="D357" t="str">
            <v>楼面抱杆</v>
          </cell>
          <cell r="E357" t="str">
            <v>01020201</v>
          </cell>
          <cell r="F357" t="str">
            <v>工程转入</v>
          </cell>
          <cell r="G357" t="str">
            <v>否</v>
          </cell>
          <cell r="H357" t="str">
            <v>330424908000000363</v>
          </cell>
          <cell r="I357" t="str">
            <v>海盐西塘桥崎洲电子</v>
          </cell>
          <cell r="J357" t="str">
            <v>屋顶女儿墙抱杆3米风压0.65</v>
          </cell>
          <cell r="K357" t="str">
            <v>付</v>
          </cell>
          <cell r="L357">
            <v>3</v>
          </cell>
          <cell r="M357" t="str">
            <v>2020/04/15</v>
          </cell>
          <cell r="N357">
            <v>120</v>
          </cell>
          <cell r="O357">
            <v>73</v>
          </cell>
          <cell r="P357">
            <v>5146.23</v>
          </cell>
          <cell r="Q357">
            <v>1954.01</v>
          </cell>
          <cell r="R357">
            <v>3192.22</v>
          </cell>
        </row>
        <row r="358">
          <cell r="B358" t="str">
            <v>330400325184</v>
          </cell>
        </row>
        <row r="358">
          <cell r="D358" t="str">
            <v>动力及环境监控单元</v>
          </cell>
          <cell r="E358" t="str">
            <v>01230301</v>
          </cell>
          <cell r="F358" t="str">
            <v>工程转入</v>
          </cell>
          <cell r="G358" t="str">
            <v>否</v>
          </cell>
          <cell r="H358" t="str">
            <v>330421908000000684</v>
          </cell>
          <cell r="I358" t="str">
            <v>嘉善魏塘中寒圩</v>
          </cell>
          <cell r="J358" t="str">
            <v>主设备室内型成套设备基本配置模型</v>
          </cell>
          <cell r="K358" t="str">
            <v>套</v>
          </cell>
          <cell r="L358">
            <v>1</v>
          </cell>
          <cell r="M358" t="str">
            <v>2017/07/19</v>
          </cell>
          <cell r="N358">
            <v>72</v>
          </cell>
          <cell r="O358">
            <v>0</v>
          </cell>
          <cell r="P358">
            <v>2882.15</v>
          </cell>
          <cell r="Q358">
            <v>2795.69</v>
          </cell>
          <cell r="R358">
            <v>86.46</v>
          </cell>
        </row>
        <row r="359">
          <cell r="B359" t="str">
            <v>330400345108</v>
          </cell>
        </row>
        <row r="359">
          <cell r="D359" t="str">
            <v>电力引入扩容资产</v>
          </cell>
          <cell r="E359" t="str">
            <v>01249901</v>
          </cell>
          <cell r="F359" t="str">
            <v>工程转入</v>
          </cell>
          <cell r="G359" t="str">
            <v>否</v>
          </cell>
          <cell r="H359" t="str">
            <v>330424500000000165</v>
          </cell>
          <cell r="I359" t="str">
            <v>海盐武原五金城西</v>
          </cell>
          <cell r="J359" t="str">
            <v>直流计量终端6分路</v>
          </cell>
          <cell r="K359" t="str">
            <v>个</v>
          </cell>
          <cell r="L359">
            <v>1</v>
          </cell>
          <cell r="M359" t="str">
            <v>2019/03/18</v>
          </cell>
          <cell r="N359">
            <v>120</v>
          </cell>
          <cell r="O359">
            <v>60</v>
          </cell>
          <cell r="P359">
            <v>468.97</v>
          </cell>
          <cell r="Q359">
            <v>227.4</v>
          </cell>
          <cell r="R359">
            <v>241.57</v>
          </cell>
        </row>
        <row r="360">
          <cell r="B360" t="str">
            <v>330400341018</v>
          </cell>
        </row>
        <row r="360">
          <cell r="D360" t="str">
            <v>电力引入扩容资产</v>
          </cell>
          <cell r="E360" t="str">
            <v>01249901</v>
          </cell>
          <cell r="F360" t="str">
            <v>工程转入</v>
          </cell>
          <cell r="G360" t="str">
            <v>否</v>
          </cell>
          <cell r="H360" t="str">
            <v>330424908000000200</v>
          </cell>
          <cell r="I360" t="str">
            <v>海盐大东南</v>
          </cell>
          <cell r="J360" t="str">
            <v>霍尔传感器电流型输入100A/输出4-20mA</v>
          </cell>
          <cell r="K360" t="str">
            <v>个</v>
          </cell>
          <cell r="L360">
            <v>1</v>
          </cell>
          <cell r="M360" t="str">
            <v>2018/11/06</v>
          </cell>
          <cell r="N360">
            <v>120</v>
          </cell>
          <cell r="O360">
            <v>56</v>
          </cell>
          <cell r="P360">
            <v>468.97</v>
          </cell>
          <cell r="Q360">
            <v>242.4</v>
          </cell>
          <cell r="R360">
            <v>226.57</v>
          </cell>
        </row>
        <row r="361">
          <cell r="B361" t="str">
            <v>330400336680</v>
          </cell>
        </row>
        <row r="361">
          <cell r="D361" t="str">
            <v>机房配套扩容资产</v>
          </cell>
          <cell r="E361" t="str">
            <v>01239901</v>
          </cell>
          <cell r="F361" t="str">
            <v>工程转入</v>
          </cell>
          <cell r="G361" t="str">
            <v>否</v>
          </cell>
          <cell r="H361" t="str">
            <v>330424908000000200</v>
          </cell>
          <cell r="I361" t="str">
            <v>海盐大东南</v>
          </cell>
          <cell r="J361" t="str">
            <v>普通空调基站智能空调控制器</v>
          </cell>
          <cell r="K361" t="str">
            <v>个</v>
          </cell>
          <cell r="L361">
            <v>1</v>
          </cell>
          <cell r="M361" t="str">
            <v>2018/06/06</v>
          </cell>
          <cell r="N361">
            <v>72</v>
          </cell>
          <cell r="O361">
            <v>3</v>
          </cell>
          <cell r="P361">
            <v>390.98</v>
          </cell>
          <cell r="Q361">
            <v>363.46</v>
          </cell>
          <cell r="R361">
            <v>27.52</v>
          </cell>
        </row>
        <row r="362">
          <cell r="B362" t="str">
            <v>330400342587</v>
          </cell>
        </row>
        <row r="362">
          <cell r="D362" t="str">
            <v>机房配套扩容资产</v>
          </cell>
          <cell r="E362" t="str">
            <v>01239901</v>
          </cell>
          <cell r="F362" t="str">
            <v>工程转入</v>
          </cell>
          <cell r="G362" t="str">
            <v>否</v>
          </cell>
          <cell r="H362" t="str">
            <v>330424908000000363</v>
          </cell>
          <cell r="I362" t="str">
            <v>海盐西塘桥崎洲电子</v>
          </cell>
          <cell r="J362" t="str">
            <v>普通空调基站智能空调控制器</v>
          </cell>
          <cell r="K362" t="str">
            <v>个</v>
          </cell>
          <cell r="L362">
            <v>1</v>
          </cell>
          <cell r="M362" t="str">
            <v>2019/01/08</v>
          </cell>
          <cell r="N362">
            <v>72</v>
          </cell>
          <cell r="O362">
            <v>10</v>
          </cell>
          <cell r="P362">
            <v>317.02</v>
          </cell>
          <cell r="Q362">
            <v>264.76</v>
          </cell>
          <cell r="R362">
            <v>52.26</v>
          </cell>
        </row>
        <row r="363">
          <cell r="B363" t="str">
            <v>330400346220</v>
          </cell>
        </row>
        <row r="363">
          <cell r="D363" t="str">
            <v>电力引入扩容资产</v>
          </cell>
          <cell r="E363" t="str">
            <v>01249901</v>
          </cell>
          <cell r="F363" t="str">
            <v>工程转入</v>
          </cell>
          <cell r="G363" t="str">
            <v>否</v>
          </cell>
          <cell r="H363" t="str">
            <v>330424908000000363</v>
          </cell>
          <cell r="I363" t="str">
            <v>海盐西塘桥崎洲电子</v>
          </cell>
          <cell r="J363" t="str">
            <v>直流计量终端6分路</v>
          </cell>
          <cell r="K363" t="str">
            <v>个</v>
          </cell>
          <cell r="L363">
            <v>1</v>
          </cell>
          <cell r="M363" t="str">
            <v>2019/06/03</v>
          </cell>
          <cell r="N363">
            <v>120</v>
          </cell>
          <cell r="O363">
            <v>63</v>
          </cell>
          <cell r="P363">
            <v>468.97</v>
          </cell>
          <cell r="Q363">
            <v>216.03</v>
          </cell>
          <cell r="R363">
            <v>252.94</v>
          </cell>
        </row>
        <row r="364">
          <cell r="B364" t="str">
            <v>330400305002</v>
          </cell>
        </row>
        <row r="364">
          <cell r="D364" t="str">
            <v>抱杆</v>
          </cell>
          <cell r="E364" t="str">
            <v>01020201</v>
          </cell>
          <cell r="F364" t="str">
            <v>存量收购</v>
          </cell>
          <cell r="G364" t="str">
            <v>否</v>
          </cell>
          <cell r="H364" t="str">
            <v>330481908000000493</v>
          </cell>
          <cell r="I364" t="str">
            <v>海宁康华医院</v>
          </cell>
          <cell r="J364" t="str">
            <v>无</v>
          </cell>
          <cell r="K364" t="str">
            <v>平方米</v>
          </cell>
          <cell r="L364">
            <v>1</v>
          </cell>
          <cell r="M364" t="str">
            <v>2015/10/31</v>
          </cell>
          <cell r="N364">
            <v>120</v>
          </cell>
          <cell r="O364">
            <v>19</v>
          </cell>
          <cell r="P364">
            <v>1761.55</v>
          </cell>
          <cell r="Q364">
            <v>1416.2</v>
          </cell>
          <cell r="R364">
            <v>345.35</v>
          </cell>
        </row>
        <row r="365">
          <cell r="B365" t="str">
            <v>330400333505</v>
          </cell>
        </row>
        <row r="365">
          <cell r="D365" t="str">
            <v>基站机房扩容资产</v>
          </cell>
          <cell r="E365" t="str">
            <v>01219901</v>
          </cell>
          <cell r="F365" t="str">
            <v>工程转入</v>
          </cell>
          <cell r="G365" t="str">
            <v>否</v>
          </cell>
          <cell r="H365" t="str">
            <v>330424908000000200</v>
          </cell>
          <cell r="I365" t="str">
            <v>海盐大东南</v>
          </cell>
          <cell r="J365" t="str">
            <v>600mm室内走线架</v>
          </cell>
          <cell r="K365" t="str">
            <v>个</v>
          </cell>
          <cell r="L365">
            <v>1</v>
          </cell>
          <cell r="M365" t="str">
            <v>2018/02/12</v>
          </cell>
          <cell r="N365">
            <v>300</v>
          </cell>
          <cell r="O365">
            <v>227</v>
          </cell>
          <cell r="P365">
            <v>1500.12</v>
          </cell>
          <cell r="Q365">
            <v>354.06</v>
          </cell>
          <cell r="R365">
            <v>1146.06</v>
          </cell>
        </row>
        <row r="366">
          <cell r="B366" t="str">
            <v>330400314581</v>
          </cell>
        </row>
        <row r="366">
          <cell r="D366" t="str">
            <v>美化天线外罩</v>
          </cell>
          <cell r="E366" t="str">
            <v>01020107</v>
          </cell>
          <cell r="F366" t="str">
            <v>工程转入</v>
          </cell>
          <cell r="G366" t="str">
            <v>否</v>
          </cell>
          <cell r="H366" t="str">
            <v>330481500000000175</v>
          </cell>
          <cell r="I366" t="str">
            <v>海宁华盛嘉苑</v>
          </cell>
          <cell r="J366" t="str">
            <v>3M</v>
          </cell>
          <cell r="K366" t="str">
            <v>个</v>
          </cell>
          <cell r="L366">
            <v>1</v>
          </cell>
          <cell r="M366" t="str">
            <v>2016/02/29</v>
          </cell>
          <cell r="N366">
            <v>120</v>
          </cell>
          <cell r="O366">
            <v>23</v>
          </cell>
          <cell r="P366">
            <v>10332.56</v>
          </cell>
          <cell r="Q366">
            <v>8092.08</v>
          </cell>
          <cell r="R366">
            <v>2240.48</v>
          </cell>
        </row>
        <row r="367">
          <cell r="B367" t="str">
            <v>330400300268</v>
          </cell>
        </row>
        <row r="367">
          <cell r="D367" t="str">
            <v>抱杆</v>
          </cell>
          <cell r="E367" t="str">
            <v>01020201</v>
          </cell>
          <cell r="F367" t="str">
            <v>存量收购</v>
          </cell>
          <cell r="G367" t="str">
            <v>否</v>
          </cell>
          <cell r="H367" t="str">
            <v>330481906000035249</v>
          </cell>
          <cell r="I367" t="str">
            <v>海宁新庄小区（北）资源点</v>
          </cell>
          <cell r="J367" t="str">
            <v>屋顶抱杆</v>
          </cell>
          <cell r="K367" t="str">
            <v>座</v>
          </cell>
          <cell r="L367">
            <v>1</v>
          </cell>
          <cell r="M367" t="str">
            <v>2015/10/31</v>
          </cell>
          <cell r="N367">
            <v>120</v>
          </cell>
          <cell r="O367">
            <v>19</v>
          </cell>
          <cell r="P367">
            <v>3003.63</v>
          </cell>
          <cell r="Q367">
            <v>2452.28</v>
          </cell>
          <cell r="R367">
            <v>551.35</v>
          </cell>
        </row>
        <row r="368">
          <cell r="B368" t="str">
            <v>330400333977</v>
          </cell>
        </row>
        <row r="368">
          <cell r="D368" t="str">
            <v>基站机房扩容资产</v>
          </cell>
          <cell r="E368" t="str">
            <v>01219901</v>
          </cell>
          <cell r="F368" t="str">
            <v>工程转入</v>
          </cell>
          <cell r="G368" t="str">
            <v>否</v>
          </cell>
          <cell r="H368" t="str">
            <v>330424908000000363</v>
          </cell>
          <cell r="I368" t="str">
            <v>海盐西塘桥崎洲电子</v>
          </cell>
          <cell r="J368" t="str">
            <v>400mm室内走线架</v>
          </cell>
          <cell r="K368" t="str">
            <v>个</v>
          </cell>
          <cell r="L368">
            <v>1</v>
          </cell>
          <cell r="M368" t="str">
            <v>2018/02/12</v>
          </cell>
          <cell r="N368">
            <v>300</v>
          </cell>
          <cell r="O368">
            <v>227</v>
          </cell>
          <cell r="P368">
            <v>1500.12</v>
          </cell>
          <cell r="Q368">
            <v>354.06</v>
          </cell>
          <cell r="R368">
            <v>1146.06</v>
          </cell>
        </row>
        <row r="369">
          <cell r="B369" t="str">
            <v>3304005010</v>
          </cell>
          <cell r="C369" t="str">
            <v>总经理办公会纪要〔2024〕第 34 期</v>
          </cell>
          <cell r="D369" t="str">
            <v>数据采集控制设备</v>
          </cell>
          <cell r="E369" t="str">
            <v>01230301</v>
          </cell>
          <cell r="F369" t="str">
            <v>存量收购</v>
          </cell>
          <cell r="G369" t="str">
            <v>否</v>
          </cell>
          <cell r="H369" t="str">
            <v>330481908000000493</v>
          </cell>
          <cell r="I369" t="str">
            <v>海宁康华医院</v>
          </cell>
          <cell r="J369" t="str">
            <v>监控-科研所新建基站配置1</v>
          </cell>
          <cell r="K369" t="str">
            <v>个</v>
          </cell>
          <cell r="L369">
            <v>1</v>
          </cell>
          <cell r="M369" t="str">
            <v>2015/10/31</v>
          </cell>
          <cell r="N369">
            <v>72</v>
          </cell>
          <cell r="O369">
            <v>0</v>
          </cell>
          <cell r="P369">
            <v>17878.42</v>
          </cell>
          <cell r="Q369">
            <v>17342.07</v>
          </cell>
          <cell r="R369">
            <v>536.35</v>
          </cell>
        </row>
        <row r="370">
          <cell r="B370" t="str">
            <v>330400301259</v>
          </cell>
        </row>
        <row r="370">
          <cell r="D370" t="str">
            <v>外市电资产</v>
          </cell>
          <cell r="E370" t="str">
            <v>90010101</v>
          </cell>
          <cell r="F370" t="str">
            <v>存量收购</v>
          </cell>
          <cell r="G370" t="str">
            <v>否</v>
          </cell>
          <cell r="H370" t="str">
            <v>	330421908000000684</v>
          </cell>
          <cell r="I370" t="str">
            <v>嘉善魏塘中寒圩</v>
          </cell>
          <cell r="J370" t="str">
            <v>4×25方</v>
          </cell>
          <cell r="K370" t="str">
            <v>米</v>
          </cell>
          <cell r="L370">
            <v>20</v>
          </cell>
          <cell r="M370" t="str">
            <v>2015/10/31</v>
          </cell>
          <cell r="N370">
            <v>120</v>
          </cell>
          <cell r="O370">
            <v>19</v>
          </cell>
          <cell r="P370">
            <v>39822.62</v>
          </cell>
          <cell r="Q370">
            <v>33517.38</v>
          </cell>
          <cell r="R370">
            <v>6305.24</v>
          </cell>
        </row>
        <row r="371">
          <cell r="B371" t="str">
            <v>330400360337</v>
          </cell>
        </row>
        <row r="371">
          <cell r="D371" t="str">
            <v>外市电引入</v>
          </cell>
          <cell r="E371" t="str">
            <v>90010101</v>
          </cell>
          <cell r="F371" t="str">
            <v>工程转入</v>
          </cell>
          <cell r="G371" t="str">
            <v>否</v>
          </cell>
          <cell r="H371" t="str">
            <v>330421500000000135</v>
          </cell>
          <cell r="I371" t="str">
            <v>嘉善星光灿烂（铁塔）</v>
          </cell>
          <cell r="J371" t="str">
            <v>非模块化外市电引入转供电（非模块化）</v>
          </cell>
          <cell r="K371" t="str">
            <v>项</v>
          </cell>
          <cell r="L371">
            <v>1</v>
          </cell>
          <cell r="M371" t="str">
            <v>2020/05/11</v>
          </cell>
          <cell r="N371">
            <v>120</v>
          </cell>
          <cell r="O371">
            <v>73</v>
          </cell>
          <cell r="P371">
            <v>19372.04</v>
          </cell>
          <cell r="Q371">
            <v>7590.21</v>
          </cell>
          <cell r="R371">
            <v>11781.83</v>
          </cell>
        </row>
        <row r="372">
          <cell r="B372" t="str">
            <v>330400126690</v>
          </cell>
        </row>
        <row r="372">
          <cell r="D372" t="str">
            <v>砖混房屋</v>
          </cell>
          <cell r="E372" t="str">
            <v>01200101</v>
          </cell>
          <cell r="F372" t="str">
            <v>存量收购</v>
          </cell>
          <cell r="G372" t="str">
            <v>否</v>
          </cell>
          <cell r="H372" t="str">
            <v>330481906000036054</v>
          </cell>
          <cell r="I372" t="str">
            <v>海宁联丰村夏家园资源点</v>
          </cell>
          <cell r="J372" t="str">
            <v>砖混</v>
          </cell>
          <cell r="K372" t="str">
            <v>平方米</v>
          </cell>
          <cell r="L372">
            <v>1</v>
          </cell>
          <cell r="M372" t="str">
            <v>2015/10/31</v>
          </cell>
          <cell r="N372">
            <v>300</v>
          </cell>
          <cell r="O372">
            <v>199</v>
          </cell>
          <cell r="P372">
            <v>72035.44</v>
          </cell>
          <cell r="Q372">
            <v>23524.3</v>
          </cell>
          <cell r="R372">
            <v>48511.14</v>
          </cell>
        </row>
        <row r="373">
          <cell r="B373" t="str">
            <v>330400406382</v>
          </cell>
        </row>
        <row r="373">
          <cell r="D373" t="str">
            <v>外市电引入</v>
          </cell>
          <cell r="E373" t="str">
            <v>90010101</v>
          </cell>
          <cell r="F373" t="str">
            <v>工程转入</v>
          </cell>
          <cell r="G373" t="str">
            <v>否</v>
          </cell>
          <cell r="H373" t="str">
            <v>33042100000091</v>
          </cell>
          <cell r="I373" t="str">
            <v>嘉善果蔬批发市场</v>
          </cell>
          <cell r="J373">
            <v>0</v>
          </cell>
          <cell r="K373" t="str">
            <v>项</v>
          </cell>
          <cell r="L373">
            <v>1</v>
          </cell>
          <cell r="M373" t="str">
            <v>2023/07/06</v>
          </cell>
          <cell r="N373">
            <v>120</v>
          </cell>
          <cell r="O373">
            <v>111</v>
          </cell>
          <cell r="P373">
            <v>11103.87</v>
          </cell>
          <cell r="Q373">
            <v>835.88</v>
          </cell>
          <cell r="R373">
            <v>10267.99</v>
          </cell>
        </row>
        <row r="374">
          <cell r="B374" t="str">
            <v>330400310244</v>
          </cell>
        </row>
        <row r="374">
          <cell r="D374" t="str">
            <v>外市电引入</v>
          </cell>
          <cell r="E374" t="str">
            <v>90010101</v>
          </cell>
          <cell r="F374" t="str">
            <v>工程转入</v>
          </cell>
          <cell r="G374" t="str">
            <v>否</v>
          </cell>
          <cell r="H374" t="str">
            <v>330421500000000168</v>
          </cell>
          <cell r="I374" t="str">
            <v>嘉善北周浜</v>
          </cell>
          <cell r="J374" t="str">
            <v>新建-外市电引入</v>
          </cell>
          <cell r="K374" t="str">
            <v>项</v>
          </cell>
          <cell r="L374">
            <v>1</v>
          </cell>
          <cell r="M374" t="str">
            <v>2016/06/03</v>
          </cell>
          <cell r="N374">
            <v>120</v>
          </cell>
          <cell r="O374">
            <v>26</v>
          </cell>
          <cell r="P374">
            <v>28593.51</v>
          </cell>
          <cell r="Q374">
            <v>22680.21</v>
          </cell>
          <cell r="R374">
            <v>5913.3</v>
          </cell>
        </row>
        <row r="375">
          <cell r="B375" t="str">
            <v>330400328730</v>
          </cell>
        </row>
        <row r="375">
          <cell r="D375" t="str">
            <v>楼面抱杆</v>
          </cell>
          <cell r="E375" t="str">
            <v>01020201</v>
          </cell>
          <cell r="F375" t="str">
            <v>工程转入</v>
          </cell>
          <cell r="G375" t="str">
            <v>否</v>
          </cell>
          <cell r="H375" t="str">
            <v>330424500000000165</v>
          </cell>
          <cell r="I375" t="str">
            <v>海盐武原五金城西</v>
          </cell>
          <cell r="J375" t="str">
            <v>屋顶女儿墙抱杆3米风压0.45</v>
          </cell>
          <cell r="K375" t="str">
            <v>付</v>
          </cell>
          <cell r="L375">
            <v>3</v>
          </cell>
          <cell r="M375" t="str">
            <v>2017/07/12</v>
          </cell>
          <cell r="N375">
            <v>120</v>
          </cell>
          <cell r="O375">
            <v>40</v>
          </cell>
          <cell r="P375">
            <v>5107.69</v>
          </cell>
          <cell r="Q375">
            <v>3388.26</v>
          </cell>
          <cell r="R375">
            <v>1719.43</v>
          </cell>
        </row>
        <row r="376">
          <cell r="B376" t="str">
            <v>330400325644</v>
          </cell>
        </row>
        <row r="376">
          <cell r="D376" t="str">
            <v>楼面抱杆</v>
          </cell>
          <cell r="E376" t="str">
            <v>01020201</v>
          </cell>
          <cell r="F376" t="str">
            <v>工程转入</v>
          </cell>
          <cell r="G376" t="str">
            <v>否</v>
          </cell>
          <cell r="H376" t="str">
            <v>330483500000000390</v>
          </cell>
          <cell r="I376" t="str">
            <v>桐乡洲泉华磊龙欣实业</v>
          </cell>
          <cell r="J376" t="str">
            <v>屋顶自立式抱杆3米风压0.65</v>
          </cell>
          <cell r="K376" t="str">
            <v>付</v>
          </cell>
          <cell r="L376">
            <v>9</v>
          </cell>
          <cell r="M376" t="str">
            <v>2017/06/25</v>
          </cell>
          <cell r="N376">
            <v>120</v>
          </cell>
          <cell r="O376">
            <v>39</v>
          </cell>
          <cell r="P376">
            <v>24609.91</v>
          </cell>
          <cell r="Q376">
            <v>16516.99</v>
          </cell>
          <cell r="R376">
            <v>8092.92</v>
          </cell>
        </row>
        <row r="377">
          <cell r="B377" t="str">
            <v>330400303549</v>
          </cell>
        </row>
        <row r="377">
          <cell r="D377" t="str">
            <v>抱杆</v>
          </cell>
          <cell r="E377" t="str">
            <v>01020201</v>
          </cell>
          <cell r="F377" t="str">
            <v>存量收购</v>
          </cell>
          <cell r="G377" t="str">
            <v>否</v>
          </cell>
          <cell r="H377" t="str">
            <v>330483908000000508</v>
          </cell>
          <cell r="I377" t="str">
            <v>桐乡厚源纺织</v>
          </cell>
          <cell r="J377" t="str">
            <v>屋顶抱杆</v>
          </cell>
          <cell r="K377" t="str">
            <v>座</v>
          </cell>
          <cell r="L377">
            <v>1</v>
          </cell>
          <cell r="M377" t="str">
            <v>2015/10/31</v>
          </cell>
          <cell r="N377">
            <v>120</v>
          </cell>
          <cell r="O377">
            <v>19</v>
          </cell>
          <cell r="P377">
            <v>2981.1</v>
          </cell>
          <cell r="Q377">
            <v>2433.87</v>
          </cell>
          <cell r="R377">
            <v>547.23</v>
          </cell>
        </row>
        <row r="378">
          <cell r="B378" t="str">
            <v>330400100699</v>
          </cell>
        </row>
        <row r="378">
          <cell r="D378" t="str">
            <v>抱杆</v>
          </cell>
          <cell r="E378" t="str">
            <v>01020201</v>
          </cell>
          <cell r="F378" t="str">
            <v>存量收购</v>
          </cell>
          <cell r="G378" t="str">
            <v>否</v>
          </cell>
          <cell r="H378" t="str">
            <v>330483908000000508</v>
          </cell>
          <cell r="I378" t="str">
            <v>桐乡厚源纺织</v>
          </cell>
          <cell r="J378" t="str">
            <v>屋顶抱杆</v>
          </cell>
          <cell r="K378" t="str">
            <v>座</v>
          </cell>
          <cell r="L378">
            <v>1</v>
          </cell>
          <cell r="M378" t="str">
            <v>2015/10/31</v>
          </cell>
          <cell r="N378">
            <v>120</v>
          </cell>
          <cell r="O378">
            <v>19</v>
          </cell>
          <cell r="P378">
            <v>8943.3</v>
          </cell>
          <cell r="Q378">
            <v>7301.4</v>
          </cell>
          <cell r="R378">
            <v>1641.9</v>
          </cell>
        </row>
        <row r="379">
          <cell r="B379" t="str">
            <v>330400109770</v>
          </cell>
        </row>
        <row r="379">
          <cell r="D379" t="str">
            <v>屋顶抱杆</v>
          </cell>
          <cell r="E379" t="str">
            <v>01020201</v>
          </cell>
          <cell r="F379" t="str">
            <v>存量收购</v>
          </cell>
          <cell r="G379" t="str">
            <v>否</v>
          </cell>
          <cell r="H379" t="str">
            <v>330400908000000333</v>
          </cell>
          <cell r="I379" t="str">
            <v>嘉兴石臼漾水厂</v>
          </cell>
          <cell r="J379" t="str">
            <v>屋顶抱杆</v>
          </cell>
          <cell r="K379" t="str">
            <v>座</v>
          </cell>
          <cell r="L379">
            <v>1</v>
          </cell>
          <cell r="M379" t="str">
            <v>2015/10/31</v>
          </cell>
          <cell r="N379">
            <v>120</v>
          </cell>
          <cell r="O379">
            <v>19</v>
          </cell>
          <cell r="P379">
            <v>53212</v>
          </cell>
          <cell r="Q379">
            <v>43443.13</v>
          </cell>
          <cell r="R379">
            <v>9768.87</v>
          </cell>
        </row>
        <row r="380">
          <cell r="B380" t="str">
            <v>330400100667</v>
          </cell>
        </row>
        <row r="380">
          <cell r="D380" t="str">
            <v>角钢铁塔</v>
          </cell>
          <cell r="E380" t="str">
            <v>01010101</v>
          </cell>
          <cell r="F380" t="str">
            <v>存量收购</v>
          </cell>
          <cell r="G380" t="str">
            <v>否</v>
          </cell>
          <cell r="H380" t="str">
            <v>330421908000000684</v>
          </cell>
          <cell r="I380" t="str">
            <v>嘉善魏塘中寒圩</v>
          </cell>
          <cell r="J380" t="str">
            <v>角钢塔</v>
          </cell>
          <cell r="K380" t="str">
            <v>座</v>
          </cell>
          <cell r="L380">
            <v>1</v>
          </cell>
          <cell r="M380" t="str">
            <v>2015/10/31</v>
          </cell>
          <cell r="N380">
            <v>120</v>
          </cell>
          <cell r="O380">
            <v>19</v>
          </cell>
          <cell r="P380">
            <v>163165.11</v>
          </cell>
          <cell r="Q380">
            <v>133210.78</v>
          </cell>
          <cell r="R380">
            <v>29954.33</v>
          </cell>
        </row>
        <row r="381">
          <cell r="B381" t="str">
            <v>330400301772</v>
          </cell>
        </row>
        <row r="381">
          <cell r="D381" t="str">
            <v>外市电资产</v>
          </cell>
          <cell r="E381" t="str">
            <v>90010101</v>
          </cell>
          <cell r="F381" t="str">
            <v>存量收购</v>
          </cell>
          <cell r="G381" t="str">
            <v>否</v>
          </cell>
          <cell r="H381" t="str">
            <v>330400908000000333</v>
          </cell>
          <cell r="I381" t="str">
            <v>嘉兴石臼漾水厂</v>
          </cell>
          <cell r="J381" t="str">
            <v>4×25方</v>
          </cell>
          <cell r="K381" t="str">
            <v>米</v>
          </cell>
          <cell r="L381">
            <v>20</v>
          </cell>
          <cell r="M381" t="str">
            <v>2009/09/15</v>
          </cell>
          <cell r="N381">
            <v>120</v>
          </cell>
          <cell r="O381">
            <v>19</v>
          </cell>
          <cell r="P381">
            <v>45778.31</v>
          </cell>
          <cell r="Q381">
            <v>38530.1</v>
          </cell>
          <cell r="R381">
            <v>7248.21</v>
          </cell>
        </row>
        <row r="382">
          <cell r="B382" t="str">
            <v>330400109418</v>
          </cell>
        </row>
        <row r="382">
          <cell r="D382" t="str">
            <v>砖混房屋</v>
          </cell>
          <cell r="E382" t="str">
            <v>01200101</v>
          </cell>
          <cell r="F382" t="str">
            <v>存量收购</v>
          </cell>
          <cell r="G382" t="str">
            <v>否</v>
          </cell>
          <cell r="H382" t="str">
            <v>330421908000000684</v>
          </cell>
          <cell r="I382" t="str">
            <v>嘉善魏塘中寒圩</v>
          </cell>
          <cell r="J382" t="str">
            <v>砖混</v>
          </cell>
          <cell r="K382" t="str">
            <v>平方米</v>
          </cell>
          <cell r="L382">
            <v>1</v>
          </cell>
          <cell r="M382" t="str">
            <v>2015/10/31</v>
          </cell>
          <cell r="N382">
            <v>300</v>
          </cell>
          <cell r="O382">
            <v>199</v>
          </cell>
          <cell r="P382">
            <v>54048.4</v>
          </cell>
          <cell r="Q382">
            <v>17650.71</v>
          </cell>
          <cell r="R382">
            <v>36397.69</v>
          </cell>
        </row>
        <row r="383">
          <cell r="B383" t="str">
            <v>330400300523</v>
          </cell>
        </row>
        <row r="383">
          <cell r="D383" t="str">
            <v>外市电资产</v>
          </cell>
          <cell r="E383" t="str">
            <v>90010101</v>
          </cell>
          <cell r="F383" t="str">
            <v>存量收购</v>
          </cell>
          <cell r="G383" t="str">
            <v>否</v>
          </cell>
          <cell r="H383" t="str">
            <v>330400908000000851</v>
          </cell>
          <cell r="I383" t="str">
            <v>嘉兴商务总部鸿锦贸易</v>
          </cell>
          <cell r="J383" t="str">
            <v>4×25方</v>
          </cell>
          <cell r="K383" t="str">
            <v>米</v>
          </cell>
          <cell r="L383">
            <v>20</v>
          </cell>
          <cell r="M383" t="str">
            <v>2010/11/02</v>
          </cell>
          <cell r="N383">
            <v>120</v>
          </cell>
          <cell r="O383">
            <v>19</v>
          </cell>
          <cell r="P383">
            <v>23969</v>
          </cell>
          <cell r="Q383">
            <v>20173.85</v>
          </cell>
          <cell r="R383">
            <v>3795.15</v>
          </cell>
        </row>
        <row r="384">
          <cell r="B384" t="str">
            <v>330400305900</v>
          </cell>
        </row>
        <row r="384">
          <cell r="D384" t="str">
            <v>外市电引入</v>
          </cell>
          <cell r="E384" t="str">
            <v>90010101</v>
          </cell>
          <cell r="F384" t="str">
            <v>工程转入</v>
          </cell>
          <cell r="G384" t="str">
            <v>否</v>
          </cell>
          <cell r="H384" t="str">
            <v>330400908000000851</v>
          </cell>
          <cell r="I384" t="str">
            <v>嘉兴商务总部鸿锦贸易</v>
          </cell>
          <cell r="J384">
            <v>0</v>
          </cell>
          <cell r="K384" t="str">
            <v>项</v>
          </cell>
          <cell r="L384">
            <v>1</v>
          </cell>
          <cell r="M384" t="str">
            <v>2016/02/05</v>
          </cell>
          <cell r="N384">
            <v>120</v>
          </cell>
          <cell r="O384">
            <v>22</v>
          </cell>
          <cell r="P384">
            <v>14076.33</v>
          </cell>
          <cell r="Q384">
            <v>11716.72</v>
          </cell>
          <cell r="R384">
            <v>2359.61</v>
          </cell>
        </row>
        <row r="385">
          <cell r="B385" t="str">
            <v>330400387450</v>
          </cell>
        </row>
        <row r="385">
          <cell r="D385" t="str">
            <v>外市电引入</v>
          </cell>
          <cell r="E385" t="str">
            <v>90010101</v>
          </cell>
          <cell r="F385" t="str">
            <v>工程转入</v>
          </cell>
          <cell r="G385" t="str">
            <v>否</v>
          </cell>
          <cell r="H385" t="str">
            <v>330402500000000195</v>
          </cell>
          <cell r="I385" t="str">
            <v>嘉兴农林局 (铁塔)</v>
          </cell>
          <cell r="J385" t="str">
            <v>外市电线路整治</v>
          </cell>
          <cell r="K385" t="str">
            <v>项</v>
          </cell>
          <cell r="L385">
            <v>1</v>
          </cell>
          <cell r="M385" t="str">
            <v>2022/07/22</v>
          </cell>
          <cell r="N385">
            <v>120</v>
          </cell>
          <cell r="O385">
            <v>99</v>
          </cell>
          <cell r="P385">
            <v>14887.69</v>
          </cell>
          <cell r="Q385">
            <v>2621.1</v>
          </cell>
          <cell r="R385">
            <v>12266.59</v>
          </cell>
        </row>
        <row r="386">
          <cell r="B386" t="str">
            <v>330400355135</v>
          </cell>
        </row>
        <row r="386">
          <cell r="D386" t="str">
            <v>基站机房扩容资产</v>
          </cell>
          <cell r="E386" t="str">
            <v>01219901</v>
          </cell>
          <cell r="F386" t="str">
            <v>工程转入</v>
          </cell>
          <cell r="G386" t="str">
            <v>否</v>
          </cell>
          <cell r="H386" t="str">
            <v>330424908000000200</v>
          </cell>
          <cell r="I386" t="str">
            <v>海盐大东南</v>
          </cell>
          <cell r="J386" t="str">
            <v>1KV以下电力电缆铜芯阻燃聚氯乙烯绝缘聚氯乙烯护套软电缆ZA-RVV 1*95mm2红</v>
          </cell>
          <cell r="K386" t="str">
            <v>个</v>
          </cell>
          <cell r="L386">
            <v>1</v>
          </cell>
          <cell r="M386" t="str">
            <v>2020/01/13</v>
          </cell>
          <cell r="N386">
            <v>300</v>
          </cell>
          <cell r="O386">
            <v>250</v>
          </cell>
          <cell r="P386">
            <v>1186.01</v>
          </cell>
          <cell r="Q386">
            <v>191.68</v>
          </cell>
          <cell r="R386">
            <v>994.33</v>
          </cell>
        </row>
        <row r="387">
          <cell r="B387" t="str">
            <v>330400101199</v>
          </cell>
        </row>
        <row r="387">
          <cell r="D387" t="str">
            <v>屋顶抱杆</v>
          </cell>
          <cell r="E387" t="str">
            <v>01020201</v>
          </cell>
          <cell r="F387" t="str">
            <v>存量收购</v>
          </cell>
          <cell r="G387" t="str">
            <v>否</v>
          </cell>
          <cell r="H387" t="str">
            <v>330481908000001004</v>
          </cell>
          <cell r="I387" t="str">
            <v>海宁猎马大酒店-2</v>
          </cell>
          <cell r="J387" t="str">
            <v>屋顶抱杆</v>
          </cell>
          <cell r="K387" t="str">
            <v>座</v>
          </cell>
          <cell r="L387">
            <v>1</v>
          </cell>
          <cell r="M387" t="str">
            <v>2015/10/31</v>
          </cell>
          <cell r="N387">
            <v>120</v>
          </cell>
          <cell r="O387">
            <v>19</v>
          </cell>
          <cell r="P387">
            <v>12281.16</v>
          </cell>
          <cell r="Q387">
            <v>10026.51</v>
          </cell>
          <cell r="R387">
            <v>2254.65</v>
          </cell>
        </row>
        <row r="388">
          <cell r="B388" t="str">
            <v>330400378207</v>
          </cell>
        </row>
        <row r="388">
          <cell r="D388" t="str">
            <v>楼面抱杆</v>
          </cell>
          <cell r="E388" t="str">
            <v>01020201</v>
          </cell>
          <cell r="F388" t="str">
            <v>工程转入</v>
          </cell>
          <cell r="G388" t="str">
            <v>否</v>
          </cell>
          <cell r="H388" t="str">
            <v>330481908000000174</v>
          </cell>
          <cell r="I388" t="str">
            <v>海宁猎马大酒店</v>
          </cell>
          <cell r="J388" t="str">
            <v>屋顶自立式抱杆3米风压0.65</v>
          </cell>
          <cell r="K388" t="str">
            <v>付</v>
          </cell>
          <cell r="L388">
            <v>3</v>
          </cell>
          <cell r="M388" t="str">
            <v>2021/09/18</v>
          </cell>
          <cell r="N388">
            <v>120</v>
          </cell>
          <cell r="O388">
            <v>90</v>
          </cell>
          <cell r="P388">
            <v>4279.82</v>
          </cell>
          <cell r="Q388">
            <v>1037.76</v>
          </cell>
          <cell r="R388">
            <v>3242.06</v>
          </cell>
        </row>
        <row r="389">
          <cell r="B389" t="str">
            <v>330400363459</v>
          </cell>
        </row>
        <row r="389">
          <cell r="D389" t="str">
            <v>基站机房扩容资产</v>
          </cell>
          <cell r="E389" t="str">
            <v>01219901</v>
          </cell>
          <cell r="F389" t="str">
            <v>工程转入</v>
          </cell>
          <cell r="G389" t="str">
            <v>否</v>
          </cell>
          <cell r="H389" t="str">
            <v>330421500000000168</v>
          </cell>
          <cell r="I389" t="str">
            <v>嘉善北周浜</v>
          </cell>
          <cell r="J389" t="str">
            <v>1KV以下电力电缆铜芯阻燃聚氯乙烯绝缘聚氯乙烯护套软电缆ZA-RVV 1*95mm2浅蓝</v>
          </cell>
          <cell r="K389" t="str">
            <v>个</v>
          </cell>
          <cell r="L389">
            <v>1</v>
          </cell>
          <cell r="M389" t="str">
            <v>2020/07/16</v>
          </cell>
          <cell r="N389">
            <v>300</v>
          </cell>
          <cell r="O389">
            <v>256</v>
          </cell>
          <cell r="P389">
            <v>3710.64</v>
          </cell>
          <cell r="Q389">
            <v>528.36</v>
          </cell>
          <cell r="R389">
            <v>3182.28</v>
          </cell>
        </row>
        <row r="390">
          <cell r="B390" t="str">
            <v>3304006856</v>
          </cell>
        </row>
        <row r="390">
          <cell r="D390" t="str">
            <v>单管塔</v>
          </cell>
          <cell r="E390" t="str">
            <v>01010102</v>
          </cell>
          <cell r="F390" t="str">
            <v>存量收购</v>
          </cell>
          <cell r="G390" t="str">
            <v>否</v>
          </cell>
          <cell r="H390" t="str">
            <v>330481908000000174</v>
          </cell>
          <cell r="I390" t="str">
            <v>海宁猎马大酒店</v>
          </cell>
          <cell r="J390" t="str">
            <v>单管塔</v>
          </cell>
          <cell r="K390" t="str">
            <v>座</v>
          </cell>
          <cell r="L390">
            <v>1</v>
          </cell>
          <cell r="M390" t="str">
            <v>2016/03/31</v>
          </cell>
          <cell r="N390">
            <v>120</v>
          </cell>
          <cell r="O390">
            <v>24</v>
          </cell>
          <cell r="P390">
            <v>73177.04</v>
          </cell>
          <cell r="Q390">
            <v>56785.37</v>
          </cell>
          <cell r="R390">
            <v>16391.67</v>
          </cell>
        </row>
        <row r="391">
          <cell r="B391" t="str">
            <v>3304004770</v>
          </cell>
        </row>
        <row r="391">
          <cell r="D391" t="str">
            <v>抱杆</v>
          </cell>
          <cell r="E391" t="str">
            <v>01020201</v>
          </cell>
          <cell r="F391" t="str">
            <v>存量收购</v>
          </cell>
          <cell r="G391" t="str">
            <v>否</v>
          </cell>
          <cell r="H391" t="str">
            <v>330481908000000174</v>
          </cell>
          <cell r="I391" t="str">
            <v>海宁猎马大酒店</v>
          </cell>
          <cell r="J391" t="str">
            <v>3.0</v>
          </cell>
          <cell r="K391" t="str">
            <v>座</v>
          </cell>
          <cell r="L391">
            <v>1</v>
          </cell>
          <cell r="M391" t="str">
            <v>2015/10/31</v>
          </cell>
          <cell r="N391">
            <v>120</v>
          </cell>
          <cell r="O391">
            <v>19</v>
          </cell>
          <cell r="P391">
            <v>3000</v>
          </cell>
          <cell r="Q391">
            <v>2449.25</v>
          </cell>
          <cell r="R391">
            <v>550.75</v>
          </cell>
        </row>
        <row r="392">
          <cell r="B392" t="str">
            <v>330400300180</v>
          </cell>
        </row>
        <row r="392">
          <cell r="D392" t="str">
            <v>钢筋混凝土框架结构房屋</v>
          </cell>
          <cell r="E392" t="str">
            <v>01200102</v>
          </cell>
          <cell r="F392" t="str">
            <v>存量收购</v>
          </cell>
          <cell r="G392" t="str">
            <v>否</v>
          </cell>
          <cell r="H392" t="str">
            <v>330402908000000014</v>
          </cell>
          <cell r="I392" t="str">
            <v>嘉兴长新荷花荡</v>
          </cell>
          <cell r="J392" t="str">
            <v>框架</v>
          </cell>
          <cell r="K392" t="str">
            <v>平方米</v>
          </cell>
          <cell r="L392">
            <v>20</v>
          </cell>
          <cell r="M392" t="str">
            <v>2015/10/31</v>
          </cell>
          <cell r="N392">
            <v>300</v>
          </cell>
          <cell r="O392">
            <v>199</v>
          </cell>
          <cell r="P392">
            <v>79485.92</v>
          </cell>
          <cell r="Q392">
            <v>25957.35</v>
          </cell>
          <cell r="R392">
            <v>53528.57</v>
          </cell>
        </row>
        <row r="393">
          <cell r="B393" t="str">
            <v>330400342269</v>
          </cell>
        </row>
        <row r="393">
          <cell r="D393" t="str">
            <v>基站机房扩容资产</v>
          </cell>
          <cell r="E393" t="str">
            <v>01219901</v>
          </cell>
          <cell r="F393" t="str">
            <v>工程转入</v>
          </cell>
          <cell r="G393" t="str">
            <v>否</v>
          </cell>
          <cell r="H393" t="str">
            <v>330424908000000363</v>
          </cell>
          <cell r="I393" t="str">
            <v>海盐西塘桥崎洲电子</v>
          </cell>
          <cell r="J393" t="str">
            <v>1KV以下电力电缆铜芯阻燃聚氯乙烯绝缘聚氯乙烯护套软电缆ZA-RVV 1*95mm2黑</v>
          </cell>
          <cell r="K393" t="str">
            <v>个</v>
          </cell>
          <cell r="L393">
            <v>1</v>
          </cell>
          <cell r="M393" t="str">
            <v>2018/12/19</v>
          </cell>
          <cell r="N393">
            <v>300</v>
          </cell>
          <cell r="O393">
            <v>237</v>
          </cell>
          <cell r="P393">
            <v>864.58</v>
          </cell>
          <cell r="Q393">
            <v>176.23</v>
          </cell>
          <cell r="R393">
            <v>688.35</v>
          </cell>
        </row>
        <row r="394">
          <cell r="B394" t="str">
            <v>330400313052</v>
          </cell>
        </row>
        <row r="394">
          <cell r="D394" t="str">
            <v>空调型美化天线</v>
          </cell>
          <cell r="E394" t="str">
            <v>01020107</v>
          </cell>
          <cell r="F394" t="str">
            <v>工程转入</v>
          </cell>
          <cell r="G394" t="str">
            <v>否</v>
          </cell>
          <cell r="H394" t="str">
            <v>330402500000000195</v>
          </cell>
          <cell r="I394" t="str">
            <v>嘉兴农林局（铁塔）</v>
          </cell>
          <cell r="J394" t="str">
            <v>900*650*1700</v>
          </cell>
          <cell r="K394" t="str">
            <v>座</v>
          </cell>
          <cell r="L394">
            <v>1</v>
          </cell>
          <cell r="M394" t="str">
            <v>2016/01/08</v>
          </cell>
          <cell r="N394">
            <v>120</v>
          </cell>
          <cell r="O394">
            <v>22</v>
          </cell>
          <cell r="P394">
            <v>47291.9</v>
          </cell>
          <cell r="Q394">
            <v>37455.17</v>
          </cell>
          <cell r="R394">
            <v>9836.73</v>
          </cell>
        </row>
        <row r="395">
          <cell r="B395" t="str">
            <v>330400362094</v>
          </cell>
        </row>
        <row r="395">
          <cell r="D395" t="str">
            <v>基站机房扩容资产</v>
          </cell>
          <cell r="E395" t="str">
            <v>01219901</v>
          </cell>
          <cell r="F395" t="str">
            <v>工程转入</v>
          </cell>
          <cell r="G395" t="str">
            <v>否</v>
          </cell>
          <cell r="H395" t="str">
            <v>330424500000000165</v>
          </cell>
          <cell r="I395" t="str">
            <v>海盐武原五金城西</v>
          </cell>
          <cell r="J395" t="str">
            <v>1KV以下电力电缆铜芯阻燃聚氯乙烯绝缘聚氯乙烯护套软电缆ZA-RVV 1*50mm2浅蓝</v>
          </cell>
          <cell r="K395" t="str">
            <v>个</v>
          </cell>
          <cell r="L395">
            <v>1</v>
          </cell>
          <cell r="M395" t="str">
            <v>2020/07/17</v>
          </cell>
          <cell r="N395">
            <v>300</v>
          </cell>
          <cell r="O395">
            <v>256</v>
          </cell>
          <cell r="P395">
            <v>230.1</v>
          </cell>
          <cell r="Q395">
            <v>32.56</v>
          </cell>
          <cell r="R395">
            <v>197.54</v>
          </cell>
        </row>
        <row r="396">
          <cell r="B396" t="str">
            <v>330400394944</v>
          </cell>
        </row>
        <row r="396">
          <cell r="D396" t="str">
            <v>外市电引入</v>
          </cell>
          <cell r="E396" t="str">
            <v>90010101</v>
          </cell>
          <cell r="F396" t="str">
            <v>工程转入</v>
          </cell>
          <cell r="G396" t="str">
            <v>否</v>
          </cell>
          <cell r="H396" t="str">
            <v>330483908000000508</v>
          </cell>
          <cell r="I396" t="str">
            <v>桐乡厚源纺织</v>
          </cell>
          <cell r="J396" t="str">
            <v>外市电线路整治</v>
          </cell>
          <cell r="K396" t="str">
            <v>项</v>
          </cell>
          <cell r="L396">
            <v>1</v>
          </cell>
          <cell r="M396" t="str">
            <v>2022/11/07</v>
          </cell>
          <cell r="N396">
            <v>120</v>
          </cell>
          <cell r="O396">
            <v>103</v>
          </cell>
          <cell r="P396">
            <v>11901.1</v>
          </cell>
          <cell r="Q396">
            <v>1706.68</v>
          </cell>
          <cell r="R396">
            <v>10194.42</v>
          </cell>
        </row>
        <row r="397">
          <cell r="B397" t="str">
            <v>330400383326</v>
          </cell>
        </row>
        <row r="397">
          <cell r="D397" t="str">
            <v>楼面美化天线外罩</v>
          </cell>
          <cell r="E397" t="str">
            <v>01020107</v>
          </cell>
          <cell r="F397" t="str">
            <v>工程转入</v>
          </cell>
          <cell r="G397" t="str">
            <v>否</v>
          </cell>
          <cell r="H397" t="str">
            <v>330481500010002196</v>
          </cell>
          <cell r="I397" t="str">
            <v>海宁盐仓文澜苑36幢</v>
          </cell>
          <cell r="J397" t="str">
            <v>楼面美化天线外罩空调型2米1000*1200*2000创新标准5G专用美化天线-按个计量</v>
          </cell>
          <cell r="K397" t="str">
            <v>个</v>
          </cell>
          <cell r="L397">
            <v>1</v>
          </cell>
          <cell r="M397" t="str">
            <v>2021/12/01</v>
          </cell>
          <cell r="N397">
            <v>120</v>
          </cell>
          <cell r="O397">
            <v>93</v>
          </cell>
          <cell r="P397">
            <v>7851.01</v>
          </cell>
          <cell r="Q397">
            <v>1713.44</v>
          </cell>
          <cell r="R397">
            <v>6137.57</v>
          </cell>
        </row>
        <row r="398">
          <cell r="B398" t="str">
            <v>330400383324</v>
          </cell>
        </row>
        <row r="398">
          <cell r="D398" t="str">
            <v>楼面美化天线外罩</v>
          </cell>
          <cell r="E398" t="str">
            <v>01020107</v>
          </cell>
          <cell r="F398" t="str">
            <v>工程转入</v>
          </cell>
          <cell r="G398" t="str">
            <v>否</v>
          </cell>
          <cell r="H398" t="str">
            <v>330481500010002196</v>
          </cell>
          <cell r="I398" t="str">
            <v>海宁盐仓文澜苑36幢</v>
          </cell>
          <cell r="J398" t="str">
            <v>楼面美化天线外罩空调型2米1000*1200*2000创新标准5G专用美化天线-按个计量</v>
          </cell>
          <cell r="K398" t="str">
            <v>个</v>
          </cell>
          <cell r="L398">
            <v>1</v>
          </cell>
          <cell r="M398" t="str">
            <v>2021/12/01</v>
          </cell>
          <cell r="N398">
            <v>120</v>
          </cell>
          <cell r="O398">
            <v>93</v>
          </cell>
          <cell r="P398">
            <v>7851</v>
          </cell>
          <cell r="Q398">
            <v>1713.44</v>
          </cell>
          <cell r="R398">
            <v>6137.56</v>
          </cell>
        </row>
        <row r="399">
          <cell r="B399" t="str">
            <v>330400383325</v>
          </cell>
        </row>
        <row r="399">
          <cell r="D399" t="str">
            <v>楼面美化天线外罩</v>
          </cell>
          <cell r="E399" t="str">
            <v>01020107</v>
          </cell>
          <cell r="F399" t="str">
            <v>工程转入</v>
          </cell>
          <cell r="G399" t="str">
            <v>否</v>
          </cell>
          <cell r="H399" t="str">
            <v>330481500010002196</v>
          </cell>
          <cell r="I399" t="str">
            <v>海宁盐仓文澜苑36幢</v>
          </cell>
          <cell r="J399" t="str">
            <v>楼面美化天线外罩空调型2米1000*1200*2000创新标准5G专用美化天线-按个计量</v>
          </cell>
          <cell r="K399" t="str">
            <v>个</v>
          </cell>
          <cell r="L399">
            <v>1</v>
          </cell>
          <cell r="M399" t="str">
            <v>2021/12/01</v>
          </cell>
          <cell r="N399">
            <v>120</v>
          </cell>
          <cell r="O399">
            <v>93</v>
          </cell>
          <cell r="P399">
            <v>7851.01</v>
          </cell>
          <cell r="Q399">
            <v>1713.44</v>
          </cell>
          <cell r="R399">
            <v>6137.57</v>
          </cell>
        </row>
        <row r="400">
          <cell r="B400" t="str">
            <v>330400302187</v>
          </cell>
        </row>
        <row r="400">
          <cell r="D400" t="str">
            <v>抱杆</v>
          </cell>
          <cell r="E400" t="str">
            <v>01020201</v>
          </cell>
          <cell r="F400" t="str">
            <v>存量收购</v>
          </cell>
          <cell r="G400" t="str">
            <v>否</v>
          </cell>
          <cell r="H400" t="str">
            <v>330424908000000431</v>
          </cell>
          <cell r="I400" t="str">
            <v>海盐鸿翔建设</v>
          </cell>
          <cell r="J400" t="str">
            <v>无</v>
          </cell>
          <cell r="K400" t="str">
            <v>平方米</v>
          </cell>
          <cell r="L400">
            <v>1</v>
          </cell>
          <cell r="M400" t="str">
            <v>2015/10/31</v>
          </cell>
          <cell r="N400">
            <v>120</v>
          </cell>
          <cell r="O400">
            <v>19</v>
          </cell>
          <cell r="P400">
            <v>2761.55</v>
          </cell>
          <cell r="Q400">
            <v>2210.64</v>
          </cell>
          <cell r="R400">
            <v>550.91</v>
          </cell>
        </row>
        <row r="401">
          <cell r="B401" t="str">
            <v>330400355828</v>
          </cell>
        </row>
        <row r="401">
          <cell r="D401" t="str">
            <v>外市电引入</v>
          </cell>
          <cell r="E401" t="str">
            <v>90010101</v>
          </cell>
          <cell r="F401" t="str">
            <v>工程转入</v>
          </cell>
          <cell r="G401" t="str">
            <v>否</v>
          </cell>
          <cell r="H401" t="str">
            <v>330424908000000431</v>
          </cell>
          <cell r="I401" t="str">
            <v>海盐鸿翔建设</v>
          </cell>
          <cell r="J401" t="str">
            <v>外市电线路整治</v>
          </cell>
          <cell r="K401" t="str">
            <v>项</v>
          </cell>
          <cell r="L401">
            <v>1</v>
          </cell>
          <cell r="M401" t="str">
            <v>2020/02/14</v>
          </cell>
          <cell r="N401">
            <v>120</v>
          </cell>
          <cell r="O401">
            <v>70</v>
          </cell>
          <cell r="P401">
            <v>12009.06</v>
          </cell>
          <cell r="Q401">
            <v>5003.81</v>
          </cell>
          <cell r="R401">
            <v>7005.25</v>
          </cell>
        </row>
        <row r="402">
          <cell r="B402" t="str">
            <v>330400112293</v>
          </cell>
        </row>
        <row r="402">
          <cell r="D402" t="str">
            <v>拉线塔</v>
          </cell>
          <cell r="E402" t="str">
            <v>01010305</v>
          </cell>
          <cell r="F402" t="str">
            <v>存量收购</v>
          </cell>
          <cell r="G402" t="str">
            <v>否</v>
          </cell>
          <cell r="H402" t="str">
            <v>	330411908000000157</v>
          </cell>
          <cell r="I402" t="str">
            <v>嘉兴新荣服饰</v>
          </cell>
          <cell r="J402" t="str">
            <v>拉线塔</v>
          </cell>
          <cell r="K402" t="str">
            <v>座</v>
          </cell>
          <cell r="L402">
            <v>1</v>
          </cell>
          <cell r="M402" t="str">
            <v>2015/10/31</v>
          </cell>
          <cell r="N402">
            <v>120</v>
          </cell>
          <cell r="O402">
            <v>19</v>
          </cell>
          <cell r="P402">
            <v>79065.49</v>
          </cell>
          <cell r="Q402">
            <v>64550.35</v>
          </cell>
          <cell r="R402">
            <v>14515.14</v>
          </cell>
        </row>
        <row r="403">
          <cell r="B403" t="str">
            <v>330400343148</v>
          </cell>
        </row>
        <row r="403">
          <cell r="D403" t="str">
            <v>电力引入扩容资产</v>
          </cell>
          <cell r="E403" t="str">
            <v>01249901</v>
          </cell>
          <cell r="F403" t="str">
            <v>工程转入</v>
          </cell>
          <cell r="G403" t="str">
            <v>否</v>
          </cell>
          <cell r="H403" t="str">
            <v>330411908000000210</v>
          </cell>
          <cell r="I403" t="str">
            <v>嘉兴洪合新美</v>
          </cell>
          <cell r="J403" t="str">
            <v>霍尔传感器电流型输入100A/输出4-20mA</v>
          </cell>
          <cell r="K403" t="str">
            <v>个</v>
          </cell>
          <cell r="L403">
            <v>1</v>
          </cell>
          <cell r="M403" t="str">
            <v>2019/01/22</v>
          </cell>
          <cell r="N403">
            <v>120</v>
          </cell>
          <cell r="O403">
            <v>58</v>
          </cell>
          <cell r="P403">
            <v>464.43</v>
          </cell>
          <cell r="Q403">
            <v>232.71</v>
          </cell>
          <cell r="R403">
            <v>231.72</v>
          </cell>
        </row>
        <row r="404">
          <cell r="B404" t="str">
            <v>330400303424</v>
          </cell>
        </row>
        <row r="404">
          <cell r="D404" t="str">
            <v>建筑物机房</v>
          </cell>
          <cell r="E404" t="str">
            <v>01200101</v>
          </cell>
          <cell r="F404" t="str">
            <v>存量收购</v>
          </cell>
          <cell r="G404" t="str">
            <v>否</v>
          </cell>
          <cell r="H404" t="str">
            <v>	330411908000000157</v>
          </cell>
          <cell r="I404" t="str">
            <v>嘉兴新荣服饰</v>
          </cell>
          <cell r="J404" t="str">
            <v>砖混</v>
          </cell>
          <cell r="K404" t="str">
            <v>平方米</v>
          </cell>
          <cell r="L404">
            <v>1</v>
          </cell>
          <cell r="M404" t="str">
            <v>2015/10/31</v>
          </cell>
          <cell r="N404">
            <v>300</v>
          </cell>
          <cell r="O404">
            <v>199</v>
          </cell>
          <cell r="P404">
            <v>72060.83</v>
          </cell>
          <cell r="Q404">
            <v>23533</v>
          </cell>
          <cell r="R404">
            <v>48527.83</v>
          </cell>
        </row>
        <row r="405">
          <cell r="B405" t="str">
            <v>330400325598</v>
          </cell>
        </row>
        <row r="405">
          <cell r="D405" t="str">
            <v>普通阀控密封铅酸蓄电池</v>
          </cell>
          <cell r="E405" t="str">
            <v>01220101</v>
          </cell>
          <cell r="F405" t="str">
            <v>工程转入</v>
          </cell>
          <cell r="G405" t="str">
            <v>否</v>
          </cell>
          <cell r="H405" t="str">
            <v>330483908000000357</v>
          </cell>
          <cell r="I405" t="str">
            <v>桐乡伟达毛衫厂</v>
          </cell>
          <cell r="J405" t="str">
            <v>前置端子铅酸蓄电池48V200Ah（125宽）</v>
          </cell>
          <cell r="K405" t="str">
            <v>组</v>
          </cell>
          <cell r="L405">
            <v>1</v>
          </cell>
          <cell r="M405" t="str">
            <v>2017/07/25</v>
          </cell>
          <cell r="N405">
            <v>72</v>
          </cell>
          <cell r="O405">
            <v>0</v>
          </cell>
          <cell r="P405">
            <v>4803.27</v>
          </cell>
          <cell r="Q405">
            <v>4659.17</v>
          </cell>
          <cell r="R405">
            <v>144.1</v>
          </cell>
        </row>
        <row r="406">
          <cell r="B406" t="str">
            <v>330400326691</v>
          </cell>
        </row>
        <row r="406">
          <cell r="D406" t="str">
            <v>机房配套扩容资产</v>
          </cell>
          <cell r="E406" t="str">
            <v>01239901</v>
          </cell>
          <cell r="F406" t="str">
            <v>工程转入</v>
          </cell>
          <cell r="G406" t="str">
            <v>否</v>
          </cell>
          <cell r="H406" t="str">
            <v>330402500000000165</v>
          </cell>
          <cell r="I406" t="str">
            <v>嘉兴巴黎都市西岱宫</v>
          </cell>
          <cell r="J406" t="str">
            <v>主设备室外型拉远站用FSU设备常温48V直流型</v>
          </cell>
          <cell r="K406" t="str">
            <v>个</v>
          </cell>
          <cell r="L406">
            <v>1</v>
          </cell>
          <cell r="M406" t="str">
            <v>2017/08/15</v>
          </cell>
          <cell r="N406">
            <v>72</v>
          </cell>
          <cell r="O406">
            <v>0</v>
          </cell>
          <cell r="P406">
            <v>861.73</v>
          </cell>
          <cell r="Q406">
            <v>835.88</v>
          </cell>
          <cell r="R406">
            <v>25.85</v>
          </cell>
        </row>
        <row r="407">
          <cell r="B407" t="str">
            <v>330400327325</v>
          </cell>
        </row>
        <row r="407">
          <cell r="D407" t="str">
            <v>机房配套扩容资产</v>
          </cell>
          <cell r="E407" t="str">
            <v>01239901</v>
          </cell>
          <cell r="F407" t="str">
            <v>工程转入</v>
          </cell>
          <cell r="G407" t="str">
            <v>否</v>
          </cell>
          <cell r="H407" t="str">
            <v>330421500000000168</v>
          </cell>
          <cell r="I407" t="str">
            <v>嘉善北周浜</v>
          </cell>
          <cell r="J407" t="str">
            <v>监控传感器智能门禁配套物资简易锁(一体化柜)</v>
          </cell>
          <cell r="K407" t="str">
            <v>个</v>
          </cell>
          <cell r="L407">
            <v>1</v>
          </cell>
          <cell r="M407" t="str">
            <v>2017/08/16</v>
          </cell>
          <cell r="N407">
            <v>72</v>
          </cell>
          <cell r="O407">
            <v>0</v>
          </cell>
          <cell r="P407">
            <v>326.27</v>
          </cell>
          <cell r="Q407">
            <v>316.48</v>
          </cell>
          <cell r="R407">
            <v>9.79</v>
          </cell>
        </row>
        <row r="408">
          <cell r="B408" t="str">
            <v>330400348530</v>
          </cell>
        </row>
        <row r="408">
          <cell r="D408" t="str">
            <v>基站构筑物扩容资产</v>
          </cell>
          <cell r="E408" t="str">
            <v>01209901</v>
          </cell>
          <cell r="F408" t="str">
            <v>工程转入</v>
          </cell>
          <cell r="G408" t="str">
            <v>否</v>
          </cell>
          <cell r="H408" t="str">
            <v>330424500000000165</v>
          </cell>
          <cell r="I408" t="str">
            <v>海盐武原五金城西</v>
          </cell>
          <cell r="J408" t="str">
            <v>室外走线架400mm室外走线架</v>
          </cell>
          <cell r="K408" t="str">
            <v>个</v>
          </cell>
          <cell r="L408">
            <v>1</v>
          </cell>
          <cell r="M408" t="str">
            <v>2017/07/12</v>
          </cell>
          <cell r="N408">
            <v>300</v>
          </cell>
          <cell r="O408">
            <v>220</v>
          </cell>
          <cell r="P408">
            <v>7129.33</v>
          </cell>
          <cell r="Q408">
            <v>1858.75</v>
          </cell>
          <cell r="R408">
            <v>5270.58</v>
          </cell>
        </row>
        <row r="409">
          <cell r="B409" t="str">
            <v>330400341817</v>
          </cell>
        </row>
        <row r="409">
          <cell r="D409" t="str">
            <v>基站构筑物扩容资产</v>
          </cell>
          <cell r="E409" t="str">
            <v>01209901</v>
          </cell>
          <cell r="F409" t="str">
            <v>工程转入</v>
          </cell>
          <cell r="G409" t="str">
            <v>否</v>
          </cell>
          <cell r="H409" t="str">
            <v>330421908000000684</v>
          </cell>
          <cell r="I409" t="str">
            <v>嘉善魏塘中寒圩</v>
          </cell>
          <cell r="J409" t="str">
            <v>电控锁</v>
          </cell>
          <cell r="K409" t="str">
            <v>个</v>
          </cell>
          <cell r="L409">
            <v>1</v>
          </cell>
          <cell r="M409" t="str">
            <v>2018/09/25</v>
          </cell>
          <cell r="N409">
            <v>265</v>
          </cell>
          <cell r="O409">
            <v>199</v>
          </cell>
          <cell r="P409">
            <v>405</v>
          </cell>
          <cell r="Q409">
            <v>89.73</v>
          </cell>
          <cell r="R409">
            <v>315.27</v>
          </cell>
        </row>
        <row r="410">
          <cell r="B410" t="str">
            <v>330400122901</v>
          </cell>
        </row>
        <row r="410">
          <cell r="D410" t="str">
            <v>动环监控设备</v>
          </cell>
          <cell r="E410" t="str">
            <v>01230301</v>
          </cell>
          <cell r="F410" t="str">
            <v>存量收购</v>
          </cell>
          <cell r="G410" t="str">
            <v>否</v>
          </cell>
          <cell r="H410" t="str">
            <v>330421908000000621</v>
          </cell>
          <cell r="I410" t="str">
            <v>嘉善高速公路</v>
          </cell>
          <cell r="J410" t="str">
            <v>DTM-2830</v>
          </cell>
          <cell r="K410" t="str">
            <v>个</v>
          </cell>
          <cell r="L410">
            <v>1</v>
          </cell>
          <cell r="M410" t="str">
            <v>2008/03/07</v>
          </cell>
          <cell r="N410">
            <v>6</v>
          </cell>
          <cell r="O410">
            <v>0</v>
          </cell>
          <cell r="P410">
            <v>262.4</v>
          </cell>
          <cell r="Q410">
            <v>254.53</v>
          </cell>
          <cell r="R410">
            <v>7.87</v>
          </cell>
        </row>
        <row r="411">
          <cell r="B411" t="str">
            <v>330400112454</v>
          </cell>
        </row>
        <row r="411">
          <cell r="D411" t="str">
            <v>小型组合开关电源</v>
          </cell>
          <cell r="E411" t="str">
            <v>01220501</v>
          </cell>
          <cell r="F411" t="str">
            <v>存量收购</v>
          </cell>
          <cell r="G411" t="str">
            <v>否</v>
          </cell>
          <cell r="H411" t="str">
            <v>33041101000107</v>
          </cell>
          <cell r="I411" t="str">
            <v>嘉兴江南摩尔L</v>
          </cell>
          <cell r="J411" t="str">
            <v>中兴ZXDU-68</v>
          </cell>
          <cell r="K411" t="str">
            <v>套</v>
          </cell>
          <cell r="L411">
            <v>1</v>
          </cell>
          <cell r="M411" t="str">
            <v>2009/02/01</v>
          </cell>
          <cell r="N411">
            <v>6</v>
          </cell>
          <cell r="O411">
            <v>0</v>
          </cell>
          <cell r="P411">
            <v>382.2</v>
          </cell>
          <cell r="Q411">
            <v>370.73</v>
          </cell>
          <cell r="R411">
            <v>11.47</v>
          </cell>
        </row>
        <row r="412">
          <cell r="B412" t="str">
            <v>330400320430</v>
          </cell>
        </row>
        <row r="412">
          <cell r="D412" t="str">
            <v>动力及环境监控单元主设备室外型成套设备</v>
          </cell>
          <cell r="E412" t="str">
            <v>01230301</v>
          </cell>
          <cell r="F412" t="str">
            <v>工程转入</v>
          </cell>
          <cell r="G412" t="str">
            <v>否</v>
          </cell>
          <cell r="H412" t="str">
            <v>330483500000000048</v>
          </cell>
          <cell r="I412" t="str">
            <v>桐乡洲泉西桥头</v>
          </cell>
          <cell r="J412" t="str">
            <v>动环监控</v>
          </cell>
          <cell r="K412" t="str">
            <v>套</v>
          </cell>
          <cell r="L412">
            <v>1</v>
          </cell>
          <cell r="M412" t="str">
            <v>20150824</v>
          </cell>
          <cell r="N412">
            <v>72</v>
          </cell>
          <cell r="O412">
            <v>0</v>
          </cell>
          <cell r="P412">
            <v>3713.5</v>
          </cell>
          <cell r="Q412">
            <v>3602.1</v>
          </cell>
          <cell r="R412">
            <v>111.4</v>
          </cell>
        </row>
        <row r="413">
          <cell r="B413" t="str">
            <v>330400313483</v>
          </cell>
        </row>
        <row r="413">
          <cell r="D413" t="str">
            <v>(动力源)-开关电源及电源模块-开关电源</v>
          </cell>
          <cell r="E413" t="str">
            <v>01220501</v>
          </cell>
          <cell r="F413" t="str">
            <v>工程转入</v>
          </cell>
          <cell r="G413" t="str">
            <v>否</v>
          </cell>
          <cell r="H413" t="str">
            <v>330483500000000390</v>
          </cell>
          <cell r="I413" t="str">
            <v>桐乡洲泉华磊龙欣实业</v>
          </cell>
          <cell r="J413" t="str">
            <v>落地式开关电源-48V/600A方案B</v>
          </cell>
          <cell r="K413" t="str">
            <v>架</v>
          </cell>
          <cell r="L413">
            <v>1</v>
          </cell>
          <cell r="M413" t="str">
            <v>20150331</v>
          </cell>
          <cell r="N413">
            <v>72</v>
          </cell>
          <cell r="O413">
            <v>0</v>
          </cell>
          <cell r="P413">
            <v>7169.79</v>
          </cell>
          <cell r="Q413">
            <v>6954.7</v>
          </cell>
          <cell r="R413">
            <v>215.09</v>
          </cell>
        </row>
        <row r="414">
          <cell r="B414" t="str">
            <v>330400313484</v>
          </cell>
        </row>
        <row r="414">
          <cell r="D414" t="str">
            <v>(浙江南都)-蓄电池-铅酸蓄电池</v>
          </cell>
          <cell r="E414" t="str">
            <v>01220101</v>
          </cell>
          <cell r="F414" t="str">
            <v>工程转入</v>
          </cell>
          <cell r="G414" t="str">
            <v>否</v>
          </cell>
          <cell r="H414" t="str">
            <v>330483500000000390</v>
          </cell>
          <cell r="I414" t="str">
            <v>桐乡洲泉华磊龙欣实业</v>
          </cell>
          <cell r="J414" t="str">
            <v>-48V/500Ah铅酸蓄电池（2V/只）</v>
          </cell>
          <cell r="K414" t="str">
            <v>组</v>
          </cell>
          <cell r="L414">
            <v>1</v>
          </cell>
          <cell r="M414" t="str">
            <v>20150331</v>
          </cell>
          <cell r="N414">
            <v>72</v>
          </cell>
          <cell r="O414">
            <v>0</v>
          </cell>
          <cell r="P414">
            <v>16829.81</v>
          </cell>
          <cell r="Q414">
            <v>16324.92</v>
          </cell>
          <cell r="R414">
            <v>504.89</v>
          </cell>
        </row>
        <row r="415">
          <cell r="B415" t="str">
            <v>330400313486</v>
          </cell>
        </row>
        <row r="415">
          <cell r="D415" t="str">
            <v>(宁波曲成)-配电箱-交流配电箱</v>
          </cell>
          <cell r="E415" t="str">
            <v>01220305</v>
          </cell>
          <cell r="F415" t="str">
            <v>工程转入</v>
          </cell>
          <cell r="G415" t="str">
            <v>否</v>
          </cell>
          <cell r="H415" t="str">
            <v>330483500000000390</v>
          </cell>
          <cell r="I415" t="str">
            <v>桐乡洲泉华磊龙欣实业</v>
          </cell>
          <cell r="J415" t="str">
            <v>壁挂式380V/100A 内置100KA SPD（2路输入）</v>
          </cell>
          <cell r="K415" t="str">
            <v>个</v>
          </cell>
          <cell r="L415">
            <v>1</v>
          </cell>
          <cell r="M415" t="str">
            <v>20150331</v>
          </cell>
          <cell r="N415">
            <v>72</v>
          </cell>
          <cell r="O415">
            <v>0</v>
          </cell>
          <cell r="P415">
            <v>4790.91</v>
          </cell>
          <cell r="Q415">
            <v>4647.18</v>
          </cell>
          <cell r="R415">
            <v>143.73</v>
          </cell>
        </row>
        <row r="416">
          <cell r="B416" t="str">
            <v>330400313487</v>
          </cell>
        </row>
        <row r="416">
          <cell r="D416" t="str">
            <v>(雷盾)-防雷器-模块式三相</v>
          </cell>
          <cell r="E416" t="str">
            <v>01220208</v>
          </cell>
          <cell r="F416" t="str">
            <v>工程转入</v>
          </cell>
          <cell r="G416" t="str">
            <v>否</v>
          </cell>
          <cell r="H416" t="str">
            <v>330483500000000390</v>
          </cell>
          <cell r="I416" t="str">
            <v>桐乡洲泉华磊龙欣实业</v>
          </cell>
          <cell r="J416" t="str">
            <v>标称放电电流50KA最大放电电流100KA</v>
          </cell>
          <cell r="K416" t="str">
            <v>套</v>
          </cell>
          <cell r="L416">
            <v>1</v>
          </cell>
          <cell r="M416" t="str">
            <v>20150331</v>
          </cell>
          <cell r="N416">
            <v>72</v>
          </cell>
          <cell r="O416">
            <v>0</v>
          </cell>
          <cell r="P416">
            <v>1252.22</v>
          </cell>
          <cell r="Q416">
            <v>1214.65</v>
          </cell>
          <cell r="R416">
            <v>37.57</v>
          </cell>
        </row>
        <row r="417">
          <cell r="B417" t="str">
            <v>330400313488</v>
          </cell>
        </row>
        <row r="417">
          <cell r="D417" t="str">
            <v>供电计量设备</v>
          </cell>
          <cell r="E417" t="str">
            <v>01610401</v>
          </cell>
          <cell r="F417" t="str">
            <v>工程转入</v>
          </cell>
          <cell r="G417" t="str">
            <v>否</v>
          </cell>
          <cell r="H417" t="str">
            <v>330483500000000390</v>
          </cell>
          <cell r="I417" t="str">
            <v>桐乡洲泉华磊龙欣实业</v>
          </cell>
          <cell r="J417" t="str">
            <v>标准监测路数 4-DTSD3366M-4-W1</v>
          </cell>
          <cell r="K417" t="str">
            <v>台</v>
          </cell>
          <cell r="L417">
            <v>1</v>
          </cell>
          <cell r="M417" t="str">
            <v>20150331</v>
          </cell>
          <cell r="N417">
            <v>120</v>
          </cell>
          <cell r="O417">
            <v>10</v>
          </cell>
          <cell r="P417">
            <v>985.53</v>
          </cell>
          <cell r="Q417">
            <v>874.61</v>
          </cell>
          <cell r="R417">
            <v>110.92</v>
          </cell>
        </row>
        <row r="418">
          <cell r="B418" t="str">
            <v>330400320428</v>
          </cell>
        </row>
        <row r="418">
          <cell r="D418" t="str">
            <v>动力及环境监控单元主设备室外型成套设备</v>
          </cell>
          <cell r="E418" t="str">
            <v>01230301</v>
          </cell>
          <cell r="F418" t="str">
            <v>工程转入</v>
          </cell>
          <cell r="G418" t="str">
            <v>否</v>
          </cell>
          <cell r="H418" t="str">
            <v>330483500000000390</v>
          </cell>
          <cell r="I418" t="str">
            <v>桐乡洲泉华磊龙欣实业</v>
          </cell>
          <cell r="J418" t="str">
            <v>动环监控</v>
          </cell>
          <cell r="K418" t="str">
            <v>套</v>
          </cell>
          <cell r="L418">
            <v>1</v>
          </cell>
          <cell r="M418" t="str">
            <v>20150331</v>
          </cell>
          <cell r="N418">
            <v>72</v>
          </cell>
          <cell r="O418">
            <v>0</v>
          </cell>
          <cell r="P418">
            <v>3988.15</v>
          </cell>
          <cell r="Q418">
            <v>3868.51</v>
          </cell>
          <cell r="R418">
            <v>119.64</v>
          </cell>
        </row>
        <row r="419">
          <cell r="B419" t="str">
            <v>330400325643</v>
          </cell>
        </row>
        <row r="419">
          <cell r="D419" t="str">
            <v>动力及环境监控单元</v>
          </cell>
          <cell r="E419" t="str">
            <v>01230301</v>
          </cell>
          <cell r="F419" t="str">
            <v>工程转入</v>
          </cell>
          <cell r="G419" t="str">
            <v>否</v>
          </cell>
          <cell r="H419" t="str">
            <v>330483500000000390</v>
          </cell>
          <cell r="I419" t="str">
            <v>桐乡洲泉华磊龙欣实业</v>
          </cell>
          <cell r="J419" t="str">
            <v>主设备室内型成套设备基本配置模型</v>
          </cell>
          <cell r="K419" t="str">
            <v>套</v>
          </cell>
          <cell r="L419">
            <v>1</v>
          </cell>
          <cell r="M419" t="str">
            <v>20170625</v>
          </cell>
          <cell r="N419">
            <v>72</v>
          </cell>
          <cell r="O419">
            <v>0</v>
          </cell>
          <cell r="P419">
            <v>3960.39</v>
          </cell>
          <cell r="Q419">
            <v>3841.58</v>
          </cell>
          <cell r="R419">
            <v>118.81</v>
          </cell>
        </row>
        <row r="420">
          <cell r="B420" t="str">
            <v>330400325645</v>
          </cell>
        </row>
        <row r="420">
          <cell r="D420" t="str">
            <v>基站机房扩容资产</v>
          </cell>
          <cell r="E420" t="str">
            <v>01219901</v>
          </cell>
          <cell r="F420" t="str">
            <v>工程转入</v>
          </cell>
          <cell r="G420" t="str">
            <v>否</v>
          </cell>
          <cell r="H420" t="str">
            <v>330483500000000390</v>
          </cell>
          <cell r="I420" t="str">
            <v>桐乡洲泉华磊龙欣实业</v>
          </cell>
          <cell r="J420" t="str">
            <v>标牌标签</v>
          </cell>
          <cell r="K420" t="str">
            <v>个</v>
          </cell>
          <cell r="L420">
            <v>1</v>
          </cell>
          <cell r="M420" t="str">
            <v>20170625</v>
          </cell>
          <cell r="N420">
            <v>300</v>
          </cell>
          <cell r="O420">
            <v>217</v>
          </cell>
          <cell r="P420">
            <v>22098.41</v>
          </cell>
          <cell r="Q420">
            <v>6286.49</v>
          </cell>
          <cell r="R420">
            <v>15811.92</v>
          </cell>
        </row>
        <row r="421">
          <cell r="B421" t="str">
            <v>330400335518</v>
          </cell>
        </row>
        <row r="421">
          <cell r="D421" t="str">
            <v>1KV以下电力电缆</v>
          </cell>
          <cell r="E421" t="str">
            <v>01610102</v>
          </cell>
          <cell r="F421" t="str">
            <v>工程转入</v>
          </cell>
          <cell r="G421" t="str">
            <v>否</v>
          </cell>
          <cell r="H421" t="str">
            <v>330483500000000390</v>
          </cell>
          <cell r="I421" t="str">
            <v>桐乡洲泉华磊龙欣实业</v>
          </cell>
          <cell r="J421" t="str">
            <v>1KV以下电力电缆铜芯阻燃聚氯乙烯绝缘聚氯乙烯护套软电缆ZA-RVV 1*95mm2黑</v>
          </cell>
          <cell r="K421" t="str">
            <v>米</v>
          </cell>
          <cell r="L421">
            <v>1</v>
          </cell>
          <cell r="M421" t="str">
            <v>20170625</v>
          </cell>
          <cell r="N421">
            <v>120</v>
          </cell>
          <cell r="O421">
            <v>37</v>
          </cell>
          <cell r="P421">
            <v>12973.24</v>
          </cell>
          <cell r="Q421">
            <v>8799.5</v>
          </cell>
          <cell r="R421">
            <v>4173.74</v>
          </cell>
        </row>
        <row r="422">
          <cell r="B422" t="str">
            <v>330400348537</v>
          </cell>
        </row>
        <row r="422">
          <cell r="D422" t="str">
            <v>基站构筑物扩容资产</v>
          </cell>
          <cell r="E422" t="str">
            <v>01209901</v>
          </cell>
          <cell r="F422" t="str">
            <v>工程转入</v>
          </cell>
          <cell r="G422" t="str">
            <v>否</v>
          </cell>
          <cell r="H422" t="str">
            <v>330483500000000390</v>
          </cell>
          <cell r="I422" t="str">
            <v>桐乡洲泉华磊龙欣实业</v>
          </cell>
          <cell r="J422" t="str">
            <v>标牌标签</v>
          </cell>
          <cell r="K422" t="str">
            <v>个</v>
          </cell>
          <cell r="L422">
            <v>1</v>
          </cell>
          <cell r="M422" t="str">
            <v>20170625</v>
          </cell>
          <cell r="N422">
            <v>300</v>
          </cell>
          <cell r="O422">
            <v>217</v>
          </cell>
          <cell r="P422">
            <v>5272.93</v>
          </cell>
          <cell r="Q422">
            <v>1426.39</v>
          </cell>
          <cell r="R422">
            <v>3846.54</v>
          </cell>
        </row>
        <row r="423">
          <cell r="B423" t="str">
            <v>330400313485</v>
          </cell>
        </row>
        <row r="423">
          <cell r="D423" t="str">
            <v>(北京融和创)-空调及空调零部件-空调</v>
          </cell>
          <cell r="E423" t="str">
            <v>01230102</v>
          </cell>
          <cell r="F423" t="str">
            <v>工程转入</v>
          </cell>
          <cell r="G423" t="str">
            <v>否</v>
          </cell>
          <cell r="H423" t="str">
            <v>330483500000000390</v>
          </cell>
          <cell r="I423" t="str">
            <v>桐乡洲泉华磊龙欣实业</v>
          </cell>
          <cell r="J423" t="str">
            <v>3P 三相柜式（单冷）</v>
          </cell>
          <cell r="K423" t="str">
            <v>台</v>
          </cell>
          <cell r="L423">
            <v>1</v>
          </cell>
          <cell r="M423" t="str">
            <v>20150331</v>
          </cell>
          <cell r="N423">
            <v>72</v>
          </cell>
          <cell r="O423">
            <v>0</v>
          </cell>
          <cell r="P423">
            <v>7772.35</v>
          </cell>
          <cell r="Q423">
            <v>7539.18</v>
          </cell>
          <cell r="R423">
            <v>233.17</v>
          </cell>
        </row>
        <row r="424">
          <cell r="B424" t="str">
            <v>330400138667</v>
          </cell>
        </row>
        <row r="424">
          <cell r="D424" t="str">
            <v>交流配电柜</v>
          </cell>
          <cell r="E424" t="str">
            <v>01220305</v>
          </cell>
          <cell r="F424" t="str">
            <v>存量收购</v>
          </cell>
          <cell r="G424" t="str">
            <v>否</v>
          </cell>
          <cell r="H424" t="str">
            <v>33048300000432</v>
          </cell>
          <cell r="I424" t="str">
            <v>桐乡蔚蓝科技</v>
          </cell>
          <cell r="J424" t="str">
            <v>DPJ-380-63</v>
          </cell>
          <cell r="K424" t="str">
            <v>个</v>
          </cell>
          <cell r="L424">
            <v>1</v>
          </cell>
          <cell r="M424" t="str">
            <v>20130701</v>
          </cell>
          <cell r="N424">
            <v>72</v>
          </cell>
          <cell r="O424">
            <v>0</v>
          </cell>
          <cell r="P424">
            <v>3476.97</v>
          </cell>
          <cell r="Q424">
            <v>3372.66</v>
          </cell>
          <cell r="R424">
            <v>104.31</v>
          </cell>
        </row>
        <row r="425">
          <cell r="B425" t="str">
            <v>330400325482</v>
          </cell>
        </row>
        <row r="425">
          <cell r="D425" t="str">
            <v>普通阀控密封铅酸蓄电池</v>
          </cell>
          <cell r="E425" t="str">
            <v>01220101</v>
          </cell>
          <cell r="F425" t="str">
            <v>工程转入</v>
          </cell>
          <cell r="G425" t="str">
            <v>否</v>
          </cell>
          <cell r="H425" t="str">
            <v>330483500000000178</v>
          </cell>
          <cell r="I425" t="str">
            <v>桐乡路家园村委</v>
          </cell>
          <cell r="J425" t="str">
            <v>2V300Ah不含GPS防盗模块（只）</v>
          </cell>
          <cell r="K425" t="str">
            <v>组</v>
          </cell>
          <cell r="L425">
            <v>1</v>
          </cell>
          <cell r="M425" t="str">
            <v>20170724</v>
          </cell>
          <cell r="N425">
            <v>72</v>
          </cell>
          <cell r="O425">
            <v>0</v>
          </cell>
          <cell r="P425">
            <v>6641.24</v>
          </cell>
          <cell r="Q425">
            <v>6442</v>
          </cell>
          <cell r="R425">
            <v>199.24</v>
          </cell>
        </row>
        <row r="426">
          <cell r="B426" t="str">
            <v>330400334412</v>
          </cell>
        </row>
        <row r="426">
          <cell r="D426" t="str">
            <v>普通阀控密封铅酸蓄电池</v>
          </cell>
          <cell r="E426" t="str">
            <v>01220101</v>
          </cell>
          <cell r="F426" t="str">
            <v>工程转入</v>
          </cell>
          <cell r="G426" t="str">
            <v>否</v>
          </cell>
          <cell r="H426" t="str">
            <v>330483500000000376</v>
          </cell>
          <cell r="I426" t="str">
            <v>桐乡龙翔董家新村西</v>
          </cell>
          <cell r="J426" t="str">
            <v>前置端子铅酸蓄电池48V200Ah（125宽）</v>
          </cell>
          <cell r="K426" t="str">
            <v>组</v>
          </cell>
          <cell r="L426">
            <v>1</v>
          </cell>
          <cell r="M426" t="str">
            <v>20180227</v>
          </cell>
          <cell r="N426">
            <v>72</v>
          </cell>
          <cell r="O426">
            <v>0</v>
          </cell>
          <cell r="P426">
            <v>5231.66</v>
          </cell>
          <cell r="Q426">
            <v>5074.71</v>
          </cell>
          <cell r="R426">
            <v>156.95</v>
          </cell>
        </row>
        <row r="427">
          <cell r="B427" t="str">
            <v>330400355081</v>
          </cell>
        </row>
        <row r="427">
          <cell r="D427" t="str">
            <v>机房配套扩容资产</v>
          </cell>
          <cell r="E427" t="str">
            <v>01239901</v>
          </cell>
          <cell r="F427" t="str">
            <v>工程转入</v>
          </cell>
          <cell r="G427" t="str">
            <v>否</v>
          </cell>
          <cell r="H427" t="str">
            <v>330483908000000416</v>
          </cell>
          <cell r="I427" t="str">
            <v>桐乡光大城市花园</v>
          </cell>
          <cell r="J427" t="str">
            <v>普通空调基站智能空调控制器</v>
          </cell>
          <cell r="K427" t="str">
            <v>个</v>
          </cell>
          <cell r="L427">
            <v>1</v>
          </cell>
          <cell r="M427" t="str">
            <v>20200108</v>
          </cell>
          <cell r="N427">
            <v>72</v>
          </cell>
          <cell r="O427">
            <v>20</v>
          </cell>
          <cell r="P427">
            <v>315.79</v>
          </cell>
          <cell r="Q427">
            <v>221.22</v>
          </cell>
          <cell r="R427">
            <v>94.57</v>
          </cell>
        </row>
        <row r="428">
          <cell r="B428" t="str">
            <v>330400314827</v>
          </cell>
        </row>
        <row r="428">
          <cell r="D428" t="str">
            <v>铅酸蓄电池</v>
          </cell>
          <cell r="E428" t="str">
            <v>01220101</v>
          </cell>
          <cell r="F428" t="str">
            <v>工程转入</v>
          </cell>
          <cell r="G428" t="str">
            <v>否</v>
          </cell>
          <cell r="H428" t="str">
            <v>33048201000163</v>
          </cell>
          <cell r="I428" t="str">
            <v>平湖新埭秀溪南</v>
          </cell>
          <cell r="J428" t="str">
            <v>-48V/200Ah铅酸蓄电池（12V/只）</v>
          </cell>
          <cell r="K428" t="str">
            <v>组</v>
          </cell>
          <cell r="L428">
            <v>1</v>
          </cell>
          <cell r="M428" t="str">
            <v>20150630</v>
          </cell>
          <cell r="N428">
            <v>72</v>
          </cell>
          <cell r="O428">
            <v>0</v>
          </cell>
          <cell r="P428">
            <v>6527.07</v>
          </cell>
          <cell r="Q428">
            <v>6331.26</v>
          </cell>
          <cell r="R428">
            <v>195.81</v>
          </cell>
        </row>
        <row r="429">
          <cell r="B429" t="str">
            <v>330400311411</v>
          </cell>
        </row>
        <row r="429">
          <cell r="D429" t="str">
            <v>动力及环境监控单元主</v>
          </cell>
          <cell r="E429" t="str">
            <v>01230301</v>
          </cell>
          <cell r="F429" t="str">
            <v>工程转入</v>
          </cell>
          <cell r="G429" t="str">
            <v>否</v>
          </cell>
          <cell r="H429" t="str">
            <v>330482500000000144</v>
          </cell>
          <cell r="I429" t="str">
            <v>平湖新埭进出口商品城</v>
          </cell>
          <cell r="J429" t="str">
            <v>主设备室外型成套设备</v>
          </cell>
          <cell r="K429" t="str">
            <v>套</v>
          </cell>
          <cell r="L429">
            <v>1</v>
          </cell>
          <cell r="M429" t="str">
            <v>20160616</v>
          </cell>
          <cell r="N429">
            <v>72</v>
          </cell>
          <cell r="O429">
            <v>0</v>
          </cell>
          <cell r="P429">
            <v>3211.79</v>
          </cell>
          <cell r="Q429">
            <v>3115.44</v>
          </cell>
          <cell r="R429">
            <v>96.35</v>
          </cell>
        </row>
        <row r="430">
          <cell r="B430" t="str">
            <v>330400300767</v>
          </cell>
        </row>
        <row r="430">
          <cell r="D430" t="str">
            <v>外市电资产</v>
          </cell>
          <cell r="E430" t="str">
            <v>90010101</v>
          </cell>
          <cell r="F430" t="str">
            <v>存量收购</v>
          </cell>
          <cell r="G430" t="str">
            <v>否</v>
          </cell>
          <cell r="H430" t="str">
            <v>330482908000000091</v>
          </cell>
          <cell r="I430" t="str">
            <v>平湖全塘勤益塑料</v>
          </cell>
          <cell r="J430" t="str">
            <v>4×25方</v>
          </cell>
          <cell r="K430" t="str">
            <v>米</v>
          </cell>
          <cell r="L430">
            <v>20</v>
          </cell>
          <cell r="M430" t="str">
            <v>20130401</v>
          </cell>
          <cell r="N430">
            <v>120</v>
          </cell>
          <cell r="O430">
            <v>17</v>
          </cell>
          <cell r="P430">
            <v>27788.58</v>
          </cell>
          <cell r="Q430">
            <v>23851.81</v>
          </cell>
          <cell r="R430">
            <v>3936.77</v>
          </cell>
        </row>
        <row r="431">
          <cell r="B431" t="str">
            <v>330400001458</v>
          </cell>
        </row>
        <row r="431">
          <cell r="D431" t="str">
            <v>外市电引入</v>
          </cell>
          <cell r="E431" t="str">
            <v>90010101</v>
          </cell>
          <cell r="F431" t="str">
            <v>工程转入</v>
          </cell>
          <cell r="G431" t="str">
            <v>否</v>
          </cell>
          <cell r="H431" t="str">
            <v>33048201000095</v>
          </cell>
          <cell r="I431" t="str">
            <v>平湖全塘金桥集镇</v>
          </cell>
          <cell r="J431">
            <v>0</v>
          </cell>
          <cell r="K431" t="str">
            <v>项</v>
          </cell>
          <cell r="L431">
            <v>1</v>
          </cell>
          <cell r="M431" t="str">
            <v>20150530</v>
          </cell>
          <cell r="N431">
            <v>120</v>
          </cell>
          <cell r="O431">
            <v>11</v>
          </cell>
          <cell r="P431">
            <v>5379</v>
          </cell>
          <cell r="Q431">
            <v>4873.83</v>
          </cell>
          <cell r="R431">
            <v>505.17</v>
          </cell>
        </row>
        <row r="432">
          <cell r="B432" t="str">
            <v>330400316580</v>
          </cell>
        </row>
        <row r="432">
          <cell r="D432" t="str">
            <v>虚拟机房</v>
          </cell>
          <cell r="E432" t="str">
            <v>01200101</v>
          </cell>
          <cell r="F432" t="str">
            <v>工程转入</v>
          </cell>
          <cell r="G432" t="str">
            <v>否</v>
          </cell>
          <cell r="H432" t="str">
            <v>33048201000095</v>
          </cell>
          <cell r="I432" t="str">
            <v>平湖全塘金桥集镇</v>
          </cell>
          <cell r="J432" t="str">
            <v>虚拟机房</v>
          </cell>
          <cell r="K432" t="str">
            <v>座</v>
          </cell>
          <cell r="L432">
            <v>1</v>
          </cell>
          <cell r="M432" t="str">
            <v>20150530</v>
          </cell>
          <cell r="N432">
            <v>300</v>
          </cell>
          <cell r="O432">
            <v>192</v>
          </cell>
          <cell r="P432">
            <v>2982.24</v>
          </cell>
          <cell r="Q432">
            <v>1044.77</v>
          </cell>
          <cell r="R432">
            <v>1937.47</v>
          </cell>
        </row>
        <row r="433">
          <cell r="B433" t="str">
            <v>330400331000</v>
          </cell>
        </row>
        <row r="433">
          <cell r="D433" t="str">
            <v>楼面支撑杆</v>
          </cell>
          <cell r="E433" t="str">
            <v>01020201</v>
          </cell>
          <cell r="F433" t="str">
            <v>工程转入</v>
          </cell>
          <cell r="G433" t="str">
            <v>否</v>
          </cell>
          <cell r="H433" t="str">
            <v>33048201000095</v>
          </cell>
          <cell r="I433" t="str">
            <v>平湖全塘金桥集镇</v>
          </cell>
          <cell r="J433" t="str">
            <v>10米支撑杆</v>
          </cell>
          <cell r="K433" t="str">
            <v>基</v>
          </cell>
          <cell r="L433">
            <v>1</v>
          </cell>
          <cell r="M433" t="str">
            <v>20150530</v>
          </cell>
          <cell r="N433">
            <v>120</v>
          </cell>
          <cell r="O433">
            <v>12</v>
          </cell>
          <cell r="P433">
            <v>35006.63</v>
          </cell>
          <cell r="Q433">
            <v>30560.76</v>
          </cell>
          <cell r="R433">
            <v>4445.87</v>
          </cell>
        </row>
        <row r="434">
          <cell r="B434" t="str">
            <v>330400127638</v>
          </cell>
        </row>
        <row r="434">
          <cell r="D434" t="str">
            <v>美化天线</v>
          </cell>
          <cell r="E434" t="str">
            <v>01020107</v>
          </cell>
          <cell r="F434" t="str">
            <v>存量收购</v>
          </cell>
          <cell r="G434" t="str">
            <v>否</v>
          </cell>
          <cell r="H434" t="str">
            <v>330482906000035421</v>
          </cell>
          <cell r="I434" t="str">
            <v>平湖明春建筑机械</v>
          </cell>
          <cell r="J434" t="str">
            <v>美化天线</v>
          </cell>
          <cell r="K434" t="str">
            <v>座</v>
          </cell>
          <cell r="L434">
            <v>1</v>
          </cell>
          <cell r="M434" t="str">
            <v>20110927</v>
          </cell>
          <cell r="N434">
            <v>120</v>
          </cell>
          <cell r="O434">
            <v>17</v>
          </cell>
          <cell r="P434">
            <v>1837.48</v>
          </cell>
          <cell r="Q434">
            <v>1510.28</v>
          </cell>
          <cell r="R434">
            <v>327.2</v>
          </cell>
        </row>
        <row r="435">
          <cell r="B435" t="str">
            <v>330400101011</v>
          </cell>
        </row>
        <row r="435">
          <cell r="D435" t="str">
            <v>铁塔-自立式</v>
          </cell>
          <cell r="E435" t="str">
            <v>01010305</v>
          </cell>
          <cell r="F435" t="str">
            <v>存量收购</v>
          </cell>
          <cell r="G435" t="str">
            <v>否</v>
          </cell>
          <cell r="H435" t="str">
            <v>330482908000000687</v>
          </cell>
          <cell r="I435" t="str">
            <v>平湖梅兰苑小区</v>
          </cell>
          <cell r="J435" t="str">
            <v>18.0</v>
          </cell>
          <cell r="K435" t="str">
            <v>座</v>
          </cell>
          <cell r="L435">
            <v>1</v>
          </cell>
          <cell r="M435" t="str">
            <v>20061202</v>
          </cell>
          <cell r="N435">
            <v>120</v>
          </cell>
          <cell r="O435">
            <v>17</v>
          </cell>
          <cell r="P435">
            <v>33198.43</v>
          </cell>
          <cell r="Q435">
            <v>27640.45</v>
          </cell>
          <cell r="R435">
            <v>5557.98</v>
          </cell>
        </row>
        <row r="436">
          <cell r="B436" t="str">
            <v>330400301920</v>
          </cell>
        </row>
        <row r="436">
          <cell r="D436" t="str">
            <v>外市电资产</v>
          </cell>
          <cell r="E436" t="str">
            <v>90010101</v>
          </cell>
          <cell r="F436" t="str">
            <v>存量收购</v>
          </cell>
          <cell r="G436" t="str">
            <v>否</v>
          </cell>
          <cell r="H436" t="str">
            <v>330482908000000183</v>
          </cell>
          <cell r="I436" t="str">
            <v>平湖九龙山宿舍</v>
          </cell>
          <cell r="J436" t="str">
            <v>4×25方</v>
          </cell>
          <cell r="K436" t="str">
            <v>米</v>
          </cell>
          <cell r="L436">
            <v>20</v>
          </cell>
          <cell r="M436" t="str">
            <v>20101128</v>
          </cell>
          <cell r="N436">
            <v>120</v>
          </cell>
          <cell r="O436">
            <v>17</v>
          </cell>
          <cell r="P436">
            <v>49734.3</v>
          </cell>
          <cell r="Q436">
            <v>42688.57</v>
          </cell>
          <cell r="R436">
            <v>7045.73</v>
          </cell>
        </row>
        <row r="437">
          <cell r="B437" t="str">
            <v>330400105857</v>
          </cell>
        </row>
        <row r="437">
          <cell r="D437" t="str">
            <v>蓄电池组</v>
          </cell>
          <cell r="E437" t="str">
            <v>01220101</v>
          </cell>
          <cell r="F437" t="str">
            <v>存量收购</v>
          </cell>
          <cell r="G437" t="str">
            <v>否</v>
          </cell>
          <cell r="H437" t="str">
            <v>330482908000000493</v>
          </cell>
          <cell r="I437" t="str">
            <v>平湖宏建北</v>
          </cell>
          <cell r="J437" t="str">
            <v>(-48V)-灯塔GFM-300(2V-300AH)</v>
          </cell>
          <cell r="K437" t="str">
            <v>个-组</v>
          </cell>
          <cell r="L437">
            <v>1</v>
          </cell>
          <cell r="M437" t="str">
            <v>20111010</v>
          </cell>
          <cell r="N437">
            <v>6</v>
          </cell>
          <cell r="O437">
            <v>0</v>
          </cell>
          <cell r="P437">
            <v>1751.6</v>
          </cell>
          <cell r="Q437">
            <v>1699.05</v>
          </cell>
          <cell r="R437">
            <v>52.55</v>
          </cell>
        </row>
        <row r="438">
          <cell r="B438" t="str">
            <v>330400105856</v>
          </cell>
        </row>
        <row r="438">
          <cell r="D438" t="str">
            <v>蓄电池组</v>
          </cell>
          <cell r="E438" t="str">
            <v>01220101</v>
          </cell>
          <cell r="F438" t="str">
            <v>存量收购</v>
          </cell>
          <cell r="G438" t="str">
            <v>否</v>
          </cell>
          <cell r="H438" t="str">
            <v>330482908000000493</v>
          </cell>
          <cell r="I438" t="str">
            <v>平湖宏建北</v>
          </cell>
          <cell r="J438" t="str">
            <v>(-48V)-灯塔GFM-300(2V-300AH)</v>
          </cell>
          <cell r="K438" t="str">
            <v>个-组</v>
          </cell>
          <cell r="L438">
            <v>1</v>
          </cell>
          <cell r="M438" t="str">
            <v>20111010</v>
          </cell>
          <cell r="N438">
            <v>6</v>
          </cell>
          <cell r="O438">
            <v>0</v>
          </cell>
          <cell r="P438">
            <v>1709.6</v>
          </cell>
          <cell r="Q438">
            <v>1658.31</v>
          </cell>
          <cell r="R438">
            <v>51.29</v>
          </cell>
        </row>
        <row r="439">
          <cell r="B439" t="str">
            <v>330400303539</v>
          </cell>
        </row>
        <row r="439">
          <cell r="D439" t="str">
            <v>单管铁塔</v>
          </cell>
          <cell r="E439" t="str">
            <v>01010102</v>
          </cell>
          <cell r="F439" t="str">
            <v>存量收购</v>
          </cell>
          <cell r="G439" t="str">
            <v>否</v>
          </cell>
          <cell r="H439" t="str">
            <v>330482906000035872</v>
          </cell>
          <cell r="I439" t="str">
            <v>平湖红建花园东资源点</v>
          </cell>
          <cell r="J439" t="str">
            <v>单管塔</v>
          </cell>
          <cell r="K439" t="str">
            <v>座</v>
          </cell>
          <cell r="L439">
            <v>1</v>
          </cell>
          <cell r="M439" t="str">
            <v>20121101</v>
          </cell>
          <cell r="N439">
            <v>120</v>
          </cell>
          <cell r="O439">
            <v>17</v>
          </cell>
          <cell r="P439">
            <v>75336.26</v>
          </cell>
          <cell r="Q439">
            <v>62723.77</v>
          </cell>
          <cell r="R439">
            <v>12612.49</v>
          </cell>
        </row>
        <row r="440">
          <cell r="B440" t="str">
            <v>330400345433</v>
          </cell>
        </row>
        <row r="440">
          <cell r="D440" t="str">
            <v>地面塔扩容资产</v>
          </cell>
          <cell r="E440" t="str">
            <v>01019901</v>
          </cell>
          <cell r="F440" t="str">
            <v>工程转入</v>
          </cell>
          <cell r="G440" t="str">
            <v>否</v>
          </cell>
          <cell r="H440" t="str">
            <v>330482906000035872</v>
          </cell>
          <cell r="I440" t="str">
            <v>平湖红建花园东资源点</v>
          </cell>
          <cell r="J440" t="str">
            <v>天线抱杆3米</v>
          </cell>
          <cell r="K440" t="str">
            <v>座</v>
          </cell>
          <cell r="L440">
            <v>1</v>
          </cell>
          <cell r="M440" t="str">
            <v>20190311</v>
          </cell>
          <cell r="N440">
            <v>79</v>
          </cell>
          <cell r="O440">
            <v>17</v>
          </cell>
          <cell r="P440">
            <v>10417.15</v>
          </cell>
          <cell r="Q440">
            <v>5998.89</v>
          </cell>
          <cell r="R440">
            <v>4418.26</v>
          </cell>
        </row>
        <row r="441">
          <cell r="B441" t="str">
            <v>330400362033</v>
          </cell>
        </row>
        <row r="441">
          <cell r="D441" t="str">
            <v>地面塔扩容资产</v>
          </cell>
          <cell r="E441" t="str">
            <v>01019901</v>
          </cell>
          <cell r="F441" t="str">
            <v>工程转入</v>
          </cell>
          <cell r="G441" t="str">
            <v>否</v>
          </cell>
          <cell r="H441" t="str">
            <v>330482906000035872</v>
          </cell>
          <cell r="I441" t="str">
            <v>平湖红建花园东资源点</v>
          </cell>
          <cell r="J441" t="str">
            <v>工程服务存量整治施工塔基二次浇筑单管塔根据技术规范对塔基进行二次浇筑</v>
          </cell>
          <cell r="K441" t="str">
            <v>座</v>
          </cell>
          <cell r="L441">
            <v>1</v>
          </cell>
          <cell r="M441" t="str">
            <v>20200310</v>
          </cell>
          <cell r="N441">
            <v>67</v>
          </cell>
          <cell r="O441">
            <v>17</v>
          </cell>
          <cell r="P441">
            <v>1746.41</v>
          </cell>
          <cell r="Q441">
            <v>963.79</v>
          </cell>
          <cell r="R441">
            <v>782.62</v>
          </cell>
        </row>
        <row r="442">
          <cell r="B442" t="str">
            <v>330400125641</v>
          </cell>
        </row>
        <row r="442">
          <cell r="D442" t="str">
            <v>外市电资产</v>
          </cell>
          <cell r="E442" t="str">
            <v>90010101</v>
          </cell>
          <cell r="F442" t="str">
            <v>存量收购</v>
          </cell>
          <cell r="G442" t="str">
            <v>否</v>
          </cell>
          <cell r="H442" t="str">
            <v>330482908000000695</v>
          </cell>
          <cell r="I442" t="str">
            <v>平湖海德城-2</v>
          </cell>
          <cell r="J442" t="str">
            <v>ZA-RVV22-600-1000V3×16+1×10</v>
          </cell>
          <cell r="K442" t="str">
            <v>米</v>
          </cell>
          <cell r="L442">
            <v>80</v>
          </cell>
          <cell r="M442" t="str">
            <v>20140328</v>
          </cell>
          <cell r="N442">
            <v>120</v>
          </cell>
          <cell r="O442">
            <v>17</v>
          </cell>
          <cell r="P442">
            <v>1990.44</v>
          </cell>
          <cell r="Q442">
            <v>1708.5</v>
          </cell>
          <cell r="R442">
            <v>281.94</v>
          </cell>
        </row>
        <row r="443">
          <cell r="B443" t="str">
            <v>330400127574</v>
          </cell>
        </row>
        <row r="443">
          <cell r="D443" t="str">
            <v>美化天线</v>
          </cell>
          <cell r="E443" t="str">
            <v>01020107</v>
          </cell>
          <cell r="F443" t="str">
            <v>存量收购</v>
          </cell>
          <cell r="G443" t="str">
            <v>否</v>
          </cell>
          <cell r="H443" t="str">
            <v>330482908000000695</v>
          </cell>
          <cell r="I443" t="str">
            <v>平湖海德城-2</v>
          </cell>
          <cell r="J443" t="str">
            <v>2.0</v>
          </cell>
          <cell r="K443" t="str">
            <v>座</v>
          </cell>
          <cell r="L443">
            <v>1</v>
          </cell>
          <cell r="M443" t="str">
            <v>20140106</v>
          </cell>
          <cell r="N443">
            <v>120</v>
          </cell>
          <cell r="O443">
            <v>17</v>
          </cell>
          <cell r="P443">
            <v>2651.87</v>
          </cell>
          <cell r="Q443">
            <v>2168.65</v>
          </cell>
          <cell r="R443">
            <v>483.22</v>
          </cell>
        </row>
        <row r="444">
          <cell r="B444" t="str">
            <v>330400320738</v>
          </cell>
        </row>
        <row r="444">
          <cell r="D444" t="str">
            <v>(广州邦讯)-动环智能控制单元FSU</v>
          </cell>
          <cell r="E444" t="str">
            <v>01230301</v>
          </cell>
          <cell r="F444" t="str">
            <v>工程转入</v>
          </cell>
          <cell r="G444" t="str">
            <v>否</v>
          </cell>
          <cell r="H444" t="str">
            <v>330482500000000024</v>
          </cell>
          <cell r="I444" t="str">
            <v>平湖广陈卫生院</v>
          </cell>
          <cell r="J444" t="str">
            <v>DCD8030W</v>
          </cell>
          <cell r="K444" t="str">
            <v>套</v>
          </cell>
          <cell r="L444">
            <v>1</v>
          </cell>
          <cell r="M444" t="str">
            <v>20151110</v>
          </cell>
          <cell r="N444">
            <v>72</v>
          </cell>
          <cell r="O444">
            <v>0</v>
          </cell>
          <cell r="P444">
            <v>3168.02</v>
          </cell>
          <cell r="Q444">
            <v>3072.98</v>
          </cell>
          <cell r="R444">
            <v>95.04</v>
          </cell>
        </row>
        <row r="445">
          <cell r="B445" t="str">
            <v>3304006967</v>
          </cell>
        </row>
        <row r="445">
          <cell r="D445" t="str">
            <v>阀控式铅酸蓄电池</v>
          </cell>
          <cell r="E445" t="str">
            <v>01220101</v>
          </cell>
          <cell r="F445" t="str">
            <v>存量收购</v>
          </cell>
          <cell r="G445" t="str">
            <v>否</v>
          </cell>
          <cell r="H445" t="str">
            <v>330482908000000776</v>
          </cell>
          <cell r="I445" t="str">
            <v>平湖盖家头</v>
          </cell>
          <cell r="J445" t="str">
            <v>500AH</v>
          </cell>
          <cell r="K445" t="str">
            <v>V×AH-组</v>
          </cell>
          <cell r="L445">
            <v>1</v>
          </cell>
          <cell r="M445" t="str">
            <v>20160331</v>
          </cell>
          <cell r="N445">
            <v>72</v>
          </cell>
          <cell r="O445">
            <v>0</v>
          </cell>
          <cell r="P445">
            <v>12857.61</v>
          </cell>
          <cell r="Q445">
            <v>12471.88</v>
          </cell>
          <cell r="R445">
            <v>385.73</v>
          </cell>
        </row>
        <row r="446">
          <cell r="B446" t="str">
            <v>330400005685</v>
          </cell>
        </row>
        <row r="446">
          <cell r="D446" t="str">
            <v>铅酸蓄电池</v>
          </cell>
          <cell r="E446" t="str">
            <v>01220101</v>
          </cell>
          <cell r="F446" t="str">
            <v>工程转入</v>
          </cell>
          <cell r="G446" t="str">
            <v>否</v>
          </cell>
          <cell r="H446" t="str">
            <v>330482500000000022</v>
          </cell>
          <cell r="I446" t="str">
            <v>平湖东西大道与天妃路口</v>
          </cell>
          <cell r="J446" t="str">
            <v>-48V/200Ah铅酸蓄电池（12V/只 室分用）</v>
          </cell>
          <cell r="K446" t="str">
            <v>组</v>
          </cell>
          <cell r="L446">
            <v>1</v>
          </cell>
          <cell r="M446" t="str">
            <v>20151110</v>
          </cell>
          <cell r="N446">
            <v>72</v>
          </cell>
          <cell r="O446">
            <v>0</v>
          </cell>
          <cell r="P446">
            <v>5381.57</v>
          </cell>
          <cell r="Q446">
            <v>5220.12</v>
          </cell>
          <cell r="R446">
            <v>161.45</v>
          </cell>
        </row>
        <row r="447">
          <cell r="B447" t="str">
            <v>330400374143</v>
          </cell>
        </row>
        <row r="447">
          <cell r="D447" t="str">
            <v>地面塔扩容资产</v>
          </cell>
          <cell r="E447" t="str">
            <v>01019901</v>
          </cell>
          <cell r="F447" t="str">
            <v>工程转入</v>
          </cell>
          <cell r="G447" t="str">
            <v>否</v>
          </cell>
          <cell r="H447" t="str">
            <v>330402700000149420</v>
          </cell>
          <cell r="I447" t="str">
            <v>科技园由拳路亚中路（移动）</v>
          </cell>
          <cell r="J447" t="str">
            <v>天线支臂2米</v>
          </cell>
          <cell r="K447" t="str">
            <v>座</v>
          </cell>
          <cell r="L447">
            <v>1</v>
          </cell>
          <cell r="M447" t="str">
            <v>20210430</v>
          </cell>
          <cell r="N447">
            <v>60</v>
          </cell>
          <cell r="O447">
            <v>23</v>
          </cell>
          <cell r="P447">
            <v>11238.68</v>
          </cell>
          <cell r="Q447">
            <v>5156.35</v>
          </cell>
          <cell r="R447">
            <v>6082.33</v>
          </cell>
        </row>
        <row r="448">
          <cell r="B448" t="str">
            <v>330400374136</v>
          </cell>
        </row>
        <row r="448">
          <cell r="D448" t="str">
            <v>基站机房扩容资产</v>
          </cell>
          <cell r="E448" t="str">
            <v>01219901</v>
          </cell>
          <cell r="F448" t="str">
            <v>工程转入</v>
          </cell>
          <cell r="G448" t="str">
            <v>否</v>
          </cell>
          <cell r="H448" t="str">
            <v>330402700000149420</v>
          </cell>
          <cell r="I448" t="str">
            <v>科技园由拳路亚中路（移动）</v>
          </cell>
          <cell r="J448" t="str">
            <v>标牌标签</v>
          </cell>
          <cell r="K448" t="str">
            <v>个</v>
          </cell>
          <cell r="L448">
            <v>1</v>
          </cell>
          <cell r="M448" t="str">
            <v>20210430</v>
          </cell>
          <cell r="N448">
            <v>300</v>
          </cell>
          <cell r="O448">
            <v>263</v>
          </cell>
          <cell r="P448">
            <v>196.37</v>
          </cell>
          <cell r="Q448">
            <v>23.48</v>
          </cell>
          <cell r="R448">
            <v>172.89</v>
          </cell>
        </row>
        <row r="449">
          <cell r="B449" t="str">
            <v>330400374137</v>
          </cell>
        </row>
        <row r="449">
          <cell r="D449" t="str">
            <v>电源扩容资产</v>
          </cell>
          <cell r="E449" t="str">
            <v>01229901</v>
          </cell>
          <cell r="F449" t="str">
            <v>工程转入</v>
          </cell>
          <cell r="G449" t="str">
            <v>否</v>
          </cell>
          <cell r="H449" t="str">
            <v>330402700000149420</v>
          </cell>
          <cell r="I449" t="str">
            <v>科技园由拳路亚中路（移动）</v>
          </cell>
          <cell r="J449" t="str">
            <v>低压智能电表三相四路</v>
          </cell>
          <cell r="K449" t="str">
            <v>个</v>
          </cell>
          <cell r="L449">
            <v>1</v>
          </cell>
          <cell r="M449" t="str">
            <v>20210430</v>
          </cell>
          <cell r="N449">
            <v>72</v>
          </cell>
          <cell r="O449">
            <v>35</v>
          </cell>
          <cell r="P449">
            <v>618.53</v>
          </cell>
          <cell r="Q449">
            <v>308.49</v>
          </cell>
          <cell r="R449">
            <v>310.04</v>
          </cell>
        </row>
        <row r="450">
          <cell r="B450" t="str">
            <v>330400317517</v>
          </cell>
        </row>
        <row r="450">
          <cell r="D450" t="str">
            <v>虚拟-抱杆</v>
          </cell>
          <cell r="E450" t="str">
            <v>01020201</v>
          </cell>
          <cell r="F450" t="str">
            <v>工程转入</v>
          </cell>
          <cell r="G450" t="str">
            <v>否</v>
          </cell>
          <cell r="H450" t="str">
            <v>330402700000149420</v>
          </cell>
          <cell r="I450" t="str">
            <v>科技园由拳路亚中路（移动）</v>
          </cell>
          <cell r="J450" t="str">
            <v>3m</v>
          </cell>
          <cell r="K450" t="str">
            <v>座</v>
          </cell>
          <cell r="L450">
            <v>1</v>
          </cell>
          <cell r="M450" t="str">
            <v>20160615</v>
          </cell>
          <cell r="N450">
            <v>120</v>
          </cell>
          <cell r="O450">
            <v>25</v>
          </cell>
          <cell r="P450">
            <v>3865.14</v>
          </cell>
          <cell r="Q450">
            <v>2968.07</v>
          </cell>
          <cell r="R450">
            <v>897.07</v>
          </cell>
        </row>
        <row r="451">
          <cell r="B451" t="str">
            <v>330400374138</v>
          </cell>
        </row>
        <row r="451">
          <cell r="D451" t="str">
            <v>外市电引入</v>
          </cell>
          <cell r="E451" t="str">
            <v>90010101</v>
          </cell>
          <cell r="F451" t="str">
            <v>工程转入</v>
          </cell>
          <cell r="G451" t="str">
            <v>否</v>
          </cell>
          <cell r="H451" t="str">
            <v>330402700000149420</v>
          </cell>
          <cell r="I451" t="str">
            <v>科技园由拳路亚中路（移动）</v>
          </cell>
          <cell r="J451" t="str">
            <v>非模块化外市电引入转供电（非模块化）</v>
          </cell>
          <cell r="K451" t="str">
            <v>项</v>
          </cell>
          <cell r="L451">
            <v>1</v>
          </cell>
          <cell r="M451" t="str">
            <v>20210430</v>
          </cell>
          <cell r="N451">
            <v>120</v>
          </cell>
          <cell r="O451">
            <v>82</v>
          </cell>
          <cell r="P451">
            <v>16927.21</v>
          </cell>
          <cell r="Q451">
            <v>5360.28</v>
          </cell>
          <cell r="R451">
            <v>11566.93</v>
          </cell>
        </row>
        <row r="452">
          <cell r="B452" t="str">
            <v>330400343680</v>
          </cell>
        </row>
        <row r="452">
          <cell r="D452" t="str">
            <v>机房配套扩容资产</v>
          </cell>
          <cell r="E452" t="str">
            <v>01239901</v>
          </cell>
          <cell r="F452" t="str">
            <v>工程转入</v>
          </cell>
          <cell r="G452" t="str">
            <v>否</v>
          </cell>
          <cell r="H452" t="str">
            <v>330400908000001310</v>
          </cell>
          <cell r="I452" t="str">
            <v>嘉兴总工会</v>
          </cell>
          <cell r="J452" t="str">
            <v>普通空调基站智能空调控制器</v>
          </cell>
          <cell r="K452" t="str">
            <v>个</v>
          </cell>
          <cell r="L452">
            <v>1</v>
          </cell>
          <cell r="M452" t="str">
            <v>20190117</v>
          </cell>
          <cell r="N452">
            <v>72</v>
          </cell>
          <cell r="O452">
            <v>8</v>
          </cell>
          <cell r="P452">
            <v>512.83</v>
          </cell>
          <cell r="Q452">
            <v>442.21</v>
          </cell>
          <cell r="R452">
            <v>70.62</v>
          </cell>
        </row>
        <row r="453">
          <cell r="B453" t="str">
            <v>330400345308</v>
          </cell>
        </row>
        <row r="453">
          <cell r="D453" t="str">
            <v>基站机房扩容资产</v>
          </cell>
          <cell r="E453" t="str">
            <v>01219901</v>
          </cell>
          <cell r="F453" t="str">
            <v>工程转入</v>
          </cell>
          <cell r="G453" t="str">
            <v>否</v>
          </cell>
          <cell r="H453" t="str">
            <v>330400908000001310</v>
          </cell>
          <cell r="I453" t="str">
            <v>嘉兴总工会</v>
          </cell>
          <cell r="J453" t="str">
            <v>施工机房（柜）土建机房零星整治</v>
          </cell>
          <cell r="K453" t="str">
            <v>个</v>
          </cell>
          <cell r="L453">
            <v>1</v>
          </cell>
          <cell r="M453" t="str">
            <v>20190325</v>
          </cell>
          <cell r="N453">
            <v>300</v>
          </cell>
          <cell r="O453">
            <v>238</v>
          </cell>
          <cell r="P453">
            <v>7730.32</v>
          </cell>
          <cell r="Q453">
            <v>1549.6</v>
          </cell>
          <cell r="R453">
            <v>6180.72</v>
          </cell>
        </row>
        <row r="454">
          <cell r="B454" t="str">
            <v>330400141479</v>
          </cell>
        </row>
        <row r="454">
          <cell r="D454" t="str">
            <v>小型组合开关电源</v>
          </cell>
          <cell r="E454" t="str">
            <v>01220501</v>
          </cell>
          <cell r="F454" t="str">
            <v>存量收购</v>
          </cell>
          <cell r="G454" t="str">
            <v>否</v>
          </cell>
          <cell r="H454" t="str">
            <v>330400908000001310</v>
          </cell>
          <cell r="I454" t="str">
            <v>嘉兴总工会</v>
          </cell>
          <cell r="J454" t="str">
            <v>ZXDU68-S601-200A</v>
          </cell>
          <cell r="K454" t="str">
            <v>套</v>
          </cell>
          <cell r="L454">
            <v>1</v>
          </cell>
          <cell r="M454" t="str">
            <v>20090501</v>
          </cell>
          <cell r="N454">
            <v>6</v>
          </cell>
          <cell r="O454">
            <v>0</v>
          </cell>
          <cell r="P454">
            <v>382.2</v>
          </cell>
          <cell r="Q454">
            <v>370.73</v>
          </cell>
          <cell r="R454">
            <v>11.47</v>
          </cell>
        </row>
        <row r="455">
          <cell r="B455" t="str">
            <v>330400142189</v>
          </cell>
        </row>
        <row r="455">
          <cell r="D455" t="str">
            <v>交流配电箱</v>
          </cell>
          <cell r="E455" t="str">
            <v>01220305</v>
          </cell>
          <cell r="F455" t="str">
            <v>存量收购</v>
          </cell>
          <cell r="G455" t="str">
            <v>否</v>
          </cell>
          <cell r="H455" t="str">
            <v>330400908000001310</v>
          </cell>
          <cell r="I455" t="str">
            <v>嘉兴总工会</v>
          </cell>
          <cell r="J455" t="str">
            <v>ZBX5-30</v>
          </cell>
          <cell r="K455" t="str">
            <v>个</v>
          </cell>
          <cell r="L455">
            <v>1</v>
          </cell>
          <cell r="M455" t="str">
            <v>20090501</v>
          </cell>
          <cell r="N455">
            <v>72</v>
          </cell>
          <cell r="O455">
            <v>0</v>
          </cell>
          <cell r="P455">
            <v>3926.71</v>
          </cell>
          <cell r="Q455">
            <v>3808.91</v>
          </cell>
          <cell r="R455">
            <v>117.8</v>
          </cell>
        </row>
        <row r="456">
          <cell r="B456" t="str">
            <v>330400388420</v>
          </cell>
        </row>
        <row r="456">
          <cell r="D456" t="str">
            <v>楼面抱杆-附墙式-3m-0.65kN/m2-天线数量1个-0.042t-女儿墙</v>
          </cell>
          <cell r="E456" t="str">
            <v>01020201</v>
          </cell>
          <cell r="F456" t="str">
            <v>工程转入</v>
          </cell>
          <cell r="G456" t="str">
            <v>否</v>
          </cell>
          <cell r="H456" t="str">
            <v>330400908000001310</v>
          </cell>
          <cell r="I456" t="str">
            <v>嘉兴总工会</v>
          </cell>
          <cell r="J456" t="str">
            <v>height_1</v>
          </cell>
          <cell r="K456" t="str">
            <v>个</v>
          </cell>
          <cell r="L456">
            <v>1</v>
          </cell>
          <cell r="M456" t="str">
            <v>20220824</v>
          </cell>
          <cell r="N456">
            <v>120</v>
          </cell>
          <cell r="O456">
            <v>99</v>
          </cell>
          <cell r="P456">
            <v>1874.49</v>
          </cell>
          <cell r="Q456">
            <v>318.16</v>
          </cell>
          <cell r="R456">
            <v>1556.33</v>
          </cell>
        </row>
        <row r="457">
          <cell r="B457" t="str">
            <v>330400388419</v>
          </cell>
        </row>
        <row r="457">
          <cell r="D457" t="str">
            <v>楼面抱杆-附墙式-3m-0.65kN/m2-天线数量1个-0.042t-女儿墙</v>
          </cell>
          <cell r="E457" t="str">
            <v>01020201</v>
          </cell>
          <cell r="F457" t="str">
            <v>工程转入</v>
          </cell>
          <cell r="G457" t="str">
            <v>否</v>
          </cell>
          <cell r="H457" t="str">
            <v>330400908000001310</v>
          </cell>
          <cell r="I457" t="str">
            <v>嘉兴总工会</v>
          </cell>
          <cell r="J457" t="str">
            <v>height_1</v>
          </cell>
          <cell r="K457" t="str">
            <v>个</v>
          </cell>
          <cell r="L457">
            <v>1</v>
          </cell>
          <cell r="M457" t="str">
            <v>20220824</v>
          </cell>
          <cell r="N457">
            <v>120</v>
          </cell>
          <cell r="O457">
            <v>99</v>
          </cell>
          <cell r="P457">
            <v>1874.48</v>
          </cell>
          <cell r="Q457">
            <v>318.16</v>
          </cell>
          <cell r="R457">
            <v>1556.32</v>
          </cell>
        </row>
        <row r="458">
          <cell r="B458" t="str">
            <v>330400388418</v>
          </cell>
        </row>
        <row r="458">
          <cell r="D458" t="str">
            <v>楼面抱杆-附墙式-3m-0.65kN/m2-天线数量1个-0.042t-女儿墙</v>
          </cell>
          <cell r="E458" t="str">
            <v>01020201</v>
          </cell>
          <cell r="F458" t="str">
            <v>工程转入</v>
          </cell>
          <cell r="G458" t="str">
            <v>否</v>
          </cell>
          <cell r="H458" t="str">
            <v>330400908000001310</v>
          </cell>
          <cell r="I458" t="str">
            <v>嘉兴总工会</v>
          </cell>
          <cell r="J458" t="str">
            <v>height_1</v>
          </cell>
          <cell r="K458" t="str">
            <v>个</v>
          </cell>
          <cell r="L458">
            <v>1</v>
          </cell>
          <cell r="M458" t="str">
            <v>20220824</v>
          </cell>
          <cell r="N458">
            <v>120</v>
          </cell>
          <cell r="O458">
            <v>99</v>
          </cell>
          <cell r="P458">
            <v>1874.48</v>
          </cell>
          <cell r="Q458">
            <v>318.16</v>
          </cell>
          <cell r="R458">
            <v>1556.32</v>
          </cell>
        </row>
        <row r="459">
          <cell r="B459" t="str">
            <v>330400114015</v>
          </cell>
        </row>
        <row r="459">
          <cell r="D459" t="str">
            <v>字符终端</v>
          </cell>
          <cell r="E459" t="str">
            <v>01230301</v>
          </cell>
          <cell r="F459" t="str">
            <v>存量收购</v>
          </cell>
          <cell r="G459" t="str">
            <v>否</v>
          </cell>
          <cell r="H459" t="str">
            <v>330400908000001310</v>
          </cell>
          <cell r="I459" t="str">
            <v>嘉兴总工会</v>
          </cell>
          <cell r="J459" t="str">
            <v>YNK-800</v>
          </cell>
          <cell r="K459" t="str">
            <v>台</v>
          </cell>
          <cell r="L459">
            <v>1</v>
          </cell>
          <cell r="M459" t="str">
            <v>20100430</v>
          </cell>
          <cell r="N459">
            <v>54</v>
          </cell>
          <cell r="O459">
            <v>0</v>
          </cell>
          <cell r="P459">
            <v>646.75</v>
          </cell>
          <cell r="Q459">
            <v>627.35</v>
          </cell>
          <cell r="R459">
            <v>19.4</v>
          </cell>
        </row>
        <row r="460">
          <cell r="B460" t="str">
            <v>330400116546</v>
          </cell>
        </row>
        <row r="460">
          <cell r="D460" t="str">
            <v>通用空调-通用空调</v>
          </cell>
          <cell r="E460" t="str">
            <v>01230102</v>
          </cell>
          <cell r="F460" t="str">
            <v>存量收购</v>
          </cell>
          <cell r="G460" t="str">
            <v>否</v>
          </cell>
          <cell r="H460" t="str">
            <v>330400908000001310</v>
          </cell>
          <cell r="I460" t="str">
            <v>嘉兴总工会</v>
          </cell>
          <cell r="J460" t="str">
            <v>FTXD50CMV2V</v>
          </cell>
          <cell r="K460" t="str">
            <v>台</v>
          </cell>
          <cell r="L460">
            <v>1</v>
          </cell>
          <cell r="M460" t="str">
            <v>20090501</v>
          </cell>
          <cell r="N460">
            <v>6</v>
          </cell>
          <cell r="O460">
            <v>0</v>
          </cell>
          <cell r="P460">
            <v>228</v>
          </cell>
          <cell r="Q460">
            <v>221.16</v>
          </cell>
          <cell r="R460">
            <v>6.84</v>
          </cell>
        </row>
        <row r="461">
          <cell r="B461" t="str">
            <v>330400138890</v>
          </cell>
        </row>
        <row r="461">
          <cell r="D461" t="str">
            <v>钢结构金属板墙房屋</v>
          </cell>
          <cell r="E461" t="str">
            <v>01210105</v>
          </cell>
          <cell r="F461" t="str">
            <v>存量收购</v>
          </cell>
          <cell r="G461" t="str">
            <v>否</v>
          </cell>
          <cell r="H461" t="str">
            <v>330400908000001310</v>
          </cell>
          <cell r="I461" t="str">
            <v>嘉兴总工会</v>
          </cell>
          <cell r="J461" t="str">
            <v>彩钢板</v>
          </cell>
          <cell r="K461" t="str">
            <v>平方米</v>
          </cell>
          <cell r="L461">
            <v>10</v>
          </cell>
          <cell r="M461" t="str">
            <v>20090201</v>
          </cell>
          <cell r="N461">
            <v>40</v>
          </cell>
          <cell r="O461">
            <v>0</v>
          </cell>
          <cell r="P461">
            <v>18438</v>
          </cell>
          <cell r="Q461">
            <v>17884.86</v>
          </cell>
          <cell r="R461">
            <v>553.14</v>
          </cell>
        </row>
        <row r="462">
          <cell r="B462" t="str">
            <v>330400126076</v>
          </cell>
        </row>
        <row r="462">
          <cell r="D462" t="str">
            <v>外市电资产</v>
          </cell>
          <cell r="E462" t="str">
            <v>90010101</v>
          </cell>
          <cell r="F462" t="str">
            <v>存量收购</v>
          </cell>
          <cell r="G462" t="str">
            <v>否</v>
          </cell>
          <cell r="H462" t="str">
            <v>330400908000001310</v>
          </cell>
          <cell r="I462" t="str">
            <v>嘉兴总工会</v>
          </cell>
          <cell r="J462" t="str">
            <v>ZA-RVV22-600-1000V3×16+1×10</v>
          </cell>
          <cell r="K462" t="str">
            <v>米</v>
          </cell>
          <cell r="L462">
            <v>25</v>
          </cell>
          <cell r="M462" t="str">
            <v>20090201</v>
          </cell>
          <cell r="N462">
            <v>120</v>
          </cell>
          <cell r="O462">
            <v>17</v>
          </cell>
          <cell r="P462">
            <v>1013.43</v>
          </cell>
          <cell r="Q462">
            <v>869.87</v>
          </cell>
          <cell r="R462">
            <v>143.56</v>
          </cell>
        </row>
        <row r="463">
          <cell r="B463" t="str">
            <v>330400141462</v>
          </cell>
        </row>
        <row r="463">
          <cell r="D463" t="str">
            <v>过压保护器（浪涌抑制器）</v>
          </cell>
          <cell r="E463" t="str">
            <v>01220208</v>
          </cell>
          <cell r="F463" t="str">
            <v>存量收购</v>
          </cell>
          <cell r="G463" t="str">
            <v>否</v>
          </cell>
          <cell r="H463" t="str">
            <v>330400908000001310</v>
          </cell>
          <cell r="I463" t="str">
            <v>嘉兴总工会</v>
          </cell>
          <cell r="J463" t="str">
            <v>YD80K385-3+1Z</v>
          </cell>
          <cell r="K463" t="str">
            <v>台</v>
          </cell>
          <cell r="L463">
            <v>1</v>
          </cell>
          <cell r="M463" t="str">
            <v>20090501</v>
          </cell>
          <cell r="N463">
            <v>72</v>
          </cell>
          <cell r="O463">
            <v>0</v>
          </cell>
          <cell r="P463">
            <v>1463.51</v>
          </cell>
          <cell r="Q463">
            <v>1419.6</v>
          </cell>
          <cell r="R463">
            <v>43.91</v>
          </cell>
        </row>
        <row r="464">
          <cell r="B464" t="str">
            <v>330400110299</v>
          </cell>
        </row>
        <row r="464">
          <cell r="D464" t="str">
            <v>美化天线</v>
          </cell>
          <cell r="E464" t="str">
            <v>01020107</v>
          </cell>
          <cell r="F464" t="str">
            <v>存量收购</v>
          </cell>
          <cell r="G464" t="str">
            <v>否</v>
          </cell>
          <cell r="H464" t="str">
            <v>330400908000001310</v>
          </cell>
          <cell r="I464" t="str">
            <v>嘉兴总工会</v>
          </cell>
          <cell r="J464" t="str">
            <v>2.0</v>
          </cell>
          <cell r="K464" t="str">
            <v>座</v>
          </cell>
          <cell r="L464">
            <v>1</v>
          </cell>
          <cell r="M464" t="str">
            <v>20070904</v>
          </cell>
          <cell r="N464">
            <v>120</v>
          </cell>
          <cell r="O464">
            <v>17</v>
          </cell>
          <cell r="P464">
            <v>2477.04</v>
          </cell>
          <cell r="Q464">
            <v>2023.04</v>
          </cell>
          <cell r="R464">
            <v>454</v>
          </cell>
        </row>
        <row r="465">
          <cell r="B465" t="str">
            <v>330400116575</v>
          </cell>
        </row>
        <row r="465">
          <cell r="D465" t="str">
            <v>通用空调-通用空调</v>
          </cell>
          <cell r="E465" t="str">
            <v>01230102</v>
          </cell>
          <cell r="F465" t="str">
            <v>存量收购</v>
          </cell>
          <cell r="G465" t="str">
            <v>否</v>
          </cell>
          <cell r="H465" t="str">
            <v>330400908000001310</v>
          </cell>
          <cell r="I465" t="str">
            <v>嘉兴总工会</v>
          </cell>
          <cell r="J465" t="str">
            <v>KFR-75LW-3RF</v>
          </cell>
          <cell r="K465" t="str">
            <v>台</v>
          </cell>
          <cell r="L465">
            <v>1</v>
          </cell>
          <cell r="M465" t="str">
            <v>20090501</v>
          </cell>
          <cell r="N465">
            <v>6</v>
          </cell>
          <cell r="O465">
            <v>0</v>
          </cell>
          <cell r="P465">
            <v>186</v>
          </cell>
          <cell r="Q465">
            <v>180.42</v>
          </cell>
          <cell r="R465">
            <v>5.58</v>
          </cell>
        </row>
        <row r="466">
          <cell r="B466" t="str">
            <v>330400340958</v>
          </cell>
        </row>
        <row r="466">
          <cell r="D466" t="str">
            <v>动力及环境监控单元</v>
          </cell>
          <cell r="E466" t="str">
            <v>01230301</v>
          </cell>
          <cell r="F466" t="str">
            <v>工程转入</v>
          </cell>
          <cell r="G466" t="str">
            <v>否</v>
          </cell>
          <cell r="H466" t="str">
            <v>330400908000001310</v>
          </cell>
          <cell r="I466" t="str">
            <v>嘉兴总工会</v>
          </cell>
          <cell r="J466" t="str">
            <v>主设备室内型成套设备基本配置模型</v>
          </cell>
          <cell r="K466" t="str">
            <v>套</v>
          </cell>
          <cell r="L466">
            <v>1</v>
          </cell>
          <cell r="M466" t="str">
            <v>20180820</v>
          </cell>
          <cell r="N466">
            <v>72</v>
          </cell>
          <cell r="O466">
            <v>3</v>
          </cell>
          <cell r="P466">
            <v>3664.72</v>
          </cell>
          <cell r="Q466">
            <v>3406.81</v>
          </cell>
          <cell r="R466">
            <v>257.91</v>
          </cell>
        </row>
        <row r="467">
          <cell r="B467" t="str">
            <v>330400305137</v>
          </cell>
        </row>
        <row r="467">
          <cell r="D467" t="str">
            <v>抱杆</v>
          </cell>
          <cell r="E467" t="str">
            <v>01020201</v>
          </cell>
          <cell r="F467" t="str">
            <v>存量收购</v>
          </cell>
          <cell r="G467" t="str">
            <v>否</v>
          </cell>
          <cell r="H467" t="str">
            <v>330411500000000118</v>
          </cell>
          <cell r="I467" t="str">
            <v>嘉兴中原铝塑（铁塔）</v>
          </cell>
          <cell r="J467" t="str">
            <v>无</v>
          </cell>
          <cell r="K467" t="str">
            <v>平方米</v>
          </cell>
          <cell r="L467">
            <v>1</v>
          </cell>
          <cell r="M467" t="str">
            <v>20141208</v>
          </cell>
          <cell r="N467">
            <v>120</v>
          </cell>
          <cell r="O467">
            <v>17</v>
          </cell>
          <cell r="P467">
            <v>1761.55</v>
          </cell>
          <cell r="Q467">
            <v>1446.99</v>
          </cell>
          <cell r="R467">
            <v>314.56</v>
          </cell>
        </row>
        <row r="468">
          <cell r="B468" t="str">
            <v>330400312292</v>
          </cell>
        </row>
        <row r="468">
          <cell r="D468" t="str">
            <v>自定义三管塔</v>
          </cell>
          <cell r="E468" t="str">
            <v>01020101</v>
          </cell>
          <cell r="F468" t="str">
            <v>工程转入</v>
          </cell>
          <cell r="G468" t="str">
            <v>否</v>
          </cell>
          <cell r="H468" t="str">
            <v>330411500000000118</v>
          </cell>
          <cell r="I468" t="str">
            <v>嘉兴中原铝塑（铁塔）</v>
          </cell>
          <cell r="J468" t="str">
            <v>自定义三管塔</v>
          </cell>
          <cell r="K468" t="str">
            <v>基</v>
          </cell>
          <cell r="L468">
            <v>1</v>
          </cell>
          <cell r="M468" t="str">
            <v>20160803</v>
          </cell>
          <cell r="N468">
            <v>120</v>
          </cell>
          <cell r="O468">
            <v>27</v>
          </cell>
          <cell r="P468">
            <v>16929.18</v>
          </cell>
          <cell r="Q468">
            <v>12725.14</v>
          </cell>
          <cell r="R468">
            <v>4204.04</v>
          </cell>
        </row>
        <row r="469">
          <cell r="B469" t="str">
            <v>330400356592</v>
          </cell>
        </row>
        <row r="469">
          <cell r="D469" t="str">
            <v>外市电引入</v>
          </cell>
          <cell r="E469" t="str">
            <v>90010101</v>
          </cell>
          <cell r="F469" t="str">
            <v>工程转入</v>
          </cell>
          <cell r="G469" t="str">
            <v>否</v>
          </cell>
          <cell r="H469" t="str">
            <v>330411500000000118</v>
          </cell>
          <cell r="I469" t="str">
            <v>嘉兴中原铝塑（铁塔）</v>
          </cell>
          <cell r="J469" t="str">
            <v>外市电线路整治</v>
          </cell>
          <cell r="K469" t="str">
            <v>项</v>
          </cell>
          <cell r="L469">
            <v>1</v>
          </cell>
          <cell r="M469" t="str">
            <v>20200312</v>
          </cell>
          <cell r="N469">
            <v>120</v>
          </cell>
          <cell r="O469">
            <v>69</v>
          </cell>
          <cell r="P469">
            <v>4040.06</v>
          </cell>
          <cell r="Q469">
            <v>1717.17</v>
          </cell>
          <cell r="R469">
            <v>2322.89</v>
          </cell>
        </row>
        <row r="470">
          <cell r="B470" t="str">
            <v>330400376026</v>
          </cell>
        </row>
        <row r="470">
          <cell r="D470" t="str">
            <v>外市电引入</v>
          </cell>
          <cell r="E470" t="str">
            <v>90010101</v>
          </cell>
          <cell r="F470" t="str">
            <v>工程转入</v>
          </cell>
          <cell r="G470" t="str">
            <v>否</v>
          </cell>
          <cell r="H470" t="str">
            <v>330402500010002146</v>
          </cell>
          <cell r="I470" t="str">
            <v>嘉兴植物园北</v>
          </cell>
          <cell r="J470" t="str">
            <v>非模块化外市电引入转供电（非模块化）</v>
          </cell>
          <cell r="K470" t="str">
            <v>项</v>
          </cell>
          <cell r="L470">
            <v>1</v>
          </cell>
          <cell r="M470" t="str">
            <v>20210810</v>
          </cell>
          <cell r="N470">
            <v>120</v>
          </cell>
          <cell r="O470">
            <v>86</v>
          </cell>
          <cell r="P470">
            <v>32578.43</v>
          </cell>
          <cell r="Q470">
            <v>9224.7</v>
          </cell>
          <cell r="R470">
            <v>23353.73</v>
          </cell>
        </row>
        <row r="471">
          <cell r="B471" t="str">
            <v>330400132807</v>
          </cell>
        </row>
        <row r="471">
          <cell r="D471" t="str">
            <v>外市电资产</v>
          </cell>
          <cell r="E471" t="str">
            <v>90010101</v>
          </cell>
          <cell r="F471" t="str">
            <v>存量收购</v>
          </cell>
          <cell r="G471" t="str">
            <v>否</v>
          </cell>
          <cell r="H471" t="str">
            <v>330402908000000014</v>
          </cell>
          <cell r="I471" t="str">
            <v>嘉兴长新荷花荡</v>
          </cell>
          <cell r="J471" t="str">
            <v>ZA-RVV22-600-1000V3×16+1×10</v>
          </cell>
          <cell r="K471" t="str">
            <v>米</v>
          </cell>
          <cell r="L471">
            <v>12</v>
          </cell>
          <cell r="M471" t="str">
            <v>20090201</v>
          </cell>
          <cell r="N471">
            <v>120</v>
          </cell>
          <cell r="O471">
            <v>17</v>
          </cell>
          <cell r="P471">
            <v>2378.68</v>
          </cell>
          <cell r="Q471">
            <v>2041.66</v>
          </cell>
          <cell r="R471">
            <v>337.02</v>
          </cell>
        </row>
        <row r="472">
          <cell r="B472" t="str">
            <v>330400136139</v>
          </cell>
        </row>
        <row r="472">
          <cell r="D472" t="str">
            <v>交流配电箱</v>
          </cell>
          <cell r="E472" t="str">
            <v>01220305</v>
          </cell>
          <cell r="F472" t="str">
            <v>存量收购</v>
          </cell>
          <cell r="G472" t="str">
            <v>否</v>
          </cell>
          <cell r="H472" t="str">
            <v>330402908000000014</v>
          </cell>
          <cell r="I472" t="str">
            <v>嘉兴长新荷花荡</v>
          </cell>
          <cell r="J472" t="str">
            <v>ZBX5-30</v>
          </cell>
          <cell r="K472" t="str">
            <v>个</v>
          </cell>
          <cell r="L472">
            <v>1</v>
          </cell>
          <cell r="M472" t="str">
            <v>20090201</v>
          </cell>
          <cell r="N472">
            <v>72</v>
          </cell>
          <cell r="O472">
            <v>0</v>
          </cell>
          <cell r="P472">
            <v>3852.6</v>
          </cell>
          <cell r="Q472">
            <v>3737.02</v>
          </cell>
          <cell r="R472">
            <v>115.58</v>
          </cell>
        </row>
        <row r="473">
          <cell r="B473" t="str">
            <v>330400328380</v>
          </cell>
        </row>
        <row r="473">
          <cell r="D473" t="str">
            <v>动力及环境监控单元</v>
          </cell>
          <cell r="E473" t="str">
            <v>01230301</v>
          </cell>
          <cell r="F473" t="str">
            <v>工程转入</v>
          </cell>
          <cell r="G473" t="str">
            <v>否</v>
          </cell>
          <cell r="H473" t="str">
            <v>330402908000000014</v>
          </cell>
          <cell r="I473" t="str">
            <v>嘉兴长新荷花荡</v>
          </cell>
          <cell r="J473" t="str">
            <v>主设备室内型成套设备基本配置模型</v>
          </cell>
          <cell r="K473" t="str">
            <v>套</v>
          </cell>
          <cell r="L473">
            <v>1</v>
          </cell>
          <cell r="M473" t="str">
            <v>20170821</v>
          </cell>
          <cell r="N473">
            <v>72</v>
          </cell>
          <cell r="O473">
            <v>0</v>
          </cell>
          <cell r="P473">
            <v>3604.31</v>
          </cell>
          <cell r="Q473">
            <v>3496.18</v>
          </cell>
          <cell r="R473">
            <v>108.13</v>
          </cell>
        </row>
        <row r="474">
          <cell r="B474" t="str">
            <v>330400138872</v>
          </cell>
        </row>
        <row r="474">
          <cell r="D474" t="str">
            <v>开关电源</v>
          </cell>
          <cell r="E474" t="str">
            <v>01220501</v>
          </cell>
          <cell r="F474" t="str">
            <v>存量收购</v>
          </cell>
          <cell r="G474" t="str">
            <v>否</v>
          </cell>
          <cell r="H474" t="str">
            <v>330400908000001051</v>
          </cell>
          <cell r="I474" t="str">
            <v>嘉兴远洋大厦</v>
          </cell>
          <cell r="J474" t="str">
            <v>MCS3000H-48V-150A</v>
          </cell>
          <cell r="K474" t="str">
            <v>套</v>
          </cell>
          <cell r="L474">
            <v>1</v>
          </cell>
          <cell r="M474" t="str">
            <v>20081216</v>
          </cell>
          <cell r="N474">
            <v>6</v>
          </cell>
          <cell r="O474">
            <v>0</v>
          </cell>
          <cell r="P474">
            <v>246.6</v>
          </cell>
          <cell r="Q474">
            <v>239.2</v>
          </cell>
          <cell r="R474">
            <v>7.4</v>
          </cell>
        </row>
        <row r="475">
          <cell r="B475" t="str">
            <v>330400100449</v>
          </cell>
        </row>
        <row r="475">
          <cell r="D475" t="str">
            <v>拉线铁塔</v>
          </cell>
          <cell r="E475" t="str">
            <v>01010305</v>
          </cell>
          <cell r="F475" t="str">
            <v>存量收购</v>
          </cell>
          <cell r="G475" t="str">
            <v>否</v>
          </cell>
          <cell r="H475" t="str">
            <v>330402908000000168</v>
          </cell>
          <cell r="I475" t="str">
            <v>嘉兴印制电路板厂</v>
          </cell>
          <cell r="J475" t="str">
            <v>拉线塔</v>
          </cell>
          <cell r="K475" t="str">
            <v>座</v>
          </cell>
          <cell r="L475">
            <v>1</v>
          </cell>
          <cell r="M475" t="str">
            <v>20090624</v>
          </cell>
          <cell r="N475">
            <v>120</v>
          </cell>
          <cell r="O475">
            <v>17</v>
          </cell>
          <cell r="P475">
            <v>32383.44</v>
          </cell>
          <cell r="Q475">
            <v>26961.94</v>
          </cell>
          <cell r="R475">
            <v>5421.5</v>
          </cell>
        </row>
        <row r="476">
          <cell r="B476" t="str">
            <v>330400108247</v>
          </cell>
        </row>
        <row r="476">
          <cell r="D476" t="str">
            <v>活动房</v>
          </cell>
          <cell r="E476" t="str">
            <v>01210105</v>
          </cell>
          <cell r="F476" t="str">
            <v>存量收购</v>
          </cell>
          <cell r="G476" t="str">
            <v>否</v>
          </cell>
          <cell r="H476" t="str">
            <v>330402908000000168</v>
          </cell>
          <cell r="I476" t="str">
            <v>嘉兴印制电路板厂</v>
          </cell>
          <cell r="J476" t="str">
            <v>彩钢板</v>
          </cell>
          <cell r="K476" t="str">
            <v>平方米</v>
          </cell>
          <cell r="L476">
            <v>1</v>
          </cell>
          <cell r="M476" t="str">
            <v>20140505</v>
          </cell>
          <cell r="N476">
            <v>72</v>
          </cell>
          <cell r="O476">
            <v>0</v>
          </cell>
          <cell r="P476">
            <v>65719.02</v>
          </cell>
          <cell r="Q476">
            <v>63747.45</v>
          </cell>
          <cell r="R476">
            <v>1971.57</v>
          </cell>
        </row>
        <row r="477">
          <cell r="B477" t="str">
            <v>330400321796</v>
          </cell>
        </row>
        <row r="477">
          <cell r="D477" t="str">
            <v>抱杆</v>
          </cell>
          <cell r="E477" t="str">
            <v>01020201</v>
          </cell>
          <cell r="F477" t="str">
            <v>工程转入</v>
          </cell>
          <cell r="G477" t="str">
            <v>否</v>
          </cell>
          <cell r="H477" t="str">
            <v>330402908000000168</v>
          </cell>
          <cell r="I477" t="str">
            <v>嘉兴印制电路板厂</v>
          </cell>
          <cell r="J477" t="str">
            <v>3米</v>
          </cell>
          <cell r="K477" t="str">
            <v>座</v>
          </cell>
          <cell r="L477">
            <v>1</v>
          </cell>
          <cell r="M477" t="str">
            <v>20160222</v>
          </cell>
          <cell r="N477">
            <v>120</v>
          </cell>
          <cell r="O477">
            <v>21</v>
          </cell>
          <cell r="P477">
            <v>2207.75</v>
          </cell>
          <cell r="Q477">
            <v>1766.78</v>
          </cell>
          <cell r="R477">
            <v>440.97</v>
          </cell>
        </row>
        <row r="478">
          <cell r="B478" t="str">
            <v>330400321797</v>
          </cell>
        </row>
        <row r="478">
          <cell r="D478" t="str">
            <v>抱杆</v>
          </cell>
          <cell r="E478" t="str">
            <v>01020201</v>
          </cell>
          <cell r="F478" t="str">
            <v>工程转入</v>
          </cell>
          <cell r="G478" t="str">
            <v>否</v>
          </cell>
          <cell r="H478" t="str">
            <v>330402908000000168</v>
          </cell>
          <cell r="I478" t="str">
            <v>嘉兴印制电路板厂</v>
          </cell>
          <cell r="J478" t="str">
            <v>3米</v>
          </cell>
          <cell r="K478" t="str">
            <v>座</v>
          </cell>
          <cell r="L478">
            <v>1</v>
          </cell>
          <cell r="M478" t="str">
            <v>20160222</v>
          </cell>
          <cell r="N478">
            <v>120</v>
          </cell>
          <cell r="O478">
            <v>21</v>
          </cell>
          <cell r="P478">
            <v>2207.75</v>
          </cell>
          <cell r="Q478">
            <v>1766.78</v>
          </cell>
          <cell r="R478">
            <v>440.97</v>
          </cell>
        </row>
        <row r="479">
          <cell r="B479" t="str">
            <v>330400321798</v>
          </cell>
        </row>
        <row r="479">
          <cell r="D479" t="str">
            <v>抱杆</v>
          </cell>
          <cell r="E479" t="str">
            <v>01020201</v>
          </cell>
          <cell r="F479" t="str">
            <v>工程转入</v>
          </cell>
          <cell r="G479" t="str">
            <v>否</v>
          </cell>
          <cell r="H479" t="str">
            <v>330402908000000168</v>
          </cell>
          <cell r="I479" t="str">
            <v>嘉兴印制电路板厂</v>
          </cell>
          <cell r="J479" t="str">
            <v>3米</v>
          </cell>
          <cell r="K479" t="str">
            <v>座</v>
          </cell>
          <cell r="L479">
            <v>1</v>
          </cell>
          <cell r="M479" t="str">
            <v>20160222</v>
          </cell>
          <cell r="N479">
            <v>120</v>
          </cell>
          <cell r="O479">
            <v>21</v>
          </cell>
          <cell r="P479">
            <v>2207.75</v>
          </cell>
          <cell r="Q479">
            <v>1766.78</v>
          </cell>
          <cell r="R479">
            <v>440.97</v>
          </cell>
        </row>
        <row r="480">
          <cell r="B480" t="str">
            <v>330400321799</v>
          </cell>
        </row>
        <row r="480">
          <cell r="D480" t="str">
            <v>抱杆</v>
          </cell>
          <cell r="E480" t="str">
            <v>01020201</v>
          </cell>
          <cell r="F480" t="str">
            <v>工程转入</v>
          </cell>
          <cell r="G480" t="str">
            <v>否</v>
          </cell>
          <cell r="H480" t="str">
            <v>330402908000000168</v>
          </cell>
          <cell r="I480" t="str">
            <v>嘉兴印制电路板厂</v>
          </cell>
          <cell r="J480" t="str">
            <v>3米</v>
          </cell>
          <cell r="K480" t="str">
            <v>座</v>
          </cell>
          <cell r="L480">
            <v>1</v>
          </cell>
          <cell r="M480" t="str">
            <v>20160222</v>
          </cell>
          <cell r="N480">
            <v>120</v>
          </cell>
          <cell r="O480">
            <v>21</v>
          </cell>
          <cell r="P480">
            <v>2207.73</v>
          </cell>
          <cell r="Q480">
            <v>1766.76</v>
          </cell>
          <cell r="R480">
            <v>440.97</v>
          </cell>
        </row>
        <row r="481">
          <cell r="B481" t="str">
            <v>330400321800</v>
          </cell>
        </row>
        <row r="481">
          <cell r="D481" t="str">
            <v>抱杆</v>
          </cell>
          <cell r="E481" t="str">
            <v>01020201</v>
          </cell>
          <cell r="F481" t="str">
            <v>工程转入</v>
          </cell>
          <cell r="G481" t="str">
            <v>否</v>
          </cell>
          <cell r="H481" t="str">
            <v>330402908000000168</v>
          </cell>
          <cell r="I481" t="str">
            <v>嘉兴印制电路板厂</v>
          </cell>
          <cell r="J481" t="str">
            <v>3米</v>
          </cell>
          <cell r="K481" t="str">
            <v>座</v>
          </cell>
          <cell r="L481">
            <v>1</v>
          </cell>
          <cell r="M481" t="str">
            <v>20160222</v>
          </cell>
          <cell r="N481">
            <v>120</v>
          </cell>
          <cell r="O481">
            <v>21</v>
          </cell>
          <cell r="P481">
            <v>2207.75</v>
          </cell>
          <cell r="Q481">
            <v>1766.78</v>
          </cell>
          <cell r="R481">
            <v>440.97</v>
          </cell>
        </row>
        <row r="482">
          <cell r="B482" t="str">
            <v>330400321801</v>
          </cell>
        </row>
        <row r="482">
          <cell r="D482" t="str">
            <v>抱杆</v>
          </cell>
          <cell r="E482" t="str">
            <v>01020201</v>
          </cell>
          <cell r="F482" t="str">
            <v>工程转入</v>
          </cell>
          <cell r="G482" t="str">
            <v>否</v>
          </cell>
          <cell r="H482" t="str">
            <v>330402908000000168</v>
          </cell>
          <cell r="I482" t="str">
            <v>嘉兴印制电路板厂</v>
          </cell>
          <cell r="J482" t="str">
            <v>3米</v>
          </cell>
          <cell r="K482" t="str">
            <v>座</v>
          </cell>
          <cell r="L482">
            <v>1</v>
          </cell>
          <cell r="M482" t="str">
            <v>20160222</v>
          </cell>
          <cell r="N482">
            <v>120</v>
          </cell>
          <cell r="O482">
            <v>21</v>
          </cell>
          <cell r="P482">
            <v>2207.75</v>
          </cell>
          <cell r="Q482">
            <v>1766.78</v>
          </cell>
          <cell r="R482">
            <v>440.97</v>
          </cell>
        </row>
        <row r="483">
          <cell r="B483" t="str">
            <v>330400331123</v>
          </cell>
        </row>
        <row r="483">
          <cell r="D483" t="str">
            <v>抱杆</v>
          </cell>
          <cell r="E483" t="str">
            <v>01020201</v>
          </cell>
          <cell r="F483" t="str">
            <v>工程转入</v>
          </cell>
          <cell r="G483" t="str">
            <v>否</v>
          </cell>
          <cell r="H483" t="str">
            <v>330402908000000168</v>
          </cell>
          <cell r="I483" t="str">
            <v>嘉兴印制电路板厂</v>
          </cell>
          <cell r="J483" t="str">
            <v>3米</v>
          </cell>
          <cell r="K483" t="str">
            <v>座</v>
          </cell>
          <cell r="L483">
            <v>1</v>
          </cell>
          <cell r="M483" t="str">
            <v>20150610</v>
          </cell>
          <cell r="N483">
            <v>120</v>
          </cell>
          <cell r="O483">
            <v>13</v>
          </cell>
          <cell r="P483">
            <v>3849.96</v>
          </cell>
          <cell r="Q483">
            <v>3329.84</v>
          </cell>
          <cell r="R483">
            <v>520.12</v>
          </cell>
        </row>
        <row r="484">
          <cell r="B484" t="str">
            <v>330400331124</v>
          </cell>
        </row>
        <row r="484">
          <cell r="D484" t="str">
            <v>抱杆</v>
          </cell>
          <cell r="E484" t="str">
            <v>01020201</v>
          </cell>
          <cell r="F484" t="str">
            <v>工程转入</v>
          </cell>
          <cell r="G484" t="str">
            <v>否</v>
          </cell>
          <cell r="H484" t="str">
            <v>330402908000000168</v>
          </cell>
          <cell r="I484" t="str">
            <v>嘉兴印制电路板厂</v>
          </cell>
          <cell r="J484" t="str">
            <v>3米</v>
          </cell>
          <cell r="K484" t="str">
            <v>座</v>
          </cell>
          <cell r="L484">
            <v>1</v>
          </cell>
          <cell r="M484" t="str">
            <v>20150610</v>
          </cell>
          <cell r="N484">
            <v>120</v>
          </cell>
          <cell r="O484">
            <v>13</v>
          </cell>
          <cell r="P484">
            <v>3849.96</v>
          </cell>
          <cell r="Q484">
            <v>3329.84</v>
          </cell>
          <cell r="R484">
            <v>520.12</v>
          </cell>
        </row>
        <row r="485">
          <cell r="B485" t="str">
            <v>330400331125</v>
          </cell>
        </row>
        <row r="485">
          <cell r="D485" t="str">
            <v>抱杆</v>
          </cell>
          <cell r="E485" t="str">
            <v>01020201</v>
          </cell>
          <cell r="F485" t="str">
            <v>工程转入</v>
          </cell>
          <cell r="G485" t="str">
            <v>否</v>
          </cell>
          <cell r="H485" t="str">
            <v>330402908000000168</v>
          </cell>
          <cell r="I485" t="str">
            <v>嘉兴印制电路板厂</v>
          </cell>
          <cell r="J485" t="str">
            <v>3米</v>
          </cell>
          <cell r="K485" t="str">
            <v>座</v>
          </cell>
          <cell r="L485">
            <v>1</v>
          </cell>
          <cell r="M485" t="str">
            <v>20150610</v>
          </cell>
          <cell r="N485">
            <v>120</v>
          </cell>
          <cell r="O485">
            <v>13</v>
          </cell>
          <cell r="P485">
            <v>3849.96</v>
          </cell>
          <cell r="Q485">
            <v>3329.84</v>
          </cell>
          <cell r="R485">
            <v>520.12</v>
          </cell>
        </row>
        <row r="486">
          <cell r="B486" t="str">
            <v>330400335997</v>
          </cell>
        </row>
        <row r="486">
          <cell r="D486" t="str">
            <v>机房配套扩容资产</v>
          </cell>
          <cell r="E486" t="str">
            <v>01239901</v>
          </cell>
          <cell r="F486" t="str">
            <v>工程转入</v>
          </cell>
          <cell r="G486" t="str">
            <v>否</v>
          </cell>
          <cell r="H486" t="str">
            <v>330402908000000168</v>
          </cell>
          <cell r="I486" t="str">
            <v>嘉兴印制电路板厂</v>
          </cell>
          <cell r="J486" t="str">
            <v>RRU安装架室内RRU安装架</v>
          </cell>
          <cell r="K486" t="str">
            <v>个</v>
          </cell>
          <cell r="L486">
            <v>1</v>
          </cell>
          <cell r="M486" t="str">
            <v>20180521</v>
          </cell>
          <cell r="N486">
            <v>72</v>
          </cell>
          <cell r="O486">
            <v>0</v>
          </cell>
          <cell r="P486">
            <v>1642.17</v>
          </cell>
          <cell r="Q486">
            <v>1592.9</v>
          </cell>
          <cell r="R486">
            <v>49.27</v>
          </cell>
        </row>
        <row r="487">
          <cell r="B487" t="str">
            <v>330400341204</v>
          </cell>
        </row>
        <row r="487">
          <cell r="D487" t="str">
            <v>电力引入扩容资产</v>
          </cell>
          <cell r="E487" t="str">
            <v>01249901</v>
          </cell>
          <cell r="F487" t="str">
            <v>工程转入</v>
          </cell>
          <cell r="G487" t="str">
            <v>否</v>
          </cell>
          <cell r="H487" t="str">
            <v>330402908000000168</v>
          </cell>
          <cell r="I487" t="str">
            <v>嘉兴印制电路板厂</v>
          </cell>
          <cell r="J487" t="str">
            <v>直流计量终端6分路</v>
          </cell>
          <cell r="K487" t="str">
            <v>个</v>
          </cell>
          <cell r="L487">
            <v>1</v>
          </cell>
          <cell r="M487" t="str">
            <v>20181101</v>
          </cell>
          <cell r="N487">
            <v>120</v>
          </cell>
          <cell r="O487">
            <v>54</v>
          </cell>
          <cell r="P487">
            <v>291.03</v>
          </cell>
          <cell r="Q487">
            <v>155.3</v>
          </cell>
          <cell r="R487">
            <v>135.73</v>
          </cell>
        </row>
        <row r="488">
          <cell r="B488" t="str">
            <v>330400343263</v>
          </cell>
        </row>
        <row r="488">
          <cell r="D488" t="str">
            <v>机房配套扩容资产</v>
          </cell>
          <cell r="E488" t="str">
            <v>01239901</v>
          </cell>
          <cell r="F488" t="str">
            <v>工程转入</v>
          </cell>
          <cell r="G488" t="str">
            <v>否</v>
          </cell>
          <cell r="H488" t="str">
            <v>330402908000000168</v>
          </cell>
          <cell r="I488" t="str">
            <v>嘉兴印制电路板厂</v>
          </cell>
          <cell r="J488" t="str">
            <v>普通空调基站智能空调控制器</v>
          </cell>
          <cell r="K488" t="str">
            <v>个</v>
          </cell>
          <cell r="L488">
            <v>1</v>
          </cell>
          <cell r="M488" t="str">
            <v>20190124</v>
          </cell>
          <cell r="N488">
            <v>72</v>
          </cell>
          <cell r="O488">
            <v>8</v>
          </cell>
          <cell r="P488">
            <v>321.56</v>
          </cell>
          <cell r="Q488">
            <v>277.26</v>
          </cell>
          <cell r="R488">
            <v>44.3</v>
          </cell>
        </row>
        <row r="489">
          <cell r="B489" t="str">
            <v>330400356611</v>
          </cell>
        </row>
        <row r="489">
          <cell r="D489" t="str">
            <v>楼面抱杆</v>
          </cell>
          <cell r="E489" t="str">
            <v>01020201</v>
          </cell>
          <cell r="F489" t="str">
            <v>工程转入</v>
          </cell>
          <cell r="G489" t="str">
            <v>否</v>
          </cell>
          <cell r="H489" t="str">
            <v>330402908000000168</v>
          </cell>
          <cell r="I489" t="str">
            <v>嘉兴印制电路板厂</v>
          </cell>
          <cell r="J489" t="str">
            <v>屋顶女儿墙抱杆3米风压0.65</v>
          </cell>
          <cell r="K489" t="str">
            <v>付</v>
          </cell>
          <cell r="L489">
            <v>3</v>
          </cell>
          <cell r="M489" t="str">
            <v>20191223</v>
          </cell>
          <cell r="N489">
            <v>120</v>
          </cell>
          <cell r="O489">
            <v>67</v>
          </cell>
          <cell r="P489">
            <v>13010.33</v>
          </cell>
          <cell r="Q489">
            <v>4548.2</v>
          </cell>
          <cell r="R489">
            <v>8462.13</v>
          </cell>
        </row>
        <row r="490">
          <cell r="B490" t="str">
            <v>330400361125</v>
          </cell>
        </row>
        <row r="490">
          <cell r="D490" t="str">
            <v>基站机房扩容资产</v>
          </cell>
          <cell r="E490" t="str">
            <v>01219901</v>
          </cell>
          <cell r="F490" t="str">
            <v>工程转入</v>
          </cell>
          <cell r="G490" t="str">
            <v>否</v>
          </cell>
          <cell r="H490" t="str">
            <v>330402908000000168</v>
          </cell>
          <cell r="I490" t="str">
            <v>嘉兴印制电路板厂</v>
          </cell>
          <cell r="J490" t="str">
            <v>机房零星整治</v>
          </cell>
          <cell r="K490" t="str">
            <v>个</v>
          </cell>
          <cell r="L490">
            <v>1</v>
          </cell>
          <cell r="M490" t="str">
            <v>20200611</v>
          </cell>
          <cell r="N490">
            <v>300</v>
          </cell>
          <cell r="O490">
            <v>253</v>
          </cell>
          <cell r="P490">
            <v>4573.17</v>
          </cell>
          <cell r="Q490">
            <v>695.13</v>
          </cell>
          <cell r="R490">
            <v>3878.04</v>
          </cell>
        </row>
        <row r="491">
          <cell r="B491" t="str">
            <v>330400362081</v>
          </cell>
        </row>
        <row r="491">
          <cell r="D491" t="str">
            <v>地面塔扩容资产</v>
          </cell>
          <cell r="E491" t="str">
            <v>01019901</v>
          </cell>
          <cell r="F491" t="str">
            <v>工程转入</v>
          </cell>
          <cell r="G491" t="str">
            <v>否</v>
          </cell>
          <cell r="H491" t="str">
            <v>330402908000000168</v>
          </cell>
          <cell r="I491" t="str">
            <v>嘉兴印制电路板厂</v>
          </cell>
          <cell r="J491" t="str">
            <v>铁塔连接构件整治铁塔主构件更换或修复</v>
          </cell>
          <cell r="K491" t="str">
            <v>座</v>
          </cell>
          <cell r="L491">
            <v>1</v>
          </cell>
          <cell r="M491" t="str">
            <v>20200715</v>
          </cell>
          <cell r="N491">
            <v>63</v>
          </cell>
          <cell r="O491">
            <v>17</v>
          </cell>
          <cell r="P491">
            <v>9368.06</v>
          </cell>
          <cell r="Q491">
            <v>5092.45</v>
          </cell>
          <cell r="R491">
            <v>4275.61</v>
          </cell>
        </row>
        <row r="492">
          <cell r="B492" t="str">
            <v>330400385728</v>
          </cell>
        </row>
        <row r="492">
          <cell r="D492" t="str">
            <v>外市电引入</v>
          </cell>
          <cell r="E492" t="str">
            <v>90010101</v>
          </cell>
          <cell r="F492" t="str">
            <v>工程转入</v>
          </cell>
          <cell r="G492" t="str">
            <v>否</v>
          </cell>
          <cell r="H492" t="str">
            <v>330402908000000168</v>
          </cell>
          <cell r="I492" t="str">
            <v>嘉兴印制电路板厂</v>
          </cell>
          <cell r="J492" t="str">
            <v>外市电线路整治</v>
          </cell>
          <cell r="K492" t="str">
            <v>项</v>
          </cell>
          <cell r="L492">
            <v>1</v>
          </cell>
          <cell r="M492" t="str">
            <v>20220516</v>
          </cell>
          <cell r="N492">
            <v>120</v>
          </cell>
          <cell r="O492">
            <v>95</v>
          </cell>
          <cell r="P492">
            <v>25427.01</v>
          </cell>
          <cell r="Q492">
            <v>5313.14</v>
          </cell>
          <cell r="R492">
            <v>20113.87</v>
          </cell>
        </row>
        <row r="493">
          <cell r="B493" t="str">
            <v>330400107655</v>
          </cell>
        </row>
        <row r="493">
          <cell r="D493" t="str">
            <v>专用空调</v>
          </cell>
          <cell r="E493" t="str">
            <v>01230104</v>
          </cell>
          <cell r="F493" t="str">
            <v>存量收购</v>
          </cell>
          <cell r="G493" t="str">
            <v>否</v>
          </cell>
          <cell r="H493" t="str">
            <v>330402908000000168</v>
          </cell>
          <cell r="I493" t="str">
            <v>嘉兴印制电路板厂</v>
          </cell>
          <cell r="J493" t="str">
            <v>KFRd-72LW-HV10S(5)</v>
          </cell>
          <cell r="K493" t="str">
            <v>个</v>
          </cell>
          <cell r="L493">
            <v>1</v>
          </cell>
          <cell r="M493" t="str">
            <v>20090915</v>
          </cell>
          <cell r="N493">
            <v>6</v>
          </cell>
          <cell r="O493">
            <v>0</v>
          </cell>
          <cell r="P493">
            <v>186</v>
          </cell>
          <cell r="Q493">
            <v>180.42</v>
          </cell>
          <cell r="R493">
            <v>5.58</v>
          </cell>
        </row>
        <row r="494">
          <cell r="B494" t="str">
            <v>330400107656</v>
          </cell>
        </row>
        <row r="494">
          <cell r="D494" t="str">
            <v>专用空调</v>
          </cell>
          <cell r="E494" t="str">
            <v>01230104</v>
          </cell>
          <cell r="F494" t="str">
            <v>存量收购</v>
          </cell>
          <cell r="G494" t="str">
            <v>否</v>
          </cell>
          <cell r="H494" t="str">
            <v>330402908000000168</v>
          </cell>
          <cell r="I494" t="str">
            <v>嘉兴印制电路板厂</v>
          </cell>
          <cell r="J494" t="str">
            <v>KFRd-72LW-HV10S(5)</v>
          </cell>
          <cell r="K494" t="str">
            <v>个</v>
          </cell>
          <cell r="L494">
            <v>1</v>
          </cell>
          <cell r="M494" t="str">
            <v>20090915</v>
          </cell>
          <cell r="N494">
            <v>6</v>
          </cell>
          <cell r="O494">
            <v>0</v>
          </cell>
          <cell r="P494">
            <v>186</v>
          </cell>
          <cell r="Q494">
            <v>180.42</v>
          </cell>
          <cell r="R494">
            <v>5.58</v>
          </cell>
        </row>
        <row r="495">
          <cell r="B495" t="str">
            <v>330400139208</v>
          </cell>
        </row>
        <row r="495">
          <cell r="D495" t="str">
            <v>特型塔</v>
          </cell>
          <cell r="E495" t="str">
            <v>01020106</v>
          </cell>
          <cell r="F495" t="str">
            <v>存量收购</v>
          </cell>
          <cell r="G495" t="str">
            <v>否</v>
          </cell>
          <cell r="H495" t="str">
            <v>330400908000000820</v>
          </cell>
          <cell r="I495" t="str">
            <v>嘉兴烟波桥</v>
          </cell>
          <cell r="J495" t="str">
            <v>特型塔</v>
          </cell>
          <cell r="K495" t="str">
            <v>座</v>
          </cell>
          <cell r="L495">
            <v>1</v>
          </cell>
          <cell r="M495" t="str">
            <v>20141210</v>
          </cell>
          <cell r="N495">
            <v>120</v>
          </cell>
          <cell r="O495">
            <v>17</v>
          </cell>
          <cell r="P495">
            <v>111247.98</v>
          </cell>
          <cell r="Q495">
            <v>92623.21</v>
          </cell>
          <cell r="R495">
            <v>18624.77</v>
          </cell>
        </row>
        <row r="496">
          <cell r="B496" t="str">
            <v>330400326100</v>
          </cell>
        </row>
        <row r="496">
          <cell r="D496" t="str">
            <v>普通阀控密封铅酸蓄电池</v>
          </cell>
          <cell r="E496" t="str">
            <v>01220101</v>
          </cell>
          <cell r="F496" t="str">
            <v>工程转入</v>
          </cell>
          <cell r="G496" t="str">
            <v>否</v>
          </cell>
          <cell r="H496" t="str">
            <v>330400908000000828</v>
          </cell>
          <cell r="I496" t="str">
            <v>嘉兴学院2号楼</v>
          </cell>
          <cell r="J496" t="str">
            <v>2V300Ah不含GPS防盗模块（组）</v>
          </cell>
          <cell r="K496" t="str">
            <v>组</v>
          </cell>
          <cell r="L496">
            <v>1</v>
          </cell>
          <cell r="M496" t="str">
            <v>20170728</v>
          </cell>
          <cell r="N496">
            <v>72</v>
          </cell>
          <cell r="O496">
            <v>0</v>
          </cell>
          <cell r="P496">
            <v>8919.12</v>
          </cell>
          <cell r="Q496">
            <v>8651.55</v>
          </cell>
          <cell r="R496">
            <v>267.57</v>
          </cell>
        </row>
        <row r="497">
          <cell r="B497" t="str">
            <v>330400334945</v>
          </cell>
        </row>
        <row r="497">
          <cell r="D497" t="str">
            <v>动力及环境监控单元</v>
          </cell>
          <cell r="E497" t="str">
            <v>01230301</v>
          </cell>
          <cell r="F497" t="str">
            <v>工程转入</v>
          </cell>
          <cell r="G497" t="str">
            <v>否</v>
          </cell>
          <cell r="H497" t="str">
            <v>330400908000000828</v>
          </cell>
          <cell r="I497" t="str">
            <v>嘉兴学院2号楼</v>
          </cell>
          <cell r="J497" t="str">
            <v>主设备室内型成套设备基本配置模型</v>
          </cell>
          <cell r="K497" t="str">
            <v>套</v>
          </cell>
          <cell r="L497">
            <v>1</v>
          </cell>
          <cell r="M497" t="str">
            <v>20180307</v>
          </cell>
          <cell r="N497">
            <v>72</v>
          </cell>
          <cell r="O497">
            <v>0</v>
          </cell>
          <cell r="P497">
            <v>3658.98</v>
          </cell>
          <cell r="Q497">
            <v>3549.21</v>
          </cell>
          <cell r="R497">
            <v>109.77</v>
          </cell>
        </row>
        <row r="498">
          <cell r="B498" t="str">
            <v>330400371683</v>
          </cell>
        </row>
        <row r="498">
          <cell r="D498" t="str">
            <v>外市电引入</v>
          </cell>
          <cell r="E498" t="str">
            <v>90010101</v>
          </cell>
          <cell r="F498" t="str">
            <v>工程转入</v>
          </cell>
          <cell r="G498" t="str">
            <v>否</v>
          </cell>
          <cell r="H498" t="str">
            <v>330411500000001630</v>
          </cell>
          <cell r="I498" t="str">
            <v>嘉兴秀佳塑料</v>
          </cell>
          <cell r="J498" t="str">
            <v>非模块化外市电引入转供电（非模块化）</v>
          </cell>
          <cell r="K498" t="str">
            <v>项</v>
          </cell>
          <cell r="L498">
            <v>1</v>
          </cell>
          <cell r="M498" t="str">
            <v>20210225</v>
          </cell>
          <cell r="N498">
            <v>120</v>
          </cell>
          <cell r="O498">
            <v>80</v>
          </cell>
          <cell r="P498">
            <v>5583.3</v>
          </cell>
          <cell r="Q498">
            <v>1863.86</v>
          </cell>
          <cell r="R498">
            <v>3719.44</v>
          </cell>
        </row>
        <row r="499">
          <cell r="B499" t="str">
            <v>330400380977</v>
          </cell>
        </row>
        <row r="499">
          <cell r="D499" t="str">
            <v>外市电引入</v>
          </cell>
          <cell r="E499" t="str">
            <v>90010101</v>
          </cell>
          <cell r="F499" t="str">
            <v>工程转入</v>
          </cell>
          <cell r="G499" t="str">
            <v>否</v>
          </cell>
          <cell r="H499" t="str">
            <v>330411500000001630</v>
          </cell>
          <cell r="I499" t="str">
            <v>嘉兴秀佳塑料</v>
          </cell>
          <cell r="J499" t="str">
            <v>工程服务新建施工外市电引入非模块化外市电引入转供电非模块化楼面站施工EPC总包</v>
          </cell>
          <cell r="K499" t="str">
            <v>项</v>
          </cell>
          <cell r="L499">
            <v>1</v>
          </cell>
          <cell r="M499" t="str">
            <v>20211220</v>
          </cell>
          <cell r="N499">
            <v>120</v>
          </cell>
          <cell r="O499">
            <v>90</v>
          </cell>
          <cell r="P499">
            <v>2998.99</v>
          </cell>
          <cell r="Q499">
            <v>758.1</v>
          </cell>
          <cell r="R499">
            <v>2240.89</v>
          </cell>
        </row>
        <row r="500">
          <cell r="B500" t="str">
            <v>330400385604</v>
          </cell>
        </row>
        <row r="500">
          <cell r="D500" t="str">
            <v>楼面抱杆</v>
          </cell>
          <cell r="E500" t="str">
            <v>01020201</v>
          </cell>
          <cell r="F500" t="str">
            <v>工程转入</v>
          </cell>
          <cell r="G500" t="str">
            <v>否</v>
          </cell>
          <cell r="H500" t="str">
            <v>330402500010002280</v>
          </cell>
          <cell r="I500" t="str">
            <v>嘉兴信达翰林兰庭3幢</v>
          </cell>
          <cell r="J500">
            <v>0</v>
          </cell>
          <cell r="K500" t="str">
            <v>付</v>
          </cell>
          <cell r="L500">
            <v>1</v>
          </cell>
          <cell r="M500" t="str">
            <v>20210831</v>
          </cell>
          <cell r="N500">
            <v>120</v>
          </cell>
          <cell r="O500">
            <v>87</v>
          </cell>
          <cell r="P500">
            <v>1036.31</v>
          </cell>
          <cell r="Q500">
            <v>278.31</v>
          </cell>
          <cell r="R500">
            <v>758</v>
          </cell>
        </row>
        <row r="501">
          <cell r="B501" t="str">
            <v>330400385602</v>
          </cell>
        </row>
        <row r="501">
          <cell r="D501" t="str">
            <v>楼面抱杆</v>
          </cell>
          <cell r="E501" t="str">
            <v>01020201</v>
          </cell>
          <cell r="F501" t="str">
            <v>工程转入</v>
          </cell>
          <cell r="G501" t="str">
            <v>否</v>
          </cell>
          <cell r="H501" t="str">
            <v>330402500010002280</v>
          </cell>
          <cell r="I501" t="str">
            <v>嘉兴信达翰林兰庭3幢</v>
          </cell>
          <cell r="J501">
            <v>0</v>
          </cell>
          <cell r="K501" t="str">
            <v>付</v>
          </cell>
          <cell r="L501">
            <v>1</v>
          </cell>
          <cell r="M501" t="str">
            <v>20210831</v>
          </cell>
          <cell r="N501">
            <v>120</v>
          </cell>
          <cell r="O501">
            <v>87</v>
          </cell>
          <cell r="P501">
            <v>1036.3</v>
          </cell>
          <cell r="Q501">
            <v>278.31</v>
          </cell>
          <cell r="R501">
            <v>757.99</v>
          </cell>
        </row>
        <row r="502">
          <cell r="B502" t="str">
            <v>330400385603</v>
          </cell>
        </row>
        <row r="502">
          <cell r="D502" t="str">
            <v>楼面抱杆</v>
          </cell>
          <cell r="E502" t="str">
            <v>01020201</v>
          </cell>
          <cell r="F502" t="str">
            <v>工程转入</v>
          </cell>
          <cell r="G502" t="str">
            <v>否</v>
          </cell>
          <cell r="H502" t="str">
            <v>330402500010002280</v>
          </cell>
          <cell r="I502" t="str">
            <v>嘉兴信达翰林兰庭3幢</v>
          </cell>
          <cell r="J502">
            <v>0</v>
          </cell>
          <cell r="K502" t="str">
            <v>付</v>
          </cell>
          <cell r="L502">
            <v>1</v>
          </cell>
          <cell r="M502" t="str">
            <v>20210831</v>
          </cell>
          <cell r="N502">
            <v>120</v>
          </cell>
          <cell r="O502">
            <v>87</v>
          </cell>
          <cell r="P502">
            <v>1036.31</v>
          </cell>
          <cell r="Q502">
            <v>278.31</v>
          </cell>
          <cell r="R502">
            <v>758</v>
          </cell>
        </row>
        <row r="503">
          <cell r="B503" t="str">
            <v>330400128301</v>
          </cell>
        </row>
        <row r="503">
          <cell r="D503" t="str">
            <v>直流配电箱</v>
          </cell>
          <cell r="E503" t="str">
            <v>01220305</v>
          </cell>
          <cell r="F503" t="str">
            <v>存量收购</v>
          </cell>
          <cell r="G503" t="str">
            <v>否</v>
          </cell>
          <cell r="H503" t="str">
            <v>330411908000000157</v>
          </cell>
          <cell r="I503" t="str">
            <v>嘉兴新荣服饰</v>
          </cell>
          <cell r="J503" t="str">
            <v>壁挂式室内外直流配电箱</v>
          </cell>
          <cell r="K503" t="str">
            <v>个</v>
          </cell>
          <cell r="L503">
            <v>1</v>
          </cell>
          <cell r="M503" t="str">
            <v>20140325</v>
          </cell>
          <cell r="N503">
            <v>72</v>
          </cell>
          <cell r="O503">
            <v>0</v>
          </cell>
          <cell r="P503">
            <v>4289.03</v>
          </cell>
          <cell r="Q503">
            <v>4160.36</v>
          </cell>
          <cell r="R503">
            <v>128.67</v>
          </cell>
        </row>
        <row r="504">
          <cell r="B504" t="str">
            <v>330400128302</v>
          </cell>
        </row>
        <row r="504">
          <cell r="D504" t="str">
            <v>直流配电箱</v>
          </cell>
          <cell r="E504" t="str">
            <v>01220305</v>
          </cell>
          <cell r="F504" t="str">
            <v>存量收购</v>
          </cell>
          <cell r="G504" t="str">
            <v>否</v>
          </cell>
          <cell r="H504" t="str">
            <v>330411908000000157</v>
          </cell>
          <cell r="I504" t="str">
            <v>嘉兴新荣服饰</v>
          </cell>
          <cell r="J504" t="str">
            <v>壁挂式室内外直流配电箱</v>
          </cell>
          <cell r="K504" t="str">
            <v>个</v>
          </cell>
          <cell r="L504">
            <v>1</v>
          </cell>
          <cell r="M504" t="str">
            <v>20140325</v>
          </cell>
          <cell r="N504">
            <v>72</v>
          </cell>
          <cell r="O504">
            <v>0</v>
          </cell>
          <cell r="P504">
            <v>4289.03</v>
          </cell>
          <cell r="Q504">
            <v>4160.36</v>
          </cell>
          <cell r="R504">
            <v>128.67</v>
          </cell>
        </row>
        <row r="505">
          <cell r="B505" t="str">
            <v>330400330118</v>
          </cell>
        </row>
        <row r="505">
          <cell r="D505" t="str">
            <v>普通阀控密封铅酸蓄电池</v>
          </cell>
          <cell r="E505" t="str">
            <v>01220101</v>
          </cell>
          <cell r="F505" t="str">
            <v>工程转入</v>
          </cell>
          <cell r="G505" t="str">
            <v>否</v>
          </cell>
          <cell r="H505" t="str">
            <v>330411908000000157</v>
          </cell>
          <cell r="I505" t="str">
            <v>嘉兴新荣服饰</v>
          </cell>
          <cell r="J505" t="str">
            <v>2V500Ah不含GPS防盗模块（组）</v>
          </cell>
          <cell r="K505" t="str">
            <v>组</v>
          </cell>
          <cell r="L505">
            <v>1</v>
          </cell>
          <cell r="M505" t="str">
            <v>20171212</v>
          </cell>
          <cell r="N505">
            <v>72</v>
          </cell>
          <cell r="O505">
            <v>0</v>
          </cell>
          <cell r="P505">
            <v>14164.94</v>
          </cell>
          <cell r="Q505">
            <v>13739.99</v>
          </cell>
          <cell r="R505">
            <v>424.95</v>
          </cell>
        </row>
        <row r="506">
          <cell r="B506" t="str">
            <v>330400343108</v>
          </cell>
        </row>
        <row r="506">
          <cell r="D506" t="str">
            <v>电力引入扩容资产</v>
          </cell>
          <cell r="E506" t="str">
            <v>01249901</v>
          </cell>
          <cell r="F506" t="str">
            <v>工程转入</v>
          </cell>
          <cell r="G506" t="str">
            <v>否</v>
          </cell>
          <cell r="H506" t="str">
            <v>330411908000000157</v>
          </cell>
          <cell r="I506" t="str">
            <v>嘉兴新荣服饰</v>
          </cell>
          <cell r="J506" t="str">
            <v>霍尔传感器电流型输入100A/输出4-20mA</v>
          </cell>
          <cell r="K506" t="str">
            <v>个</v>
          </cell>
          <cell r="L506">
            <v>1</v>
          </cell>
          <cell r="M506" t="str">
            <v>20190116</v>
          </cell>
          <cell r="N506">
            <v>120</v>
          </cell>
          <cell r="O506">
            <v>56</v>
          </cell>
          <cell r="P506">
            <v>464.43</v>
          </cell>
          <cell r="Q506">
            <v>240.22</v>
          </cell>
          <cell r="R506">
            <v>224.21</v>
          </cell>
        </row>
        <row r="507">
          <cell r="B507" t="str">
            <v>330400349348</v>
          </cell>
        </row>
        <row r="507">
          <cell r="D507" t="str">
            <v>地面塔扩容资产</v>
          </cell>
          <cell r="E507" t="str">
            <v>01019901</v>
          </cell>
          <cell r="F507" t="str">
            <v>工程转入</v>
          </cell>
          <cell r="G507" t="str">
            <v>否</v>
          </cell>
          <cell r="H507" t="str">
            <v>330411908000000157</v>
          </cell>
          <cell r="I507" t="str">
            <v>嘉兴新荣服饰</v>
          </cell>
          <cell r="J507" t="str">
            <v>铁塔连接构件整治铁塔主构件更换或修复</v>
          </cell>
          <cell r="K507" t="str">
            <v>座</v>
          </cell>
          <cell r="L507">
            <v>1</v>
          </cell>
          <cell r="M507" t="str">
            <v>20191011</v>
          </cell>
          <cell r="N507">
            <v>72</v>
          </cell>
          <cell r="O507">
            <v>17</v>
          </cell>
          <cell r="P507">
            <v>15042.87</v>
          </cell>
          <cell r="Q507">
            <v>8450.97</v>
          </cell>
          <cell r="R507">
            <v>6591.9</v>
          </cell>
        </row>
        <row r="508">
          <cell r="B508" t="str">
            <v>330400318882</v>
          </cell>
        </row>
        <row r="508">
          <cell r="D508" t="str">
            <v>空调</v>
          </cell>
          <cell r="E508" t="str">
            <v>01230102</v>
          </cell>
          <cell r="F508" t="str">
            <v>工程转入</v>
          </cell>
          <cell r="G508" t="str">
            <v>否</v>
          </cell>
          <cell r="H508" t="str">
            <v>330411908000000157</v>
          </cell>
          <cell r="I508" t="str">
            <v>嘉兴新荣服饰</v>
          </cell>
          <cell r="J508" t="str">
            <v>3P专用空调三相专用空调</v>
          </cell>
          <cell r="K508" t="str">
            <v>台</v>
          </cell>
          <cell r="L508">
            <v>1</v>
          </cell>
          <cell r="M508" t="str">
            <v>20161118</v>
          </cell>
          <cell r="N508">
            <v>72</v>
          </cell>
          <cell r="O508">
            <v>0</v>
          </cell>
          <cell r="P508">
            <v>4856.49</v>
          </cell>
          <cell r="Q508">
            <v>4710.8</v>
          </cell>
          <cell r="R508">
            <v>145.69</v>
          </cell>
        </row>
        <row r="509">
          <cell r="B509" t="str">
            <v>330400127495</v>
          </cell>
        </row>
        <row r="509">
          <cell r="D509" t="str">
            <v>抱杆</v>
          </cell>
          <cell r="E509" t="str">
            <v>01020201</v>
          </cell>
          <cell r="F509" t="str">
            <v>存量收购</v>
          </cell>
          <cell r="G509" t="str">
            <v>否</v>
          </cell>
          <cell r="H509" t="str">
            <v>330402906000036167</v>
          </cell>
          <cell r="I509" t="str">
            <v>嘉兴新湖绿都25号楼资源点</v>
          </cell>
          <cell r="J509" t="str">
            <v>屋顶抱杆</v>
          </cell>
          <cell r="K509" t="str">
            <v>座</v>
          </cell>
          <cell r="L509">
            <v>1</v>
          </cell>
          <cell r="M509" t="str">
            <v>20120501</v>
          </cell>
          <cell r="N509">
            <v>120</v>
          </cell>
          <cell r="O509">
            <v>17</v>
          </cell>
          <cell r="P509">
            <v>4603.96</v>
          </cell>
          <cell r="Q509">
            <v>3833.19</v>
          </cell>
          <cell r="R509">
            <v>770.77</v>
          </cell>
        </row>
        <row r="510">
          <cell r="B510" t="str">
            <v>330400100924</v>
          </cell>
        </row>
        <row r="510">
          <cell r="D510" t="str">
            <v>特型塔</v>
          </cell>
          <cell r="E510" t="str">
            <v>01020201</v>
          </cell>
          <cell r="F510" t="str">
            <v>存量收购</v>
          </cell>
          <cell r="G510" t="str">
            <v>否</v>
          </cell>
          <cell r="H510" t="str">
            <v>330400908000000209</v>
          </cell>
          <cell r="I510" t="str">
            <v>嘉兴新丰镇政府</v>
          </cell>
          <cell r="J510" t="str">
            <v>屋顶抱杆</v>
          </cell>
          <cell r="K510" t="str">
            <v>座</v>
          </cell>
          <cell r="L510">
            <v>1</v>
          </cell>
          <cell r="M510" t="str">
            <v>20100104</v>
          </cell>
          <cell r="N510">
            <v>120</v>
          </cell>
          <cell r="O510">
            <v>17</v>
          </cell>
          <cell r="P510">
            <v>6622.82</v>
          </cell>
          <cell r="Q510">
            <v>5514.05</v>
          </cell>
          <cell r="R510">
            <v>1108.77</v>
          </cell>
        </row>
        <row r="511">
          <cell r="B511" t="str">
            <v>330400316106</v>
          </cell>
        </row>
        <row r="511">
          <cell r="D511" t="str">
            <v>铅酸蓄电池</v>
          </cell>
          <cell r="E511" t="str">
            <v>01220101</v>
          </cell>
          <cell r="F511" t="str">
            <v>工程转入</v>
          </cell>
          <cell r="G511" t="str">
            <v>否</v>
          </cell>
          <cell r="H511" t="str">
            <v>330402500000000260</v>
          </cell>
          <cell r="I511" t="str">
            <v>嘉兴新丰吴家头</v>
          </cell>
          <cell r="J511" t="str">
            <v>12V（狭长型）200Ah</v>
          </cell>
          <cell r="K511" t="str">
            <v>组</v>
          </cell>
          <cell r="L511">
            <v>1</v>
          </cell>
          <cell r="M511" t="str">
            <v>20160616</v>
          </cell>
          <cell r="N511">
            <v>72</v>
          </cell>
          <cell r="O511">
            <v>0</v>
          </cell>
          <cell r="P511">
            <v>6612.62</v>
          </cell>
          <cell r="Q511">
            <v>6414.24</v>
          </cell>
          <cell r="R511">
            <v>198.38</v>
          </cell>
        </row>
        <row r="512">
          <cell r="B512" t="str">
            <v>330400122241</v>
          </cell>
        </row>
        <row r="512">
          <cell r="D512" t="str">
            <v>防雷设备</v>
          </cell>
          <cell r="E512" t="str">
            <v>01220208</v>
          </cell>
          <cell r="F512" t="str">
            <v>存量收购</v>
          </cell>
          <cell r="G512" t="str">
            <v>否</v>
          </cell>
          <cell r="H512" t="str">
            <v>330400908000000049</v>
          </cell>
          <cell r="I512" t="str">
            <v>嘉兴王江泾洛克化工</v>
          </cell>
          <cell r="J512" t="str">
            <v>VH40TA385M</v>
          </cell>
          <cell r="K512" t="str">
            <v>面</v>
          </cell>
          <cell r="L512">
            <v>1</v>
          </cell>
          <cell r="M512" t="str">
            <v>20090915</v>
          </cell>
          <cell r="N512">
            <v>47</v>
          </cell>
          <cell r="O512">
            <v>0</v>
          </cell>
          <cell r="P512">
            <v>233.82</v>
          </cell>
          <cell r="Q512">
            <v>226.81</v>
          </cell>
          <cell r="R512">
            <v>7.01</v>
          </cell>
        </row>
        <row r="513">
          <cell r="B513" t="str">
            <v>330400129457</v>
          </cell>
        </row>
        <row r="513">
          <cell r="D513" t="str">
            <v>交流配电柜</v>
          </cell>
          <cell r="E513" t="str">
            <v>01220305</v>
          </cell>
          <cell r="F513" t="str">
            <v>存量收购</v>
          </cell>
          <cell r="G513" t="str">
            <v>否</v>
          </cell>
          <cell r="H513" t="str">
            <v>330400908000000049</v>
          </cell>
          <cell r="I513" t="str">
            <v>嘉兴王江泾洛克化工</v>
          </cell>
          <cell r="J513" t="str">
            <v>XGL</v>
          </cell>
          <cell r="K513" t="str">
            <v>个</v>
          </cell>
          <cell r="L513">
            <v>1</v>
          </cell>
          <cell r="M513" t="str">
            <v>20090630</v>
          </cell>
          <cell r="N513">
            <v>72</v>
          </cell>
          <cell r="O513">
            <v>0</v>
          </cell>
          <cell r="P513">
            <v>9415.13</v>
          </cell>
          <cell r="Q513">
            <v>9132.68</v>
          </cell>
          <cell r="R513">
            <v>282.45</v>
          </cell>
        </row>
        <row r="514">
          <cell r="B514" t="str">
            <v>330400324011</v>
          </cell>
        </row>
        <row r="514">
          <cell r="D514" t="str">
            <v>基站机房扩容资产</v>
          </cell>
          <cell r="E514" t="str">
            <v>01219901</v>
          </cell>
          <cell r="F514" t="str">
            <v>工程转入</v>
          </cell>
          <cell r="G514" t="str">
            <v>否</v>
          </cell>
          <cell r="H514" t="str">
            <v>330411500000000222</v>
          </cell>
          <cell r="I514" t="str">
            <v>嘉兴王店弄里桥</v>
          </cell>
          <cell r="J514" t="str">
            <v>手提式灭火器</v>
          </cell>
          <cell r="K514" t="str">
            <v>个</v>
          </cell>
          <cell r="L514">
            <v>1</v>
          </cell>
          <cell r="M514" t="str">
            <v>20170620</v>
          </cell>
          <cell r="N514">
            <v>300</v>
          </cell>
          <cell r="O514">
            <v>217</v>
          </cell>
          <cell r="P514">
            <v>148.91</v>
          </cell>
          <cell r="Q514">
            <v>39.87</v>
          </cell>
          <cell r="R514">
            <v>109.04</v>
          </cell>
        </row>
        <row r="515">
          <cell r="B515" t="str">
            <v>330400324016</v>
          </cell>
        </row>
        <row r="515">
          <cell r="D515" t="str">
            <v>普通阀控密封铅酸蓄电池</v>
          </cell>
          <cell r="E515" t="str">
            <v>01220101</v>
          </cell>
          <cell r="F515" t="str">
            <v>工程转入</v>
          </cell>
          <cell r="G515" t="str">
            <v>否</v>
          </cell>
          <cell r="H515" t="str">
            <v>330411500000000222</v>
          </cell>
          <cell r="I515" t="str">
            <v>嘉兴王店弄里桥</v>
          </cell>
          <cell r="J515" t="str">
            <v>2V300Ah不含GPS防盗模块（组）</v>
          </cell>
          <cell r="K515" t="str">
            <v>组</v>
          </cell>
          <cell r="L515">
            <v>1</v>
          </cell>
          <cell r="M515" t="str">
            <v>20170620</v>
          </cell>
          <cell r="N515">
            <v>72</v>
          </cell>
          <cell r="O515">
            <v>0</v>
          </cell>
          <cell r="P515">
            <v>8482.77</v>
          </cell>
          <cell r="Q515">
            <v>8228.29</v>
          </cell>
          <cell r="R515">
            <v>254.48</v>
          </cell>
        </row>
        <row r="516">
          <cell r="B516" t="str">
            <v>330400335432</v>
          </cell>
        </row>
        <row r="516">
          <cell r="D516" t="str">
            <v>1KV以下电力电缆</v>
          </cell>
          <cell r="E516" t="str">
            <v>01610102</v>
          </cell>
          <cell r="F516" t="str">
            <v>工程转入</v>
          </cell>
          <cell r="G516" t="str">
            <v>否</v>
          </cell>
          <cell r="H516" t="str">
            <v>330411500000000222</v>
          </cell>
          <cell r="I516" t="str">
            <v>嘉兴王店弄里桥</v>
          </cell>
          <cell r="J516" t="str">
            <v>1KV以下电力电缆铜芯阻燃聚氯乙烯绝缘聚氯乙烯护套软电缆ZA-RVV 1*95mm2黑</v>
          </cell>
          <cell r="K516" t="str">
            <v>米</v>
          </cell>
          <cell r="L516">
            <v>1</v>
          </cell>
          <cell r="M516" t="str">
            <v>20170620</v>
          </cell>
          <cell r="N516">
            <v>120</v>
          </cell>
          <cell r="O516">
            <v>37</v>
          </cell>
          <cell r="P516">
            <v>21697.31</v>
          </cell>
          <cell r="Q516">
            <v>14819.11</v>
          </cell>
          <cell r="R516">
            <v>6878.2</v>
          </cell>
        </row>
        <row r="517">
          <cell r="B517" t="str">
            <v>330400346580</v>
          </cell>
        </row>
        <row r="517">
          <cell r="D517" t="str">
            <v>基站构筑物扩容资产</v>
          </cell>
          <cell r="E517" t="str">
            <v>01209901</v>
          </cell>
          <cell r="F517" t="str">
            <v>工程转入</v>
          </cell>
          <cell r="G517" t="str">
            <v>否</v>
          </cell>
          <cell r="H517" t="str">
            <v>330411500000000222</v>
          </cell>
          <cell r="I517" t="str">
            <v>嘉兴王店弄里桥</v>
          </cell>
          <cell r="J517" t="str">
            <v>电控锁</v>
          </cell>
          <cell r="K517" t="str">
            <v>个</v>
          </cell>
          <cell r="L517">
            <v>1</v>
          </cell>
          <cell r="M517" t="str">
            <v>20170620</v>
          </cell>
          <cell r="N517">
            <v>300</v>
          </cell>
          <cell r="O517">
            <v>217</v>
          </cell>
          <cell r="P517">
            <v>440.62</v>
          </cell>
          <cell r="Q517">
            <v>119.06</v>
          </cell>
          <cell r="R517">
            <v>321.56</v>
          </cell>
        </row>
        <row r="518">
          <cell r="B518" t="str">
            <v>330400101025</v>
          </cell>
        </row>
        <row r="518">
          <cell r="D518" t="str">
            <v>桅杆铁塔</v>
          </cell>
          <cell r="E518" t="str">
            <v>01020104</v>
          </cell>
          <cell r="F518" t="str">
            <v>存量收购</v>
          </cell>
          <cell r="G518" t="str">
            <v>否</v>
          </cell>
          <cell r="H518" t="str">
            <v>330400908000000514</v>
          </cell>
          <cell r="I518" t="str">
            <v>嘉兴王店建林村南拉远</v>
          </cell>
          <cell r="J518" t="str">
            <v>桅杆塔</v>
          </cell>
          <cell r="K518" t="str">
            <v>座</v>
          </cell>
          <cell r="L518">
            <v>1</v>
          </cell>
          <cell r="M518" t="str">
            <v>20080626</v>
          </cell>
          <cell r="N518">
            <v>120</v>
          </cell>
          <cell r="O518">
            <v>17</v>
          </cell>
          <cell r="P518">
            <v>14081.75</v>
          </cell>
          <cell r="Q518">
            <v>11724.28</v>
          </cell>
          <cell r="R518">
            <v>2357.47</v>
          </cell>
        </row>
        <row r="519">
          <cell r="B519" t="str">
            <v>330400100956</v>
          </cell>
        </row>
        <row r="519">
          <cell r="D519" t="str">
            <v>桅杆铁塔</v>
          </cell>
          <cell r="E519" t="str">
            <v>01020104</v>
          </cell>
          <cell r="F519" t="str">
            <v>存量收购</v>
          </cell>
          <cell r="G519" t="str">
            <v>否</v>
          </cell>
          <cell r="H519" t="str">
            <v>330400908000000522</v>
          </cell>
          <cell r="I519" t="str">
            <v>嘉兴王店八联村拉远</v>
          </cell>
          <cell r="J519" t="str">
            <v>桅杆塔</v>
          </cell>
          <cell r="K519" t="str">
            <v>座</v>
          </cell>
          <cell r="L519">
            <v>1</v>
          </cell>
          <cell r="M519" t="str">
            <v>20091116</v>
          </cell>
          <cell r="N519">
            <v>120</v>
          </cell>
          <cell r="O519">
            <v>17</v>
          </cell>
          <cell r="P519">
            <v>15272.41</v>
          </cell>
          <cell r="Q519">
            <v>12715.51</v>
          </cell>
          <cell r="R519">
            <v>2556.9</v>
          </cell>
        </row>
        <row r="520">
          <cell r="B520" t="str">
            <v>330400313883</v>
          </cell>
        </row>
        <row r="520">
          <cell r="D520" t="str">
            <v>抱杆</v>
          </cell>
          <cell r="E520" t="str">
            <v>01020201</v>
          </cell>
          <cell r="F520" t="str">
            <v>工程转入</v>
          </cell>
          <cell r="G520" t="str">
            <v>否</v>
          </cell>
          <cell r="H520" t="str">
            <v>330411908000000087</v>
          </cell>
          <cell r="I520" t="str">
            <v>嘉兴万事达汽修</v>
          </cell>
          <cell r="J520" t="str">
            <v>3m</v>
          </cell>
          <cell r="K520" t="str">
            <v>座</v>
          </cell>
          <cell r="L520">
            <v>1</v>
          </cell>
          <cell r="M520" t="str">
            <v>20160228</v>
          </cell>
          <cell r="N520">
            <v>120</v>
          </cell>
          <cell r="O520">
            <v>21</v>
          </cell>
          <cell r="P520">
            <v>1088.76</v>
          </cell>
          <cell r="Q520">
            <v>870.99</v>
          </cell>
          <cell r="R520">
            <v>217.77</v>
          </cell>
        </row>
        <row r="521">
          <cell r="B521" t="str">
            <v>330400114305</v>
          </cell>
        </row>
        <row r="521">
          <cell r="D521" t="str">
            <v>蓄电池组</v>
          </cell>
          <cell r="E521" t="str">
            <v>01220101</v>
          </cell>
          <cell r="F521" t="str">
            <v>存量收购</v>
          </cell>
          <cell r="G521" t="str">
            <v>否</v>
          </cell>
          <cell r="H521" t="str">
            <v>330411908000000087</v>
          </cell>
          <cell r="I521" t="str">
            <v>嘉兴万事达汽修</v>
          </cell>
          <cell r="J521" t="str">
            <v>12V-65AH</v>
          </cell>
          <cell r="K521" t="str">
            <v>V×AH-组</v>
          </cell>
          <cell r="L521">
            <v>1</v>
          </cell>
          <cell r="M521" t="str">
            <v>20100706</v>
          </cell>
          <cell r="N521">
            <v>6</v>
          </cell>
          <cell r="O521">
            <v>0</v>
          </cell>
          <cell r="P521">
            <v>5058.2</v>
          </cell>
          <cell r="Q521">
            <v>4906.45</v>
          </cell>
          <cell r="R521">
            <v>151.75</v>
          </cell>
        </row>
        <row r="522">
          <cell r="B522" t="str">
            <v>330400129575</v>
          </cell>
        </row>
        <row r="522">
          <cell r="D522" t="str">
            <v>交流配电柜</v>
          </cell>
          <cell r="E522" t="str">
            <v>01220305</v>
          </cell>
          <cell r="F522" t="str">
            <v>存量收购</v>
          </cell>
          <cell r="G522" t="str">
            <v>否</v>
          </cell>
          <cell r="H522" t="str">
            <v>330411908000000087</v>
          </cell>
          <cell r="I522" t="str">
            <v>嘉兴万事达汽修</v>
          </cell>
          <cell r="J522" t="str">
            <v>ZDP-220-63B-0105Y</v>
          </cell>
          <cell r="K522" t="str">
            <v>个</v>
          </cell>
          <cell r="L522">
            <v>1</v>
          </cell>
          <cell r="M522" t="str">
            <v>20130701</v>
          </cell>
          <cell r="N522">
            <v>72</v>
          </cell>
          <cell r="O522">
            <v>0</v>
          </cell>
          <cell r="P522">
            <v>4052.43</v>
          </cell>
          <cell r="Q522">
            <v>3930.86</v>
          </cell>
          <cell r="R522">
            <v>121.57</v>
          </cell>
        </row>
        <row r="523">
          <cell r="B523" t="str">
            <v>330400313885</v>
          </cell>
        </row>
        <row r="523">
          <cell r="D523" t="str">
            <v>抱杆</v>
          </cell>
          <cell r="E523" t="str">
            <v>01020201</v>
          </cell>
          <cell r="F523" t="str">
            <v>工程转入</v>
          </cell>
          <cell r="G523" t="str">
            <v>否</v>
          </cell>
          <cell r="H523" t="str">
            <v>330411908000000087</v>
          </cell>
          <cell r="I523" t="str">
            <v>嘉兴万事达汽修</v>
          </cell>
          <cell r="J523" t="str">
            <v>3m</v>
          </cell>
          <cell r="K523" t="str">
            <v>座</v>
          </cell>
          <cell r="L523">
            <v>1</v>
          </cell>
          <cell r="M523" t="str">
            <v>20160228</v>
          </cell>
          <cell r="N523">
            <v>120</v>
          </cell>
          <cell r="O523">
            <v>21</v>
          </cell>
          <cell r="P523">
            <v>1088.76</v>
          </cell>
          <cell r="Q523">
            <v>870.99</v>
          </cell>
          <cell r="R523">
            <v>217.77</v>
          </cell>
        </row>
        <row r="524">
          <cell r="B524" t="str">
            <v>330400121861</v>
          </cell>
        </row>
        <row r="524">
          <cell r="D524" t="str">
            <v>防雷设备</v>
          </cell>
          <cell r="E524" t="str">
            <v>01220208</v>
          </cell>
          <cell r="F524" t="str">
            <v>存量收购</v>
          </cell>
          <cell r="G524" t="str">
            <v>否</v>
          </cell>
          <cell r="H524" t="str">
            <v>330411908000000087</v>
          </cell>
          <cell r="I524" t="str">
            <v>嘉兴万事达汽修</v>
          </cell>
          <cell r="J524" t="str">
            <v>MYS5</v>
          </cell>
          <cell r="K524" t="str">
            <v>面</v>
          </cell>
          <cell r="L524">
            <v>1</v>
          </cell>
          <cell r="M524" t="str">
            <v>20130701</v>
          </cell>
          <cell r="N524">
            <v>72</v>
          </cell>
          <cell r="O524">
            <v>0</v>
          </cell>
          <cell r="P524">
            <v>449.27</v>
          </cell>
          <cell r="Q524">
            <v>435.79</v>
          </cell>
          <cell r="R524">
            <v>13.48</v>
          </cell>
        </row>
        <row r="525">
          <cell r="B525" t="str">
            <v>330400308521</v>
          </cell>
        </row>
        <row r="525">
          <cell r="D525" t="str">
            <v>壁挂式开关电源</v>
          </cell>
          <cell r="E525" t="str">
            <v>01220503</v>
          </cell>
          <cell r="F525" t="str">
            <v>工程转入</v>
          </cell>
          <cell r="G525" t="str">
            <v>否</v>
          </cell>
          <cell r="H525" t="str">
            <v>330411908000000087</v>
          </cell>
          <cell r="I525" t="str">
            <v>嘉兴万事达汽修</v>
          </cell>
          <cell r="J525" t="str">
            <v>壁挂式开关电源48V/60A普通系统</v>
          </cell>
          <cell r="K525" t="str">
            <v>套</v>
          </cell>
          <cell r="L525">
            <v>1</v>
          </cell>
          <cell r="M525" t="str">
            <v>20160228</v>
          </cell>
          <cell r="N525">
            <v>72</v>
          </cell>
          <cell r="O525">
            <v>0</v>
          </cell>
          <cell r="P525">
            <v>17911.86</v>
          </cell>
          <cell r="Q525">
            <v>17374.5</v>
          </cell>
          <cell r="R525">
            <v>537.36</v>
          </cell>
        </row>
        <row r="526">
          <cell r="B526" t="str">
            <v>330400100955</v>
          </cell>
        </row>
        <row r="526">
          <cell r="D526" t="str">
            <v>屋顶抱杆</v>
          </cell>
          <cell r="E526" t="str">
            <v>01020201</v>
          </cell>
          <cell r="F526" t="str">
            <v>存量收购</v>
          </cell>
          <cell r="G526" t="str">
            <v>否</v>
          </cell>
          <cell r="H526" t="str">
            <v>330411908000000087</v>
          </cell>
          <cell r="I526" t="str">
            <v>嘉兴万事达汽修</v>
          </cell>
          <cell r="J526" t="str">
            <v>屋顶抱杆</v>
          </cell>
          <cell r="K526" t="str">
            <v>座</v>
          </cell>
          <cell r="L526">
            <v>1</v>
          </cell>
          <cell r="M526" t="str">
            <v>20100904</v>
          </cell>
          <cell r="N526">
            <v>120</v>
          </cell>
          <cell r="O526">
            <v>17</v>
          </cell>
          <cell r="P526">
            <v>6902.94</v>
          </cell>
          <cell r="Q526">
            <v>5747.34</v>
          </cell>
          <cell r="R526">
            <v>1155.6</v>
          </cell>
        </row>
        <row r="527">
          <cell r="B527" t="str">
            <v>3304004515</v>
          </cell>
        </row>
        <row r="527">
          <cell r="D527" t="str">
            <v>其他设备</v>
          </cell>
          <cell r="E527" t="str">
            <v>01220305</v>
          </cell>
          <cell r="F527" t="str">
            <v>存量收购</v>
          </cell>
          <cell r="G527" t="str">
            <v>否</v>
          </cell>
          <cell r="H527" t="str">
            <v>330411908000000087</v>
          </cell>
          <cell r="I527" t="str">
            <v>嘉兴万事达汽修</v>
          </cell>
          <cell r="J527" t="str">
            <v>DDSF71</v>
          </cell>
          <cell r="K527" t="str">
            <v>个</v>
          </cell>
          <cell r="L527">
            <v>1</v>
          </cell>
          <cell r="M527" t="str">
            <v>20151031</v>
          </cell>
          <cell r="N527">
            <v>72</v>
          </cell>
          <cell r="O527">
            <v>0</v>
          </cell>
          <cell r="P527">
            <v>500</v>
          </cell>
          <cell r="Q527">
            <v>485</v>
          </cell>
          <cell r="R527">
            <v>15</v>
          </cell>
        </row>
        <row r="528">
          <cell r="B528" t="str">
            <v>330400326693</v>
          </cell>
        </row>
        <row r="528">
          <cell r="D528" t="str">
            <v>动力及环境监控单元</v>
          </cell>
          <cell r="E528" t="str">
            <v>01230301</v>
          </cell>
          <cell r="F528" t="str">
            <v>工程转入</v>
          </cell>
          <cell r="G528" t="str">
            <v>否</v>
          </cell>
          <cell r="H528" t="str">
            <v>330411908000000087</v>
          </cell>
          <cell r="I528" t="str">
            <v>嘉兴万事达汽修</v>
          </cell>
          <cell r="J528" t="str">
            <v>主设备室内型成套设备基本配置模型</v>
          </cell>
          <cell r="K528" t="str">
            <v>套</v>
          </cell>
          <cell r="L528">
            <v>1</v>
          </cell>
          <cell r="M528" t="str">
            <v>20170815</v>
          </cell>
          <cell r="N528">
            <v>72</v>
          </cell>
          <cell r="O528">
            <v>0</v>
          </cell>
          <cell r="P528">
            <v>2938.5</v>
          </cell>
          <cell r="Q528">
            <v>2850.34</v>
          </cell>
          <cell r="R528">
            <v>88.16</v>
          </cell>
        </row>
        <row r="529">
          <cell r="B529" t="str">
            <v>330400302514</v>
          </cell>
        </row>
        <row r="529">
          <cell r="D529" t="str">
            <v>开关电源</v>
          </cell>
          <cell r="E529" t="str">
            <v>01220501</v>
          </cell>
          <cell r="F529" t="str">
            <v>存量收购</v>
          </cell>
          <cell r="G529" t="str">
            <v>否</v>
          </cell>
          <cell r="H529" t="str">
            <v>330411908000000087</v>
          </cell>
          <cell r="I529" t="str">
            <v>嘉兴万事达汽修</v>
          </cell>
          <cell r="J529" t="str">
            <v>48V-120A(30A模块)-60</v>
          </cell>
          <cell r="K529" t="str">
            <v>个</v>
          </cell>
          <cell r="L529">
            <v>1</v>
          </cell>
          <cell r="M529" t="str">
            <v>20110725</v>
          </cell>
          <cell r="N529">
            <v>21</v>
          </cell>
          <cell r="O529">
            <v>0</v>
          </cell>
          <cell r="P529">
            <v>2869</v>
          </cell>
          <cell r="Q529">
            <v>2782.93</v>
          </cell>
          <cell r="R529">
            <v>86.07</v>
          </cell>
        </row>
        <row r="530">
          <cell r="B530" t="str">
            <v>330400304514</v>
          </cell>
        </row>
        <row r="530">
          <cell r="D530" t="str">
            <v>外市电资产</v>
          </cell>
          <cell r="E530" t="str">
            <v>90010101</v>
          </cell>
          <cell r="F530" t="str">
            <v>存量收购</v>
          </cell>
          <cell r="G530" t="str">
            <v>否</v>
          </cell>
          <cell r="H530" t="str">
            <v>330411908000000087</v>
          </cell>
          <cell r="I530" t="str">
            <v>嘉兴万事达汽修</v>
          </cell>
          <cell r="J530" t="str">
            <v>2×10方</v>
          </cell>
          <cell r="K530" t="str">
            <v>米</v>
          </cell>
          <cell r="L530">
            <v>200</v>
          </cell>
          <cell r="M530" t="str">
            <v>20130701</v>
          </cell>
          <cell r="N530">
            <v>120</v>
          </cell>
          <cell r="O530">
            <v>17</v>
          </cell>
          <cell r="P530">
            <v>3007.52</v>
          </cell>
          <cell r="Q530">
            <v>2581.42</v>
          </cell>
          <cell r="R530">
            <v>426.1</v>
          </cell>
        </row>
        <row r="531">
          <cell r="B531" t="str">
            <v>330400313884</v>
          </cell>
        </row>
        <row r="531">
          <cell r="D531" t="str">
            <v>抱杆</v>
          </cell>
          <cell r="E531" t="str">
            <v>01020201</v>
          </cell>
          <cell r="F531" t="str">
            <v>工程转入</v>
          </cell>
          <cell r="G531" t="str">
            <v>否</v>
          </cell>
          <cell r="H531" t="str">
            <v>330411908000000087</v>
          </cell>
          <cell r="I531" t="str">
            <v>嘉兴万事达汽修</v>
          </cell>
          <cell r="J531" t="str">
            <v>3m</v>
          </cell>
          <cell r="K531" t="str">
            <v>座</v>
          </cell>
          <cell r="L531">
            <v>1</v>
          </cell>
          <cell r="M531" t="str">
            <v>20160228</v>
          </cell>
          <cell r="N531">
            <v>120</v>
          </cell>
          <cell r="O531">
            <v>21</v>
          </cell>
          <cell r="P531">
            <v>1088.76</v>
          </cell>
          <cell r="Q531">
            <v>870.99</v>
          </cell>
          <cell r="R531">
            <v>217.77</v>
          </cell>
        </row>
        <row r="532">
          <cell r="B532" t="str">
            <v>330400334591</v>
          </cell>
        </row>
        <row r="532">
          <cell r="D532" t="str">
            <v>外市电引入</v>
          </cell>
          <cell r="E532" t="str">
            <v>90010101</v>
          </cell>
          <cell r="F532" t="str">
            <v>工程转入</v>
          </cell>
          <cell r="G532" t="str">
            <v>否</v>
          </cell>
          <cell r="H532" t="str">
            <v>330402600000000317</v>
          </cell>
          <cell r="I532" t="str">
            <v>嘉兴万科悦中环12幢</v>
          </cell>
          <cell r="J532" t="str">
            <v>外市电引入</v>
          </cell>
          <cell r="K532" t="str">
            <v>项</v>
          </cell>
          <cell r="L532">
            <v>1</v>
          </cell>
          <cell r="M532" t="str">
            <v>20180201</v>
          </cell>
          <cell r="N532">
            <v>120</v>
          </cell>
          <cell r="O532">
            <v>44</v>
          </cell>
          <cell r="P532">
            <v>9768.91</v>
          </cell>
          <cell r="Q532">
            <v>6290.93</v>
          </cell>
          <cell r="R532">
            <v>3477.98</v>
          </cell>
        </row>
        <row r="533">
          <cell r="B533" t="str">
            <v>330400328526</v>
          </cell>
        </row>
        <row r="533">
          <cell r="D533" t="str">
            <v>动力及环境监控单元</v>
          </cell>
          <cell r="E533" t="str">
            <v>01230301</v>
          </cell>
          <cell r="F533" t="str">
            <v>工程转入</v>
          </cell>
          <cell r="G533" t="str">
            <v>否</v>
          </cell>
          <cell r="H533" t="str">
            <v>330411906000035549</v>
          </cell>
          <cell r="I533" t="str">
            <v>嘉兴万科金域缇香8幢</v>
          </cell>
          <cell r="J533" t="str">
            <v>主设备室内型成套设备基本配置模型</v>
          </cell>
          <cell r="K533" t="str">
            <v>套</v>
          </cell>
          <cell r="L533">
            <v>1</v>
          </cell>
          <cell r="M533" t="str">
            <v>20170822</v>
          </cell>
          <cell r="N533">
            <v>72</v>
          </cell>
          <cell r="O533">
            <v>0</v>
          </cell>
          <cell r="P533">
            <v>3703.71</v>
          </cell>
          <cell r="Q533">
            <v>3592.6</v>
          </cell>
          <cell r="R533">
            <v>111.11</v>
          </cell>
        </row>
        <row r="534">
          <cell r="B534" t="str">
            <v>330400136374</v>
          </cell>
        </row>
        <row r="534">
          <cell r="D534" t="str">
            <v>美化天线</v>
          </cell>
          <cell r="E534" t="str">
            <v>01020107</v>
          </cell>
          <cell r="F534" t="str">
            <v>存量收购</v>
          </cell>
          <cell r="G534" t="str">
            <v>否</v>
          </cell>
          <cell r="H534" t="str">
            <v>330411906000035549</v>
          </cell>
          <cell r="I534" t="str">
            <v>嘉兴万科金域缇香8幢</v>
          </cell>
          <cell r="J534" t="str">
            <v>美化天线</v>
          </cell>
          <cell r="K534" t="str">
            <v>座</v>
          </cell>
          <cell r="L534">
            <v>1</v>
          </cell>
          <cell r="M534" t="str">
            <v>20120901</v>
          </cell>
          <cell r="N534">
            <v>120</v>
          </cell>
          <cell r="O534">
            <v>17</v>
          </cell>
          <cell r="P534">
            <v>2983.31</v>
          </cell>
          <cell r="Q534">
            <v>2483.86</v>
          </cell>
          <cell r="R534">
            <v>499.45</v>
          </cell>
        </row>
        <row r="535">
          <cell r="B535" t="str">
            <v>330400326530</v>
          </cell>
        </row>
        <row r="535">
          <cell r="D535" t="str">
            <v>动力及环境监控单元</v>
          </cell>
          <cell r="E535" t="str">
            <v>01230301</v>
          </cell>
          <cell r="F535" t="str">
            <v>工程转入</v>
          </cell>
          <cell r="G535" t="str">
            <v>否</v>
          </cell>
          <cell r="H535" t="str">
            <v>330402500000000120</v>
          </cell>
          <cell r="I535" t="str">
            <v>嘉兴双溪路南端(铁塔）</v>
          </cell>
          <cell r="J535" t="str">
            <v>主设备室内型成套设备基本配置模型</v>
          </cell>
          <cell r="K535" t="str">
            <v>套</v>
          </cell>
          <cell r="L535">
            <v>1</v>
          </cell>
          <cell r="M535" t="str">
            <v>20170808</v>
          </cell>
          <cell r="N535">
            <v>72</v>
          </cell>
          <cell r="O535">
            <v>0</v>
          </cell>
          <cell r="P535">
            <v>2938.5</v>
          </cell>
          <cell r="Q535">
            <v>2850.34</v>
          </cell>
          <cell r="R535">
            <v>88.16</v>
          </cell>
        </row>
        <row r="536">
          <cell r="B536" t="str">
            <v>330400315195</v>
          </cell>
        </row>
        <row r="536">
          <cell r="D536" t="str">
            <v>普通阀控密封铅酸蓄电池</v>
          </cell>
          <cell r="E536" t="str">
            <v>01220101</v>
          </cell>
          <cell r="F536" t="str">
            <v>工程转入</v>
          </cell>
          <cell r="G536" t="str">
            <v>否</v>
          </cell>
          <cell r="H536" t="str">
            <v>330400908000000333</v>
          </cell>
          <cell r="I536" t="str">
            <v>嘉兴石臼漾水厂</v>
          </cell>
          <cell r="J536" t="str">
            <v>2V500Ah不含GPS防盗模块（组）</v>
          </cell>
          <cell r="K536" t="str">
            <v>组</v>
          </cell>
          <cell r="L536">
            <v>1</v>
          </cell>
          <cell r="M536" t="str">
            <v>20161011</v>
          </cell>
          <cell r="N536">
            <v>72</v>
          </cell>
          <cell r="O536">
            <v>0</v>
          </cell>
          <cell r="P536">
            <v>13428.63</v>
          </cell>
          <cell r="Q536">
            <v>13025.77</v>
          </cell>
          <cell r="R536">
            <v>402.86</v>
          </cell>
        </row>
        <row r="537">
          <cell r="B537" t="str">
            <v>330400314215</v>
          </cell>
        </row>
        <row r="537">
          <cell r="D537" t="str">
            <v>楼面美化天线外罩自定义美化天线外罩</v>
          </cell>
          <cell r="E537" t="str">
            <v>01020107</v>
          </cell>
          <cell r="F537" t="str">
            <v>工程转入</v>
          </cell>
          <cell r="G537" t="str">
            <v>否</v>
          </cell>
          <cell r="H537" t="str">
            <v>330411500000000126</v>
          </cell>
          <cell r="I537" t="str">
            <v>嘉兴圣利达制衣</v>
          </cell>
          <cell r="J537" t="str">
            <v>3000*800*800</v>
          </cell>
          <cell r="K537" t="str">
            <v>座</v>
          </cell>
          <cell r="L537">
            <v>1</v>
          </cell>
          <cell r="M537" t="str">
            <v>20160615</v>
          </cell>
          <cell r="N537">
            <v>120</v>
          </cell>
          <cell r="O537">
            <v>25</v>
          </cell>
          <cell r="P537">
            <v>13876.69</v>
          </cell>
          <cell r="Q537">
            <v>10657.02</v>
          </cell>
          <cell r="R537">
            <v>3219.67</v>
          </cell>
        </row>
        <row r="538">
          <cell r="B538" t="str">
            <v>330400314216</v>
          </cell>
        </row>
        <row r="538">
          <cell r="D538" t="str">
            <v>楼面美化天线外罩自定义美化天线外罩</v>
          </cell>
          <cell r="E538" t="str">
            <v>01020107</v>
          </cell>
          <cell r="F538" t="str">
            <v>工程转入</v>
          </cell>
          <cell r="G538" t="str">
            <v>否</v>
          </cell>
          <cell r="H538" t="str">
            <v>330411500000000126</v>
          </cell>
          <cell r="I538" t="str">
            <v>嘉兴圣利达制衣</v>
          </cell>
          <cell r="J538" t="str">
            <v>3000*800*800</v>
          </cell>
          <cell r="K538" t="str">
            <v>座</v>
          </cell>
          <cell r="L538">
            <v>1</v>
          </cell>
          <cell r="M538" t="str">
            <v>20160615</v>
          </cell>
          <cell r="N538">
            <v>120</v>
          </cell>
          <cell r="O538">
            <v>25</v>
          </cell>
          <cell r="P538">
            <v>13876.69</v>
          </cell>
          <cell r="Q538">
            <v>10657.02</v>
          </cell>
          <cell r="R538">
            <v>3219.67</v>
          </cell>
        </row>
        <row r="539">
          <cell r="B539" t="str">
            <v>330400314217</v>
          </cell>
        </row>
        <row r="539">
          <cell r="D539" t="str">
            <v>楼面美化天线外罩自定义美化天线外罩</v>
          </cell>
          <cell r="E539" t="str">
            <v>01020107</v>
          </cell>
          <cell r="F539" t="str">
            <v>工程转入</v>
          </cell>
          <cell r="G539" t="str">
            <v>否</v>
          </cell>
          <cell r="H539" t="str">
            <v>330411500000000126</v>
          </cell>
          <cell r="I539" t="str">
            <v>嘉兴圣利达制衣</v>
          </cell>
          <cell r="J539" t="str">
            <v>3000*800*800</v>
          </cell>
          <cell r="K539" t="str">
            <v>座</v>
          </cell>
          <cell r="L539">
            <v>1</v>
          </cell>
          <cell r="M539" t="str">
            <v>20160615</v>
          </cell>
          <cell r="N539">
            <v>120</v>
          </cell>
          <cell r="O539">
            <v>25</v>
          </cell>
          <cell r="P539">
            <v>13876.67</v>
          </cell>
          <cell r="Q539">
            <v>10657</v>
          </cell>
          <cell r="R539">
            <v>3219.67</v>
          </cell>
        </row>
        <row r="540">
          <cell r="B540" t="str">
            <v>330400314218</v>
          </cell>
        </row>
        <row r="540">
          <cell r="D540" t="str">
            <v>楼面美化天线外罩自定义美化天线外罩</v>
          </cell>
          <cell r="E540" t="str">
            <v>01020107</v>
          </cell>
          <cell r="F540" t="str">
            <v>工程转入</v>
          </cell>
          <cell r="G540" t="str">
            <v>否</v>
          </cell>
          <cell r="H540" t="str">
            <v>330411500000000126</v>
          </cell>
          <cell r="I540" t="str">
            <v>嘉兴圣利达制衣</v>
          </cell>
          <cell r="J540" t="str">
            <v>3000*800*800</v>
          </cell>
          <cell r="K540" t="str">
            <v>座</v>
          </cell>
          <cell r="L540">
            <v>1</v>
          </cell>
          <cell r="M540" t="str">
            <v>20160615</v>
          </cell>
          <cell r="N540">
            <v>120</v>
          </cell>
          <cell r="O540">
            <v>25</v>
          </cell>
          <cell r="P540">
            <v>13876.69</v>
          </cell>
          <cell r="Q540">
            <v>10657.02</v>
          </cell>
          <cell r="R540">
            <v>3219.67</v>
          </cell>
        </row>
        <row r="541">
          <cell r="B541" t="str">
            <v>330400314219</v>
          </cell>
        </row>
        <row r="541">
          <cell r="D541" t="str">
            <v>楼面美化天线外罩自定义美化天线外罩</v>
          </cell>
          <cell r="E541" t="str">
            <v>01020107</v>
          </cell>
          <cell r="F541" t="str">
            <v>工程转入</v>
          </cell>
          <cell r="G541" t="str">
            <v>否</v>
          </cell>
          <cell r="H541" t="str">
            <v>330411500000000126</v>
          </cell>
          <cell r="I541" t="str">
            <v>嘉兴圣利达制衣</v>
          </cell>
          <cell r="J541" t="str">
            <v>3000*800*800</v>
          </cell>
          <cell r="K541" t="str">
            <v>座</v>
          </cell>
          <cell r="L541">
            <v>1</v>
          </cell>
          <cell r="M541" t="str">
            <v>20160615</v>
          </cell>
          <cell r="N541">
            <v>120</v>
          </cell>
          <cell r="O541">
            <v>25</v>
          </cell>
          <cell r="P541">
            <v>13876.69</v>
          </cell>
          <cell r="Q541">
            <v>10657.02</v>
          </cell>
          <cell r="R541">
            <v>3219.67</v>
          </cell>
        </row>
        <row r="542">
          <cell r="B542" t="str">
            <v>330400314220</v>
          </cell>
        </row>
        <row r="542">
          <cell r="D542" t="str">
            <v>楼面美化天线外罩自定义美化天线外罩</v>
          </cell>
          <cell r="E542" t="str">
            <v>01020107</v>
          </cell>
          <cell r="F542" t="str">
            <v>工程转入</v>
          </cell>
          <cell r="G542" t="str">
            <v>否</v>
          </cell>
          <cell r="H542" t="str">
            <v>330411500000000126</v>
          </cell>
          <cell r="I542" t="str">
            <v>嘉兴圣利达制衣</v>
          </cell>
          <cell r="J542" t="str">
            <v>3000*800*800</v>
          </cell>
          <cell r="K542" t="str">
            <v>座</v>
          </cell>
          <cell r="L542">
            <v>1</v>
          </cell>
          <cell r="M542" t="str">
            <v>20160615</v>
          </cell>
          <cell r="N542">
            <v>120</v>
          </cell>
          <cell r="O542">
            <v>25</v>
          </cell>
          <cell r="P542">
            <v>13876.69</v>
          </cell>
          <cell r="Q542">
            <v>10657.02</v>
          </cell>
          <cell r="R542">
            <v>3219.67</v>
          </cell>
        </row>
        <row r="543">
          <cell r="B543" t="str">
            <v>330400314221</v>
          </cell>
        </row>
        <row r="543">
          <cell r="D543" t="str">
            <v>楼面美化天线外罩自定义美化天线外罩</v>
          </cell>
          <cell r="E543" t="str">
            <v>01020107</v>
          </cell>
          <cell r="F543" t="str">
            <v>工程转入</v>
          </cell>
          <cell r="G543" t="str">
            <v>否</v>
          </cell>
          <cell r="H543" t="str">
            <v>330411500000000126</v>
          </cell>
          <cell r="I543" t="str">
            <v>嘉兴圣利达制衣</v>
          </cell>
          <cell r="J543" t="str">
            <v>3000*800*800</v>
          </cell>
          <cell r="K543" t="str">
            <v>座</v>
          </cell>
          <cell r="L543">
            <v>1</v>
          </cell>
          <cell r="M543" t="str">
            <v>20160615</v>
          </cell>
          <cell r="N543">
            <v>120</v>
          </cell>
          <cell r="O543">
            <v>25</v>
          </cell>
          <cell r="P543">
            <v>13876.69</v>
          </cell>
          <cell r="Q543">
            <v>10657.02</v>
          </cell>
          <cell r="R543">
            <v>3219.67</v>
          </cell>
        </row>
        <row r="544">
          <cell r="B544" t="str">
            <v>330400316009</v>
          </cell>
        </row>
        <row r="544">
          <cell r="D544" t="str">
            <v>铅酸蓄电池</v>
          </cell>
          <cell r="E544" t="str">
            <v>01220101</v>
          </cell>
          <cell r="F544" t="str">
            <v>工程转入</v>
          </cell>
          <cell r="G544" t="str">
            <v>否</v>
          </cell>
          <cell r="H544" t="str">
            <v>330411500000000126</v>
          </cell>
          <cell r="I544" t="str">
            <v>嘉兴圣利达制衣</v>
          </cell>
          <cell r="J544" t="str">
            <v>12V（狭长型）200Ah</v>
          </cell>
          <cell r="K544" t="str">
            <v>组</v>
          </cell>
          <cell r="L544">
            <v>1</v>
          </cell>
          <cell r="M544" t="str">
            <v>20160615</v>
          </cell>
          <cell r="N544">
            <v>72</v>
          </cell>
          <cell r="O544">
            <v>0</v>
          </cell>
          <cell r="P544">
            <v>6372.28</v>
          </cell>
          <cell r="Q544">
            <v>6181.11</v>
          </cell>
          <cell r="R544">
            <v>191.17</v>
          </cell>
        </row>
        <row r="545">
          <cell r="B545" t="str">
            <v>330400316959</v>
          </cell>
        </row>
        <row r="545">
          <cell r="D545" t="str">
            <v>虚拟-一体化机柜</v>
          </cell>
          <cell r="E545" t="str">
            <v>01210103</v>
          </cell>
          <cell r="F545" t="str">
            <v>工程转入</v>
          </cell>
          <cell r="G545" t="str">
            <v>否</v>
          </cell>
          <cell r="H545" t="str">
            <v>330411500000000126</v>
          </cell>
          <cell r="I545" t="str">
            <v>嘉兴圣利达制衣</v>
          </cell>
          <cell r="J545" t="str">
            <v>类型2（开关电源为三相,制冷方式为空调-1300W，双面单开门）</v>
          </cell>
          <cell r="K545" t="str">
            <v>座</v>
          </cell>
          <cell r="L545">
            <v>1</v>
          </cell>
          <cell r="M545" t="str">
            <v>20160615</v>
          </cell>
          <cell r="N545">
            <v>72</v>
          </cell>
          <cell r="O545">
            <v>0</v>
          </cell>
          <cell r="P545">
            <v>3615.37</v>
          </cell>
          <cell r="Q545">
            <v>3506.91</v>
          </cell>
          <cell r="R545">
            <v>108.46</v>
          </cell>
        </row>
        <row r="546">
          <cell r="B546" t="str">
            <v>330400316960</v>
          </cell>
        </row>
        <row r="546">
          <cell r="D546" t="str">
            <v>一体化电源柜</v>
          </cell>
          <cell r="E546" t="str">
            <v>01221001</v>
          </cell>
          <cell r="F546" t="str">
            <v>工程转入</v>
          </cell>
          <cell r="G546" t="str">
            <v>否</v>
          </cell>
          <cell r="H546" t="str">
            <v>330411500000000126</v>
          </cell>
          <cell r="I546" t="str">
            <v>嘉兴圣利达制衣</v>
          </cell>
          <cell r="J546" t="str">
            <v>150A-100A（总容量-实际容量）</v>
          </cell>
          <cell r="K546" t="str">
            <v>座</v>
          </cell>
          <cell r="L546">
            <v>1</v>
          </cell>
          <cell r="M546" t="str">
            <v>20160615</v>
          </cell>
          <cell r="N546">
            <v>72</v>
          </cell>
          <cell r="O546">
            <v>0</v>
          </cell>
          <cell r="P546">
            <v>10771.71</v>
          </cell>
          <cell r="Q546">
            <v>10448.56</v>
          </cell>
          <cell r="R546">
            <v>323.15</v>
          </cell>
        </row>
        <row r="547">
          <cell r="B547" t="str">
            <v>330400363115</v>
          </cell>
        </row>
        <row r="547">
          <cell r="D547" t="str">
            <v>楼面抱杆</v>
          </cell>
          <cell r="E547" t="str">
            <v>01020201</v>
          </cell>
          <cell r="F547" t="str">
            <v>工程转入</v>
          </cell>
          <cell r="G547" t="str">
            <v>否</v>
          </cell>
          <cell r="H547" t="str">
            <v>330411500000000126</v>
          </cell>
          <cell r="I547" t="str">
            <v>嘉兴圣利达制衣</v>
          </cell>
          <cell r="J547" t="str">
            <v>屋顶女儿墙抱杆3米风压0.65</v>
          </cell>
          <cell r="K547" t="str">
            <v>付</v>
          </cell>
          <cell r="L547">
            <v>3</v>
          </cell>
          <cell r="M547" t="str">
            <v>20191209</v>
          </cell>
          <cell r="N547">
            <v>120</v>
          </cell>
          <cell r="O547">
            <v>67</v>
          </cell>
          <cell r="P547">
            <v>4074.63</v>
          </cell>
          <cell r="Q547">
            <v>1726.24</v>
          </cell>
          <cell r="R547">
            <v>2348.39</v>
          </cell>
        </row>
        <row r="548">
          <cell r="B548" t="str">
            <v>330400363116</v>
          </cell>
        </row>
        <row r="548">
          <cell r="D548" t="str">
            <v>外市电引入</v>
          </cell>
          <cell r="E548" t="str">
            <v>90010101</v>
          </cell>
          <cell r="F548" t="str">
            <v>工程转入</v>
          </cell>
          <cell r="G548" t="str">
            <v>否</v>
          </cell>
          <cell r="H548" t="str">
            <v>330411500000000126</v>
          </cell>
          <cell r="I548" t="str">
            <v>嘉兴圣利达制衣</v>
          </cell>
          <cell r="J548" t="str">
            <v>非模块化外市电引入转供电（非模块化）</v>
          </cell>
          <cell r="K548" t="str">
            <v>项</v>
          </cell>
          <cell r="L548">
            <v>1</v>
          </cell>
          <cell r="M548" t="str">
            <v>20191209</v>
          </cell>
          <cell r="N548">
            <v>120</v>
          </cell>
          <cell r="O548">
            <v>66</v>
          </cell>
          <cell r="P548">
            <v>2055.92</v>
          </cell>
          <cell r="Q548">
            <v>928.31</v>
          </cell>
          <cell r="R548">
            <v>1127.61</v>
          </cell>
        </row>
        <row r="549">
          <cell r="B549" t="str">
            <v>330400379766</v>
          </cell>
        </row>
        <row r="549">
          <cell r="D549" t="str">
            <v>基站机房扩容资产</v>
          </cell>
          <cell r="E549" t="str">
            <v>01219901</v>
          </cell>
          <cell r="F549" t="str">
            <v>工程转入</v>
          </cell>
          <cell r="G549" t="str">
            <v>否</v>
          </cell>
          <cell r="H549" t="str">
            <v>330400908000001180</v>
          </cell>
          <cell r="I549" t="str">
            <v>嘉兴三水湾</v>
          </cell>
          <cell r="J549" t="str">
            <v>12大孔48小孔馈线窗</v>
          </cell>
          <cell r="K549" t="str">
            <v>个</v>
          </cell>
          <cell r="L549">
            <v>1</v>
          </cell>
          <cell r="M549" t="str">
            <v>20211103</v>
          </cell>
          <cell r="N549">
            <v>300</v>
          </cell>
          <cell r="O549">
            <v>270</v>
          </cell>
          <cell r="P549">
            <v>176.66</v>
          </cell>
          <cell r="Q549">
            <v>17.1</v>
          </cell>
          <cell r="R549">
            <v>159.56</v>
          </cell>
        </row>
        <row r="550">
          <cell r="B550" t="str">
            <v>330400342500</v>
          </cell>
        </row>
        <row r="550">
          <cell r="D550" t="str">
            <v>基站构筑物扩容资产</v>
          </cell>
          <cell r="E550" t="str">
            <v>01209901</v>
          </cell>
          <cell r="F550" t="str">
            <v>工程转入</v>
          </cell>
          <cell r="G550" t="str">
            <v>否</v>
          </cell>
          <cell r="H550" t="str">
            <v>330400908000001184</v>
          </cell>
          <cell r="I550" t="str">
            <v>嘉兴青少年宫</v>
          </cell>
          <cell r="J550" t="str">
            <v>电控锁</v>
          </cell>
          <cell r="K550" t="str">
            <v>个</v>
          </cell>
          <cell r="L550">
            <v>1</v>
          </cell>
          <cell r="M550" t="str">
            <v>20190103</v>
          </cell>
          <cell r="N550">
            <v>300</v>
          </cell>
          <cell r="O550">
            <v>236</v>
          </cell>
          <cell r="P550">
            <v>648</v>
          </cell>
          <cell r="Q550">
            <v>134.14</v>
          </cell>
          <cell r="R550">
            <v>513.86</v>
          </cell>
        </row>
        <row r="551">
          <cell r="B551" t="str">
            <v>330400368940</v>
          </cell>
        </row>
        <row r="551">
          <cell r="D551" t="str">
            <v>电源扩容资产</v>
          </cell>
          <cell r="E551" t="str">
            <v>01229901</v>
          </cell>
          <cell r="F551" t="str">
            <v>工程转入</v>
          </cell>
          <cell r="G551" t="str">
            <v>否</v>
          </cell>
          <cell r="H551" t="str">
            <v>330400908000001184</v>
          </cell>
          <cell r="I551" t="str">
            <v>嘉兴青少年宫</v>
          </cell>
          <cell r="J551" t="str">
            <v>通用配件电表箱250mm*400mm*140mm</v>
          </cell>
          <cell r="K551" t="str">
            <v>个</v>
          </cell>
          <cell r="L551">
            <v>1</v>
          </cell>
          <cell r="M551" t="str">
            <v>20201225</v>
          </cell>
          <cell r="N551">
            <v>72</v>
          </cell>
          <cell r="O551">
            <v>31</v>
          </cell>
          <cell r="P551">
            <v>723.52</v>
          </cell>
          <cell r="Q551">
            <v>399.72</v>
          </cell>
          <cell r="R551">
            <v>323.8</v>
          </cell>
        </row>
        <row r="552">
          <cell r="B552" t="str">
            <v>330400344516</v>
          </cell>
        </row>
        <row r="552">
          <cell r="D552" t="str">
            <v>机房配套扩容资产</v>
          </cell>
          <cell r="E552" t="str">
            <v>01239901</v>
          </cell>
          <cell r="F552" t="str">
            <v>工程转入</v>
          </cell>
          <cell r="G552" t="str">
            <v>否</v>
          </cell>
          <cell r="H552" t="str">
            <v>330400908000001184</v>
          </cell>
          <cell r="I552" t="str">
            <v>嘉兴青少年宫</v>
          </cell>
          <cell r="J552" t="str">
            <v>普通空调基站智能空调控制器</v>
          </cell>
          <cell r="K552" t="str">
            <v>个</v>
          </cell>
          <cell r="L552">
            <v>1</v>
          </cell>
          <cell r="M552" t="str">
            <v>20190219</v>
          </cell>
          <cell r="N552">
            <v>72</v>
          </cell>
          <cell r="O552">
            <v>9</v>
          </cell>
          <cell r="P552">
            <v>515.85</v>
          </cell>
          <cell r="Q552">
            <v>437.85</v>
          </cell>
          <cell r="R552">
            <v>78</v>
          </cell>
        </row>
        <row r="553">
          <cell r="B553" t="str">
            <v>330400411983</v>
          </cell>
        </row>
        <row r="553">
          <cell r="D553" t="str">
            <v>基站机房扩容资产</v>
          </cell>
          <cell r="E553" t="str">
            <v>01219901</v>
          </cell>
          <cell r="F553" t="str">
            <v>工程转入</v>
          </cell>
          <cell r="G553" t="str">
            <v>否</v>
          </cell>
          <cell r="H553" t="str">
            <v>330400908000001184</v>
          </cell>
          <cell r="I553" t="str">
            <v>嘉兴青少年宫</v>
          </cell>
          <cell r="J553" t="str">
            <v>防盗门电控锁及其安装费</v>
          </cell>
          <cell r="K553" t="str">
            <v>个</v>
          </cell>
          <cell r="L553">
            <v>1</v>
          </cell>
          <cell r="M553" t="str">
            <v>20230921</v>
          </cell>
          <cell r="N553">
            <v>300</v>
          </cell>
          <cell r="O553">
            <v>292</v>
          </cell>
          <cell r="P553">
            <v>3586.62</v>
          </cell>
          <cell r="Q553">
            <v>92.65</v>
          </cell>
          <cell r="R553">
            <v>3493.97</v>
          </cell>
        </row>
        <row r="554">
          <cell r="B554" t="str">
            <v>330400102367</v>
          </cell>
        </row>
        <row r="554">
          <cell r="D554" t="str">
            <v>交流配电箱</v>
          </cell>
          <cell r="E554" t="str">
            <v>01220305</v>
          </cell>
          <cell r="F554" t="str">
            <v>存量收购</v>
          </cell>
          <cell r="G554" t="str">
            <v>否</v>
          </cell>
          <cell r="H554" t="str">
            <v>330400908000001184</v>
          </cell>
          <cell r="I554" t="str">
            <v>嘉兴青少年宫</v>
          </cell>
          <cell r="J554" t="str">
            <v>ZBX5-30</v>
          </cell>
          <cell r="K554" t="str">
            <v>个</v>
          </cell>
          <cell r="L554">
            <v>1</v>
          </cell>
          <cell r="M554" t="str">
            <v>20090201</v>
          </cell>
          <cell r="N554">
            <v>72</v>
          </cell>
          <cell r="O554">
            <v>0</v>
          </cell>
          <cell r="P554">
            <v>3852.6</v>
          </cell>
          <cell r="Q554">
            <v>3737.02</v>
          </cell>
          <cell r="R554">
            <v>115.58</v>
          </cell>
        </row>
        <row r="555">
          <cell r="B555" t="str">
            <v>330400340938</v>
          </cell>
        </row>
        <row r="555">
          <cell r="D555" t="str">
            <v>动力及环境监控单元</v>
          </cell>
          <cell r="E555" t="str">
            <v>01230301</v>
          </cell>
          <cell r="F555" t="str">
            <v>工程转入</v>
          </cell>
          <cell r="G555" t="str">
            <v>否</v>
          </cell>
          <cell r="H555" t="str">
            <v>330400908000001184</v>
          </cell>
          <cell r="I555" t="str">
            <v>嘉兴青少年宫</v>
          </cell>
          <cell r="J555" t="str">
            <v>主设备室内型成套设备基本配置模型</v>
          </cell>
          <cell r="K555" t="str">
            <v>套</v>
          </cell>
          <cell r="L555">
            <v>1</v>
          </cell>
          <cell r="M555" t="str">
            <v>20180820</v>
          </cell>
          <cell r="N555">
            <v>72</v>
          </cell>
          <cell r="O555">
            <v>3</v>
          </cell>
          <cell r="P555">
            <v>3664.72</v>
          </cell>
          <cell r="Q555">
            <v>3406.81</v>
          </cell>
          <cell r="R555">
            <v>257.91</v>
          </cell>
        </row>
        <row r="556">
          <cell r="B556" t="str">
            <v>330400115595</v>
          </cell>
        </row>
        <row r="556">
          <cell r="D556" t="str">
            <v>通用空调-通用空调</v>
          </cell>
          <cell r="E556" t="str">
            <v>01230102</v>
          </cell>
          <cell r="F556" t="str">
            <v>存量收购</v>
          </cell>
          <cell r="G556" t="str">
            <v>否</v>
          </cell>
          <cell r="H556" t="str">
            <v>330400908000001184</v>
          </cell>
          <cell r="I556" t="str">
            <v>嘉兴青少年宫</v>
          </cell>
          <cell r="J556" t="str">
            <v>FTXD50CMV2V</v>
          </cell>
          <cell r="K556" t="str">
            <v>台</v>
          </cell>
          <cell r="L556">
            <v>1</v>
          </cell>
          <cell r="M556" t="str">
            <v>20090201</v>
          </cell>
          <cell r="N556">
            <v>6</v>
          </cell>
          <cell r="O556">
            <v>0</v>
          </cell>
          <cell r="P556">
            <v>228</v>
          </cell>
          <cell r="Q556">
            <v>221.16</v>
          </cell>
          <cell r="R556">
            <v>6.84</v>
          </cell>
        </row>
        <row r="557">
          <cell r="B557" t="str">
            <v>330400141398</v>
          </cell>
        </row>
        <row r="557">
          <cell r="D557" t="str">
            <v>字符终端</v>
          </cell>
          <cell r="E557" t="str">
            <v>01230301</v>
          </cell>
          <cell r="F557" t="str">
            <v>存量收购</v>
          </cell>
          <cell r="G557" t="str">
            <v>否</v>
          </cell>
          <cell r="H557" t="str">
            <v>330400908000001184</v>
          </cell>
          <cell r="I557" t="str">
            <v>嘉兴青少年宫</v>
          </cell>
          <cell r="J557" t="str">
            <v>YNK-800</v>
          </cell>
          <cell r="K557" t="str">
            <v>台</v>
          </cell>
          <cell r="L557">
            <v>1</v>
          </cell>
          <cell r="M557" t="str">
            <v>20100430</v>
          </cell>
          <cell r="N557">
            <v>54</v>
          </cell>
          <cell r="O557">
            <v>0</v>
          </cell>
          <cell r="P557">
            <v>646.75</v>
          </cell>
          <cell r="Q557">
            <v>627.35</v>
          </cell>
          <cell r="R557">
            <v>19.4</v>
          </cell>
        </row>
        <row r="558">
          <cell r="B558" t="str">
            <v>330400126073</v>
          </cell>
        </row>
        <row r="558">
          <cell r="D558" t="str">
            <v>外市电资产</v>
          </cell>
          <cell r="E558" t="str">
            <v>90010101</v>
          </cell>
          <cell r="F558" t="str">
            <v>存量收购</v>
          </cell>
          <cell r="G558" t="str">
            <v>否</v>
          </cell>
          <cell r="H558" t="str">
            <v>330400908000001184</v>
          </cell>
          <cell r="I558" t="str">
            <v>嘉兴青少年宫</v>
          </cell>
          <cell r="J558" t="str">
            <v>ZA-RVV22-600-1000V3×16+1×10</v>
          </cell>
          <cell r="K558" t="str">
            <v>米</v>
          </cell>
          <cell r="L558">
            <v>40</v>
          </cell>
          <cell r="M558" t="str">
            <v>20090201</v>
          </cell>
          <cell r="N558">
            <v>120</v>
          </cell>
          <cell r="O558">
            <v>17</v>
          </cell>
          <cell r="P558">
            <v>1100.22</v>
          </cell>
          <cell r="Q558">
            <v>944.42</v>
          </cell>
          <cell r="R558">
            <v>155.8</v>
          </cell>
        </row>
        <row r="559">
          <cell r="B559" t="str">
            <v>330400136690</v>
          </cell>
        </row>
        <row r="559">
          <cell r="D559" t="str">
            <v>杆塔</v>
          </cell>
          <cell r="E559" t="str">
            <v>01010202</v>
          </cell>
          <cell r="F559" t="str">
            <v>存量收购</v>
          </cell>
          <cell r="G559" t="str">
            <v>否</v>
          </cell>
          <cell r="H559" t="str">
            <v>330400908000001184</v>
          </cell>
          <cell r="I559" t="str">
            <v>嘉兴青少年宫</v>
          </cell>
          <cell r="J559" t="str">
            <v>22.0</v>
          </cell>
          <cell r="K559" t="str">
            <v>座</v>
          </cell>
          <cell r="L559">
            <v>1</v>
          </cell>
          <cell r="M559" t="str">
            <v>20090201</v>
          </cell>
          <cell r="N559">
            <v>120</v>
          </cell>
          <cell r="O559">
            <v>17</v>
          </cell>
          <cell r="P559">
            <v>67538.14</v>
          </cell>
          <cell r="Q559">
            <v>56231.11</v>
          </cell>
          <cell r="R559">
            <v>11307.03</v>
          </cell>
        </row>
        <row r="560">
          <cell r="B560" t="str">
            <v>330400111378</v>
          </cell>
        </row>
        <row r="560">
          <cell r="D560" t="str">
            <v>小型组合开关电源</v>
          </cell>
          <cell r="E560" t="str">
            <v>01220501</v>
          </cell>
          <cell r="F560" t="str">
            <v>存量收购</v>
          </cell>
          <cell r="G560" t="str">
            <v>否</v>
          </cell>
          <cell r="H560" t="str">
            <v>330400908000001184</v>
          </cell>
          <cell r="I560" t="str">
            <v>嘉兴青少年宫</v>
          </cell>
          <cell r="J560" t="str">
            <v>ZXDU-68</v>
          </cell>
          <cell r="K560" t="str">
            <v>套</v>
          </cell>
          <cell r="L560">
            <v>1</v>
          </cell>
          <cell r="M560" t="str">
            <v>20090201</v>
          </cell>
          <cell r="N560">
            <v>6</v>
          </cell>
          <cell r="O560">
            <v>0</v>
          </cell>
          <cell r="P560">
            <v>401.7</v>
          </cell>
          <cell r="Q560">
            <v>389.65</v>
          </cell>
          <cell r="R560">
            <v>12.05</v>
          </cell>
        </row>
        <row r="561">
          <cell r="B561" t="str">
            <v>330400138887</v>
          </cell>
        </row>
        <row r="561">
          <cell r="D561" t="str">
            <v>钢结构金属板墙房屋</v>
          </cell>
          <cell r="E561" t="str">
            <v>01210105</v>
          </cell>
          <cell r="F561" t="str">
            <v>存量收购</v>
          </cell>
          <cell r="G561" t="str">
            <v>否</v>
          </cell>
          <cell r="H561" t="str">
            <v>330400908000001184</v>
          </cell>
          <cell r="I561" t="str">
            <v>嘉兴青少年宫</v>
          </cell>
          <cell r="J561" t="str">
            <v>彩钢板</v>
          </cell>
          <cell r="K561" t="str">
            <v>平方米</v>
          </cell>
          <cell r="L561">
            <v>10</v>
          </cell>
          <cell r="M561" t="str">
            <v>20090201</v>
          </cell>
          <cell r="N561">
            <v>40</v>
          </cell>
          <cell r="O561">
            <v>0</v>
          </cell>
          <cell r="P561">
            <v>18438</v>
          </cell>
          <cell r="Q561">
            <v>17884.86</v>
          </cell>
          <cell r="R561">
            <v>553.14</v>
          </cell>
        </row>
        <row r="562">
          <cell r="B562" t="str">
            <v>330400141606</v>
          </cell>
        </row>
        <row r="562">
          <cell r="D562" t="str">
            <v>过压保护器（浪涌抑制器）</v>
          </cell>
          <cell r="E562" t="str">
            <v>01220208</v>
          </cell>
          <cell r="F562" t="str">
            <v>存量收购</v>
          </cell>
          <cell r="G562" t="str">
            <v>否</v>
          </cell>
          <cell r="H562" t="str">
            <v>330400908000001184</v>
          </cell>
          <cell r="I562" t="str">
            <v>嘉兴青少年宫</v>
          </cell>
          <cell r="J562" t="str">
            <v>YD80K385-3+1Z</v>
          </cell>
          <cell r="K562" t="str">
            <v>台</v>
          </cell>
          <cell r="L562">
            <v>1</v>
          </cell>
          <cell r="M562" t="str">
            <v>20090201</v>
          </cell>
          <cell r="N562">
            <v>72</v>
          </cell>
          <cell r="O562">
            <v>0</v>
          </cell>
          <cell r="P562">
            <v>1436.86</v>
          </cell>
          <cell r="Q562">
            <v>1393.75</v>
          </cell>
          <cell r="R562">
            <v>43.11</v>
          </cell>
        </row>
        <row r="563">
          <cell r="B563" t="str">
            <v>330400368941</v>
          </cell>
        </row>
        <row r="563">
          <cell r="D563" t="str">
            <v>外市电引入</v>
          </cell>
          <cell r="E563" t="str">
            <v>90010101</v>
          </cell>
          <cell r="F563" t="str">
            <v>工程转入</v>
          </cell>
          <cell r="G563" t="str">
            <v>否</v>
          </cell>
          <cell r="H563" t="str">
            <v>330400908000001184</v>
          </cell>
          <cell r="I563" t="str">
            <v>嘉兴青少年宫</v>
          </cell>
          <cell r="J563" t="str">
            <v>更换电表</v>
          </cell>
          <cell r="K563" t="str">
            <v>项</v>
          </cell>
          <cell r="L563">
            <v>1</v>
          </cell>
          <cell r="M563" t="str">
            <v>20201225</v>
          </cell>
          <cell r="N563">
            <v>120</v>
          </cell>
          <cell r="O563">
            <v>78</v>
          </cell>
          <cell r="P563">
            <v>130</v>
          </cell>
          <cell r="Q563">
            <v>45.37</v>
          </cell>
          <cell r="R563">
            <v>84.63</v>
          </cell>
        </row>
        <row r="564">
          <cell r="B564" t="str">
            <v>330400326733</v>
          </cell>
        </row>
        <row r="564">
          <cell r="D564" t="str">
            <v>普通阀控密封铅酸蓄电池</v>
          </cell>
          <cell r="E564" t="str">
            <v>01220101</v>
          </cell>
          <cell r="F564" t="str">
            <v>工程转入</v>
          </cell>
          <cell r="G564" t="str">
            <v>否</v>
          </cell>
          <cell r="H564" t="str">
            <v>330400908000001184</v>
          </cell>
          <cell r="I564" t="str">
            <v>嘉兴青少年宫</v>
          </cell>
          <cell r="J564" t="str">
            <v>2V300Ah不含GPS防盗模块（组）</v>
          </cell>
          <cell r="K564" t="str">
            <v>组</v>
          </cell>
          <cell r="L564">
            <v>1</v>
          </cell>
          <cell r="M564" t="str">
            <v>20170816</v>
          </cell>
          <cell r="N564">
            <v>72</v>
          </cell>
          <cell r="O564">
            <v>0</v>
          </cell>
          <cell r="P564">
            <v>8919.12</v>
          </cell>
          <cell r="Q564">
            <v>8651.55</v>
          </cell>
          <cell r="R564">
            <v>267.57</v>
          </cell>
        </row>
        <row r="565">
          <cell r="B565" t="str">
            <v>330400139520</v>
          </cell>
        </row>
        <row r="565">
          <cell r="D565" t="str">
            <v>桅杆铁塔</v>
          </cell>
          <cell r="E565" t="str">
            <v>01020104</v>
          </cell>
          <cell r="F565" t="str">
            <v>存量收购</v>
          </cell>
          <cell r="G565" t="str">
            <v>否</v>
          </cell>
          <cell r="H565" t="str">
            <v>330402906000035568</v>
          </cell>
          <cell r="I565" t="str">
            <v>嘉兴气象局嘉兴大桥北资源点</v>
          </cell>
          <cell r="J565" t="str">
            <v>桅杆塔</v>
          </cell>
          <cell r="K565" t="str">
            <v>座</v>
          </cell>
          <cell r="L565">
            <v>1</v>
          </cell>
          <cell r="M565" t="str">
            <v>20141002</v>
          </cell>
          <cell r="N565">
            <v>120</v>
          </cell>
          <cell r="O565">
            <v>17</v>
          </cell>
          <cell r="P565">
            <v>19053.41</v>
          </cell>
          <cell r="Q565">
            <v>15863.56</v>
          </cell>
          <cell r="R565">
            <v>3189.85</v>
          </cell>
        </row>
        <row r="566">
          <cell r="B566" t="str">
            <v>330400139516</v>
          </cell>
        </row>
        <row r="566">
          <cell r="D566" t="str">
            <v>桅杆铁塔</v>
          </cell>
          <cell r="E566" t="str">
            <v>01020104</v>
          </cell>
          <cell r="F566" t="str">
            <v>存量收购</v>
          </cell>
          <cell r="G566" t="str">
            <v>否</v>
          </cell>
          <cell r="H566" t="str">
            <v>330402906000035944</v>
          </cell>
          <cell r="I566" t="str">
            <v>嘉兴农翔路与凌公塘路交叉口资源点</v>
          </cell>
          <cell r="J566" t="str">
            <v>桅杆塔</v>
          </cell>
          <cell r="K566" t="str">
            <v>座</v>
          </cell>
          <cell r="L566">
            <v>1</v>
          </cell>
          <cell r="M566" t="str">
            <v>20111128</v>
          </cell>
          <cell r="N566">
            <v>120</v>
          </cell>
          <cell r="O566">
            <v>17</v>
          </cell>
          <cell r="P566">
            <v>19320.37</v>
          </cell>
          <cell r="Q566">
            <v>16085.79</v>
          </cell>
          <cell r="R566">
            <v>3234.58</v>
          </cell>
        </row>
        <row r="567">
          <cell r="B567" t="str">
            <v>330400301797</v>
          </cell>
        </row>
        <row r="567">
          <cell r="D567" t="str">
            <v>外市电资产</v>
          </cell>
          <cell r="E567" t="str">
            <v>90010101</v>
          </cell>
          <cell r="F567" t="str">
            <v>存量收购</v>
          </cell>
          <cell r="G567" t="str">
            <v>否</v>
          </cell>
          <cell r="H567" t="str">
            <v>33040201000083</v>
          </cell>
          <cell r="I567" t="str">
            <v>嘉兴君满楼</v>
          </cell>
          <cell r="J567" t="str">
            <v>4×25方</v>
          </cell>
          <cell r="K567" t="str">
            <v>米</v>
          </cell>
          <cell r="L567">
            <v>20</v>
          </cell>
          <cell r="M567" t="str">
            <v>20071025</v>
          </cell>
          <cell r="N567">
            <v>120</v>
          </cell>
          <cell r="O567">
            <v>17</v>
          </cell>
          <cell r="P567">
            <v>19191.55</v>
          </cell>
          <cell r="Q567">
            <v>16472.79</v>
          </cell>
          <cell r="R567">
            <v>2718.76</v>
          </cell>
        </row>
        <row r="568">
          <cell r="B568" t="str">
            <v>3304007059</v>
          </cell>
        </row>
        <row r="568">
          <cell r="D568" t="str">
            <v>楼面美化天线外罩</v>
          </cell>
          <cell r="E568" t="str">
            <v>01020107</v>
          </cell>
          <cell r="F568" t="str">
            <v>存量收购</v>
          </cell>
          <cell r="G568" t="str">
            <v>否</v>
          </cell>
          <cell r="H568" t="str">
            <v>330402700000236182</v>
          </cell>
          <cell r="I568" t="str">
            <v>嘉兴泾水公寓二期物业楼</v>
          </cell>
          <cell r="J568" t="str">
            <v>美化天线</v>
          </cell>
          <cell r="K568" t="str">
            <v>座</v>
          </cell>
          <cell r="L568">
            <v>1</v>
          </cell>
          <cell r="M568" t="str">
            <v>20161230</v>
          </cell>
          <cell r="N568">
            <v>120</v>
          </cell>
          <cell r="O568">
            <v>31</v>
          </cell>
          <cell r="P568">
            <v>2375.13</v>
          </cell>
          <cell r="Q568">
            <v>1708.8</v>
          </cell>
          <cell r="R568">
            <v>666.33</v>
          </cell>
        </row>
        <row r="569">
          <cell r="B569" t="str">
            <v>330400325029</v>
          </cell>
        </row>
        <row r="569">
          <cell r="D569" t="str">
            <v>普通阀控密封铅酸蓄电池</v>
          </cell>
          <cell r="E569" t="str">
            <v>01220101</v>
          </cell>
          <cell r="F569" t="str">
            <v>工程转入</v>
          </cell>
          <cell r="G569" t="str">
            <v>否</v>
          </cell>
          <cell r="H569" t="str">
            <v>330411500000000223</v>
          </cell>
          <cell r="I569" t="str">
            <v>嘉兴建设陆家村北</v>
          </cell>
          <cell r="J569" t="str">
            <v>前置端子铅酸蓄电池48V200Ah（125宽）</v>
          </cell>
          <cell r="K569" t="str">
            <v>组</v>
          </cell>
          <cell r="L569">
            <v>1</v>
          </cell>
          <cell r="M569" t="str">
            <v>20170714</v>
          </cell>
          <cell r="N569">
            <v>72</v>
          </cell>
          <cell r="O569">
            <v>0</v>
          </cell>
          <cell r="P569">
            <v>5205.1</v>
          </cell>
          <cell r="Q569">
            <v>5048.95</v>
          </cell>
          <cell r="R569">
            <v>156.15</v>
          </cell>
        </row>
        <row r="570">
          <cell r="B570" t="str">
            <v>330400100461</v>
          </cell>
        </row>
        <row r="570">
          <cell r="D570" t="str">
            <v>角钢铁塔</v>
          </cell>
          <cell r="E570" t="str">
            <v>01010101</v>
          </cell>
          <cell r="F570" t="str">
            <v>存量收购</v>
          </cell>
          <cell r="G570" t="str">
            <v>否</v>
          </cell>
          <cell r="H570" t="str">
            <v>330400908000000154</v>
          </cell>
          <cell r="I570" t="str">
            <v>嘉兴嘉北粮库</v>
          </cell>
          <cell r="J570" t="str">
            <v>角钢塔</v>
          </cell>
          <cell r="K570" t="str">
            <v>座</v>
          </cell>
          <cell r="L570">
            <v>1</v>
          </cell>
          <cell r="M570" t="str">
            <v>19980731</v>
          </cell>
          <cell r="N570">
            <v>120</v>
          </cell>
          <cell r="O570">
            <v>17</v>
          </cell>
          <cell r="P570">
            <v>89176.46</v>
          </cell>
          <cell r="Q570">
            <v>74246.81</v>
          </cell>
          <cell r="R570">
            <v>14929.65</v>
          </cell>
        </row>
        <row r="571">
          <cell r="B571" t="str">
            <v>330400354652</v>
          </cell>
        </row>
        <row r="571">
          <cell r="D571" t="str">
            <v>外市电引入</v>
          </cell>
          <cell r="E571" t="str">
            <v>90010101</v>
          </cell>
          <cell r="F571" t="str">
            <v>工程转入</v>
          </cell>
          <cell r="G571" t="str">
            <v>否</v>
          </cell>
          <cell r="H571" t="str">
            <v>330402500000001844</v>
          </cell>
          <cell r="I571" t="str">
            <v>嘉兴汇源路与正原北路</v>
          </cell>
          <cell r="J571" t="str">
            <v>非模块化外市电引入直供380V（非模块化）</v>
          </cell>
          <cell r="K571" t="str">
            <v>项</v>
          </cell>
          <cell r="L571">
            <v>1</v>
          </cell>
          <cell r="M571" t="str">
            <v>20200109</v>
          </cell>
          <cell r="N571">
            <v>120</v>
          </cell>
          <cell r="O571">
            <v>67</v>
          </cell>
          <cell r="P571">
            <v>67715.14</v>
          </cell>
          <cell r="Q571">
            <v>29911.29</v>
          </cell>
          <cell r="R571">
            <v>37803.85</v>
          </cell>
        </row>
        <row r="572">
          <cell r="B572" t="str">
            <v>330400301595</v>
          </cell>
        </row>
        <row r="572">
          <cell r="D572" t="str">
            <v>外市电资产</v>
          </cell>
          <cell r="E572" t="str">
            <v>90010101</v>
          </cell>
          <cell r="F572" t="str">
            <v>存量收购</v>
          </cell>
          <cell r="G572" t="str">
            <v>否</v>
          </cell>
          <cell r="H572" t="str">
            <v>330400908000000802</v>
          </cell>
          <cell r="I572" t="str">
            <v>嘉兴洪合蒸烫园</v>
          </cell>
          <cell r="J572" t="str">
            <v>4×25方</v>
          </cell>
          <cell r="K572" t="str">
            <v>米</v>
          </cell>
          <cell r="L572">
            <v>20</v>
          </cell>
          <cell r="M572" t="str">
            <v>20130501</v>
          </cell>
          <cell r="N572">
            <v>120</v>
          </cell>
          <cell r="O572">
            <v>17</v>
          </cell>
          <cell r="P572">
            <v>27792.69</v>
          </cell>
          <cell r="Q572">
            <v>23855.41</v>
          </cell>
          <cell r="R572">
            <v>3937.28</v>
          </cell>
        </row>
        <row r="573">
          <cell r="B573" t="str">
            <v>330400139041</v>
          </cell>
        </row>
        <row r="573">
          <cell r="D573" t="str">
            <v>美化天线</v>
          </cell>
          <cell r="E573" t="str">
            <v>01020107</v>
          </cell>
          <cell r="F573" t="str">
            <v>存量收购</v>
          </cell>
          <cell r="G573" t="str">
            <v>否</v>
          </cell>
          <cell r="H573" t="str">
            <v>330411908000000220</v>
          </cell>
          <cell r="I573" t="str">
            <v>嘉兴洪合一</v>
          </cell>
          <cell r="J573" t="str">
            <v>5.0</v>
          </cell>
          <cell r="K573" t="str">
            <v>座</v>
          </cell>
          <cell r="L573">
            <v>1</v>
          </cell>
          <cell r="M573" t="str">
            <v>20100623</v>
          </cell>
          <cell r="N573">
            <v>120</v>
          </cell>
          <cell r="O573">
            <v>17</v>
          </cell>
          <cell r="P573">
            <v>1345.19</v>
          </cell>
          <cell r="Q573">
            <v>1119.96</v>
          </cell>
          <cell r="R573">
            <v>225.23</v>
          </cell>
        </row>
        <row r="574">
          <cell r="B574" t="str">
            <v>330400327689</v>
          </cell>
        </row>
        <row r="574">
          <cell r="D574" t="str">
            <v>普通阀控密封铅酸蓄电池</v>
          </cell>
          <cell r="E574" t="str">
            <v>01220101</v>
          </cell>
          <cell r="F574" t="str">
            <v>工程转入</v>
          </cell>
          <cell r="G574" t="str">
            <v>否</v>
          </cell>
          <cell r="H574" t="str">
            <v>330411908000000210</v>
          </cell>
          <cell r="I574" t="str">
            <v>嘉兴洪合新美</v>
          </cell>
          <cell r="J574" t="str">
            <v>2V500Ah不含GPS防盗模块（组）</v>
          </cell>
          <cell r="K574" t="str">
            <v>组</v>
          </cell>
          <cell r="L574">
            <v>1</v>
          </cell>
          <cell r="M574" t="str">
            <v>20170816</v>
          </cell>
          <cell r="N574">
            <v>72</v>
          </cell>
          <cell r="O574">
            <v>0</v>
          </cell>
          <cell r="P574">
            <v>14619.44</v>
          </cell>
          <cell r="Q574">
            <v>14180.86</v>
          </cell>
          <cell r="R574">
            <v>438.58</v>
          </cell>
        </row>
        <row r="575">
          <cell r="B575" t="str">
            <v>330400142037</v>
          </cell>
        </row>
        <row r="575">
          <cell r="D575" t="str">
            <v>交流配电箱</v>
          </cell>
          <cell r="E575" t="str">
            <v>01220305</v>
          </cell>
          <cell r="F575" t="str">
            <v>存量收购</v>
          </cell>
          <cell r="G575" t="str">
            <v>否</v>
          </cell>
          <cell r="H575" t="str">
            <v>330411908000000210</v>
          </cell>
          <cell r="I575" t="str">
            <v>嘉兴洪合新美</v>
          </cell>
          <cell r="J575" t="str">
            <v>ZBX5-30</v>
          </cell>
          <cell r="K575" t="str">
            <v>个</v>
          </cell>
          <cell r="L575">
            <v>1</v>
          </cell>
          <cell r="M575" t="str">
            <v>20090501</v>
          </cell>
          <cell r="N575">
            <v>72</v>
          </cell>
          <cell r="O575">
            <v>0</v>
          </cell>
          <cell r="P575">
            <v>3912.97</v>
          </cell>
          <cell r="Q575">
            <v>3795.58</v>
          </cell>
          <cell r="R575">
            <v>117.39</v>
          </cell>
        </row>
        <row r="576">
          <cell r="B576" t="str">
            <v>330400111432</v>
          </cell>
        </row>
        <row r="576">
          <cell r="D576" t="str">
            <v>小型组合开关电源</v>
          </cell>
          <cell r="E576" t="str">
            <v>01220501</v>
          </cell>
          <cell r="F576" t="str">
            <v>存量收购</v>
          </cell>
          <cell r="G576" t="str">
            <v>否</v>
          </cell>
          <cell r="H576" t="str">
            <v>330411908000000210</v>
          </cell>
          <cell r="I576" t="str">
            <v>嘉兴洪合新美</v>
          </cell>
          <cell r="J576" t="str">
            <v>ZXDU-68</v>
          </cell>
          <cell r="K576" t="str">
            <v>套</v>
          </cell>
          <cell r="L576">
            <v>1</v>
          </cell>
          <cell r="M576" t="str">
            <v>20090201</v>
          </cell>
          <cell r="N576">
            <v>6</v>
          </cell>
          <cell r="O576">
            <v>0</v>
          </cell>
          <cell r="P576">
            <v>401.7</v>
          </cell>
          <cell r="Q576">
            <v>389.65</v>
          </cell>
          <cell r="R576">
            <v>12.05</v>
          </cell>
        </row>
        <row r="577">
          <cell r="B577" t="str">
            <v>330400376829</v>
          </cell>
        </row>
        <row r="577">
          <cell r="D577" t="str">
            <v>外市电引入</v>
          </cell>
          <cell r="E577" t="str">
            <v>90010101</v>
          </cell>
          <cell r="F577" t="str">
            <v>工程转入</v>
          </cell>
          <cell r="G577" t="str">
            <v>否</v>
          </cell>
          <cell r="H577" t="str">
            <v>330411908000000210</v>
          </cell>
          <cell r="I577" t="str">
            <v>嘉兴洪合新美</v>
          </cell>
          <cell r="J577" t="str">
            <v>非模块化外市电引入转供电（非模块化）</v>
          </cell>
          <cell r="K577" t="str">
            <v>项</v>
          </cell>
          <cell r="L577">
            <v>1</v>
          </cell>
          <cell r="M577" t="str">
            <v>20210829</v>
          </cell>
          <cell r="N577">
            <v>120</v>
          </cell>
          <cell r="O577">
            <v>86</v>
          </cell>
          <cell r="P577">
            <v>2319.55</v>
          </cell>
          <cell r="Q577">
            <v>663.62</v>
          </cell>
          <cell r="R577">
            <v>1655.93</v>
          </cell>
        </row>
        <row r="578">
          <cell r="B578" t="str">
            <v>330400141512</v>
          </cell>
        </row>
        <row r="578">
          <cell r="D578" t="str">
            <v>过压保护器（浪涌抑制器）</v>
          </cell>
          <cell r="E578" t="str">
            <v>01220208</v>
          </cell>
          <cell r="F578" t="str">
            <v>存量收购</v>
          </cell>
          <cell r="G578" t="str">
            <v>否</v>
          </cell>
          <cell r="H578" t="str">
            <v>330411908000000210</v>
          </cell>
          <cell r="I578" t="str">
            <v>嘉兴洪合新美</v>
          </cell>
          <cell r="J578" t="str">
            <v>YD80K385-3+1Z</v>
          </cell>
          <cell r="K578" t="str">
            <v>台</v>
          </cell>
          <cell r="L578">
            <v>1</v>
          </cell>
          <cell r="M578" t="str">
            <v>20090501</v>
          </cell>
          <cell r="N578">
            <v>72</v>
          </cell>
          <cell r="O578">
            <v>0</v>
          </cell>
          <cell r="P578">
            <v>1463.51</v>
          </cell>
          <cell r="Q578">
            <v>1419.6</v>
          </cell>
          <cell r="R578">
            <v>43.91</v>
          </cell>
        </row>
        <row r="579">
          <cell r="B579" t="str">
            <v>330400132805</v>
          </cell>
        </row>
        <row r="579">
          <cell r="D579" t="str">
            <v>外市电资产</v>
          </cell>
          <cell r="E579" t="str">
            <v>90010101</v>
          </cell>
          <cell r="F579" t="str">
            <v>存量收购</v>
          </cell>
          <cell r="G579" t="str">
            <v>否</v>
          </cell>
          <cell r="H579" t="str">
            <v>330411908000000210</v>
          </cell>
          <cell r="I579" t="str">
            <v>嘉兴洪合新美</v>
          </cell>
          <cell r="J579" t="str">
            <v>ZA-RVV22-600-1000V3×16+1×10</v>
          </cell>
          <cell r="K579" t="str">
            <v>米</v>
          </cell>
          <cell r="L579">
            <v>13</v>
          </cell>
          <cell r="M579" t="str">
            <v>20090201</v>
          </cell>
          <cell r="N579">
            <v>120</v>
          </cell>
          <cell r="O579">
            <v>17</v>
          </cell>
          <cell r="P579">
            <v>2378.68</v>
          </cell>
          <cell r="Q579">
            <v>2041.66</v>
          </cell>
          <cell r="R579">
            <v>337.02</v>
          </cell>
        </row>
        <row r="580">
          <cell r="B580" t="str">
            <v>330400114038</v>
          </cell>
        </row>
        <row r="580">
          <cell r="D580" t="str">
            <v>字符终端</v>
          </cell>
          <cell r="E580" t="str">
            <v>01230301</v>
          </cell>
          <cell r="F580" t="str">
            <v>存量收购</v>
          </cell>
          <cell r="G580" t="str">
            <v>否</v>
          </cell>
          <cell r="H580" t="str">
            <v>330411908000000210</v>
          </cell>
          <cell r="I580" t="str">
            <v>嘉兴洪合新美</v>
          </cell>
          <cell r="J580" t="str">
            <v>YNK-800</v>
          </cell>
          <cell r="K580" t="str">
            <v>台</v>
          </cell>
          <cell r="L580">
            <v>1</v>
          </cell>
          <cell r="M580" t="str">
            <v>20100430</v>
          </cell>
          <cell r="N580">
            <v>54</v>
          </cell>
          <cell r="O580">
            <v>0</v>
          </cell>
          <cell r="P580">
            <v>646.75</v>
          </cell>
          <cell r="Q580">
            <v>627.35</v>
          </cell>
          <cell r="R580">
            <v>19.4</v>
          </cell>
        </row>
        <row r="581">
          <cell r="B581" t="str">
            <v>330400131290</v>
          </cell>
        </row>
        <row r="581">
          <cell r="D581" t="str">
            <v>外市电资产</v>
          </cell>
          <cell r="E581" t="str">
            <v>90010101</v>
          </cell>
          <cell r="F581" t="str">
            <v>存量收购</v>
          </cell>
          <cell r="G581" t="str">
            <v>否</v>
          </cell>
          <cell r="H581" t="str">
            <v>330411908000000227</v>
          </cell>
          <cell r="I581" t="str">
            <v>嘉兴洪合西北</v>
          </cell>
          <cell r="J581" t="str">
            <v>ZA-RVV22-600-1000V3×16+1×10</v>
          </cell>
          <cell r="K581" t="str">
            <v>米</v>
          </cell>
          <cell r="L581">
            <v>50</v>
          </cell>
          <cell r="M581" t="str">
            <v>20061202</v>
          </cell>
          <cell r="N581">
            <v>120</v>
          </cell>
          <cell r="O581">
            <v>17</v>
          </cell>
          <cell r="P581">
            <v>984.61</v>
          </cell>
          <cell r="Q581">
            <v>845.13</v>
          </cell>
          <cell r="R581">
            <v>139.48</v>
          </cell>
        </row>
        <row r="582">
          <cell r="B582" t="str">
            <v>330400111598</v>
          </cell>
        </row>
        <row r="582">
          <cell r="D582" t="str">
            <v>整流设备-组合开关电源</v>
          </cell>
          <cell r="E582" t="str">
            <v>01220501</v>
          </cell>
          <cell r="F582" t="str">
            <v>存量收购</v>
          </cell>
          <cell r="G582" t="str">
            <v>否</v>
          </cell>
          <cell r="H582" t="str">
            <v>330411908000000227</v>
          </cell>
          <cell r="I582" t="str">
            <v>嘉兴洪合西北</v>
          </cell>
          <cell r="J582" t="str">
            <v>IRS90600</v>
          </cell>
          <cell r="K582" t="str">
            <v>套</v>
          </cell>
          <cell r="L582">
            <v>1</v>
          </cell>
          <cell r="M582" t="str">
            <v>20070501</v>
          </cell>
          <cell r="N582">
            <v>6</v>
          </cell>
          <cell r="O582">
            <v>0</v>
          </cell>
          <cell r="P582">
            <v>640.15</v>
          </cell>
          <cell r="Q582">
            <v>620.95</v>
          </cell>
          <cell r="R582">
            <v>19.2</v>
          </cell>
        </row>
        <row r="583">
          <cell r="B583" t="str">
            <v>330400370405</v>
          </cell>
        </row>
        <row r="583">
          <cell r="D583" t="str">
            <v>外市电引入</v>
          </cell>
          <cell r="E583" t="str">
            <v>90010101</v>
          </cell>
          <cell r="F583" t="str">
            <v>工程转入</v>
          </cell>
          <cell r="G583" t="str">
            <v>否</v>
          </cell>
          <cell r="H583" t="str">
            <v>330411908000000227</v>
          </cell>
          <cell r="I583" t="str">
            <v>嘉兴洪合西北</v>
          </cell>
          <cell r="J583" t="str">
            <v>非模块化外市电引入转供电（非模块化）</v>
          </cell>
          <cell r="K583" t="str">
            <v>项</v>
          </cell>
          <cell r="L583">
            <v>1</v>
          </cell>
          <cell r="M583" t="str">
            <v>20201127</v>
          </cell>
          <cell r="N583">
            <v>120</v>
          </cell>
          <cell r="O583">
            <v>77</v>
          </cell>
          <cell r="P583">
            <v>2455.82</v>
          </cell>
          <cell r="Q583">
            <v>880.02</v>
          </cell>
          <cell r="R583">
            <v>1575.8</v>
          </cell>
        </row>
        <row r="584">
          <cell r="B584" t="str">
            <v>330400108846</v>
          </cell>
        </row>
        <row r="584">
          <cell r="D584" t="str">
            <v>低压配电设备-交流配电箱</v>
          </cell>
          <cell r="E584" t="str">
            <v>01220305</v>
          </cell>
          <cell r="F584" t="str">
            <v>存量收购</v>
          </cell>
          <cell r="G584" t="str">
            <v>否</v>
          </cell>
          <cell r="H584" t="str">
            <v>330411908000000227</v>
          </cell>
          <cell r="I584" t="str">
            <v>嘉兴洪合西北</v>
          </cell>
          <cell r="J584" t="str">
            <v>NXK1（JXF3）</v>
          </cell>
          <cell r="K584" t="str">
            <v>个</v>
          </cell>
          <cell r="L584">
            <v>1</v>
          </cell>
          <cell r="M584" t="str">
            <v>20070701</v>
          </cell>
          <cell r="N584">
            <v>72</v>
          </cell>
          <cell r="O584">
            <v>0</v>
          </cell>
          <cell r="P584">
            <v>2043.52</v>
          </cell>
          <cell r="Q584">
            <v>1982.21</v>
          </cell>
          <cell r="R584">
            <v>61.31</v>
          </cell>
        </row>
        <row r="585">
          <cell r="B585" t="str">
            <v>330400141399</v>
          </cell>
        </row>
        <row r="585">
          <cell r="D585" t="str">
            <v>字符终端</v>
          </cell>
          <cell r="E585" t="str">
            <v>01230301</v>
          </cell>
          <cell r="F585" t="str">
            <v>存量收购</v>
          </cell>
          <cell r="G585" t="str">
            <v>否</v>
          </cell>
          <cell r="H585" t="str">
            <v>330411908000000227</v>
          </cell>
          <cell r="I585" t="str">
            <v>嘉兴洪合西北</v>
          </cell>
          <cell r="J585" t="str">
            <v>YNK-800</v>
          </cell>
          <cell r="K585" t="str">
            <v>台</v>
          </cell>
          <cell r="L585">
            <v>1</v>
          </cell>
          <cell r="M585" t="str">
            <v>20100430</v>
          </cell>
          <cell r="N585">
            <v>54</v>
          </cell>
          <cell r="O585">
            <v>0</v>
          </cell>
          <cell r="P585">
            <v>646.75</v>
          </cell>
          <cell r="Q585">
            <v>627.35</v>
          </cell>
          <cell r="R585">
            <v>19.4</v>
          </cell>
        </row>
        <row r="586">
          <cell r="B586" t="str">
            <v>330400325992</v>
          </cell>
        </row>
        <row r="586">
          <cell r="D586" t="str">
            <v>普通阀控密封铅酸蓄电池</v>
          </cell>
          <cell r="E586" t="str">
            <v>01220101</v>
          </cell>
          <cell r="F586" t="str">
            <v>工程转入</v>
          </cell>
          <cell r="G586" t="str">
            <v>否</v>
          </cell>
          <cell r="H586" t="str">
            <v>330411908000000227</v>
          </cell>
          <cell r="I586" t="str">
            <v>嘉兴洪合西北</v>
          </cell>
          <cell r="J586" t="str">
            <v>2V500Ah不含GPS防盗模块（组）</v>
          </cell>
          <cell r="K586" t="str">
            <v>组</v>
          </cell>
          <cell r="L586">
            <v>1</v>
          </cell>
          <cell r="M586" t="str">
            <v>20170727</v>
          </cell>
          <cell r="N586">
            <v>72</v>
          </cell>
          <cell r="O586">
            <v>0</v>
          </cell>
          <cell r="P586">
            <v>13621.8</v>
          </cell>
          <cell r="Q586">
            <v>13213.15</v>
          </cell>
          <cell r="R586">
            <v>408.65</v>
          </cell>
        </row>
        <row r="587">
          <cell r="B587" t="str">
            <v>330400135390</v>
          </cell>
        </row>
        <row r="587">
          <cell r="D587" t="str">
            <v>开关电源</v>
          </cell>
          <cell r="E587" t="str">
            <v>01220501</v>
          </cell>
          <cell r="F587" t="str">
            <v>存量收购</v>
          </cell>
          <cell r="G587" t="str">
            <v>否</v>
          </cell>
          <cell r="H587" t="str">
            <v>330400908000000693</v>
          </cell>
          <cell r="I587" t="str">
            <v>嘉兴洪波路旗舰网吧</v>
          </cell>
          <cell r="J587" t="str">
            <v>48V-150A（50A模块）-90</v>
          </cell>
          <cell r="K587" t="str">
            <v>个</v>
          </cell>
          <cell r="L587">
            <v>1</v>
          </cell>
          <cell r="M587" t="str">
            <v>20110601</v>
          </cell>
          <cell r="N587">
            <v>20</v>
          </cell>
          <cell r="O587">
            <v>0</v>
          </cell>
          <cell r="P587">
            <v>3095.88</v>
          </cell>
          <cell r="Q587">
            <v>3003</v>
          </cell>
          <cell r="R587">
            <v>92.88</v>
          </cell>
        </row>
        <row r="588">
          <cell r="B588" t="str">
            <v>330400361004</v>
          </cell>
        </row>
        <row r="588">
          <cell r="D588" t="str">
            <v>电力引入扩容资产</v>
          </cell>
          <cell r="E588" t="str">
            <v>01249901</v>
          </cell>
          <cell r="F588" t="str">
            <v>工程转入</v>
          </cell>
          <cell r="G588" t="str">
            <v>否</v>
          </cell>
          <cell r="H588" t="str">
            <v>330402906000035239</v>
          </cell>
          <cell r="I588" t="str">
            <v>嘉兴海棠苑7幢1单元</v>
          </cell>
          <cell r="J588" t="str">
            <v>供电计量设备低压智能电表单相单路远程抄表</v>
          </cell>
          <cell r="K588" t="str">
            <v>个</v>
          </cell>
          <cell r="L588">
            <v>1</v>
          </cell>
          <cell r="M588" t="str">
            <v>20200611</v>
          </cell>
          <cell r="N588">
            <v>120</v>
          </cell>
          <cell r="O588">
            <v>73</v>
          </cell>
          <cell r="P588">
            <v>727.48</v>
          </cell>
          <cell r="Q588">
            <v>276.37</v>
          </cell>
          <cell r="R588">
            <v>451.11</v>
          </cell>
        </row>
        <row r="589">
          <cell r="B589" t="str">
            <v>330400325765</v>
          </cell>
        </row>
        <row r="589">
          <cell r="D589" t="str">
            <v>机房配套扩容资产</v>
          </cell>
          <cell r="E589" t="str">
            <v>01239901</v>
          </cell>
          <cell r="F589" t="str">
            <v>工程转入</v>
          </cell>
          <cell r="G589" t="str">
            <v>否</v>
          </cell>
          <cell r="H589" t="str">
            <v>330402906000035239</v>
          </cell>
          <cell r="I589" t="str">
            <v>嘉兴海棠苑7幢1单元</v>
          </cell>
          <cell r="J589" t="str">
            <v>主设备室外型拉远站用FSU设备常温48V直流型</v>
          </cell>
          <cell r="K589" t="str">
            <v>个</v>
          </cell>
          <cell r="L589">
            <v>1</v>
          </cell>
          <cell r="M589" t="str">
            <v>20170726</v>
          </cell>
          <cell r="N589">
            <v>72</v>
          </cell>
          <cell r="O589">
            <v>0</v>
          </cell>
          <cell r="P589">
            <v>861.73</v>
          </cell>
          <cell r="Q589">
            <v>835.88</v>
          </cell>
          <cell r="R589">
            <v>25.85</v>
          </cell>
        </row>
        <row r="590">
          <cell r="B590" t="str">
            <v>330400368965</v>
          </cell>
        </row>
        <row r="590">
          <cell r="D590" t="str">
            <v>外市电引入</v>
          </cell>
          <cell r="E590" t="str">
            <v>90010101</v>
          </cell>
          <cell r="F590" t="str">
            <v>工程转入</v>
          </cell>
          <cell r="G590" t="str">
            <v>否</v>
          </cell>
          <cell r="H590" t="str">
            <v>330402906000035239</v>
          </cell>
          <cell r="I590" t="str">
            <v>嘉兴海棠苑7幢1单元</v>
          </cell>
          <cell r="J590" t="str">
            <v>外市电线路整治</v>
          </cell>
          <cell r="K590" t="str">
            <v>项</v>
          </cell>
          <cell r="L590">
            <v>1</v>
          </cell>
          <cell r="M590" t="str">
            <v>20201225</v>
          </cell>
          <cell r="N590">
            <v>120</v>
          </cell>
          <cell r="O590">
            <v>78</v>
          </cell>
          <cell r="P590">
            <v>4354.01</v>
          </cell>
          <cell r="Q590">
            <v>1523.78</v>
          </cell>
          <cell r="R590">
            <v>2830.23</v>
          </cell>
        </row>
        <row r="591">
          <cell r="B591" t="str">
            <v>330400127621</v>
          </cell>
        </row>
        <row r="591">
          <cell r="D591" t="str">
            <v>美化天线</v>
          </cell>
          <cell r="E591" t="str">
            <v>01020107</v>
          </cell>
          <cell r="F591" t="str">
            <v>存量收购</v>
          </cell>
          <cell r="G591" t="str">
            <v>否</v>
          </cell>
          <cell r="H591" t="str">
            <v>330402906000035239</v>
          </cell>
          <cell r="I591" t="str">
            <v>嘉兴海棠苑7幢1单元</v>
          </cell>
          <cell r="J591" t="str">
            <v>美化天线</v>
          </cell>
          <cell r="K591" t="str">
            <v>座</v>
          </cell>
          <cell r="L591">
            <v>1</v>
          </cell>
          <cell r="M591" t="str">
            <v>20110927</v>
          </cell>
          <cell r="N591">
            <v>120</v>
          </cell>
          <cell r="O591">
            <v>17</v>
          </cell>
          <cell r="P591">
            <v>2847.43</v>
          </cell>
          <cell r="Q591">
            <v>2370.76</v>
          </cell>
          <cell r="R591">
            <v>476.67</v>
          </cell>
        </row>
        <row r="592">
          <cell r="B592" t="str">
            <v>330400360926</v>
          </cell>
        </row>
        <row r="592">
          <cell r="D592" t="str">
            <v>电力引入扩容资产</v>
          </cell>
          <cell r="E592" t="str">
            <v>01249901</v>
          </cell>
          <cell r="F592" t="str">
            <v>工程转入</v>
          </cell>
          <cell r="G592" t="str">
            <v>否</v>
          </cell>
          <cell r="H592" t="str">
            <v>330402906000035853</v>
          </cell>
          <cell r="I592" t="str">
            <v>嘉兴海棠苑4幢1单元</v>
          </cell>
          <cell r="J592" t="str">
            <v>供电计量设备低压智能电表单相单路远程抄表</v>
          </cell>
          <cell r="K592" t="str">
            <v>个</v>
          </cell>
          <cell r="L592">
            <v>1</v>
          </cell>
          <cell r="M592" t="str">
            <v>20200611</v>
          </cell>
          <cell r="N592">
            <v>120</v>
          </cell>
          <cell r="O592">
            <v>73</v>
          </cell>
          <cell r="P592">
            <v>727.48</v>
          </cell>
          <cell r="Q592">
            <v>276.37</v>
          </cell>
          <cell r="R592">
            <v>451.11</v>
          </cell>
        </row>
        <row r="593">
          <cell r="B593" t="str">
            <v>330400325734</v>
          </cell>
        </row>
        <row r="593">
          <cell r="D593" t="str">
            <v>机房配套扩容资产</v>
          </cell>
          <cell r="E593" t="str">
            <v>01239901</v>
          </cell>
          <cell r="F593" t="str">
            <v>工程转入</v>
          </cell>
          <cell r="G593" t="str">
            <v>否</v>
          </cell>
          <cell r="H593" t="str">
            <v>330402906000035853</v>
          </cell>
          <cell r="I593" t="str">
            <v>嘉兴海棠苑4幢1单元</v>
          </cell>
          <cell r="J593" t="str">
            <v>主设备室外型拉远站用FSU设备常温48V直流型</v>
          </cell>
          <cell r="K593" t="str">
            <v>个</v>
          </cell>
          <cell r="L593">
            <v>1</v>
          </cell>
          <cell r="M593" t="str">
            <v>20170726</v>
          </cell>
          <cell r="N593">
            <v>72</v>
          </cell>
          <cell r="O593">
            <v>0</v>
          </cell>
          <cell r="P593">
            <v>861.73</v>
          </cell>
          <cell r="Q593">
            <v>835.88</v>
          </cell>
          <cell r="R593">
            <v>25.85</v>
          </cell>
        </row>
        <row r="594">
          <cell r="B594" t="str">
            <v>330400368966</v>
          </cell>
        </row>
        <row r="594">
          <cell r="D594" t="str">
            <v>外市电引入</v>
          </cell>
          <cell r="E594" t="str">
            <v>90010101</v>
          </cell>
          <cell r="F594" t="str">
            <v>工程转入</v>
          </cell>
          <cell r="G594" t="str">
            <v>否</v>
          </cell>
          <cell r="H594" t="str">
            <v>330402906000035853</v>
          </cell>
          <cell r="I594" t="str">
            <v>嘉兴海棠苑4幢1单元</v>
          </cell>
          <cell r="J594" t="str">
            <v>外市电线路整治</v>
          </cell>
          <cell r="K594" t="str">
            <v>项</v>
          </cell>
          <cell r="L594">
            <v>1</v>
          </cell>
          <cell r="M594" t="str">
            <v>20201225</v>
          </cell>
          <cell r="N594">
            <v>120</v>
          </cell>
          <cell r="O594">
            <v>78</v>
          </cell>
          <cell r="P594">
            <v>4354.01</v>
          </cell>
          <cell r="Q594">
            <v>1523.78</v>
          </cell>
          <cell r="R594">
            <v>2830.23</v>
          </cell>
        </row>
        <row r="595">
          <cell r="B595" t="str">
            <v>330400136380</v>
          </cell>
        </row>
        <row r="595">
          <cell r="D595" t="str">
            <v>美化天线</v>
          </cell>
          <cell r="E595" t="str">
            <v>01020107</v>
          </cell>
          <cell r="F595" t="str">
            <v>存量收购</v>
          </cell>
          <cell r="G595" t="str">
            <v>否</v>
          </cell>
          <cell r="H595" t="str">
            <v>330402906000035853</v>
          </cell>
          <cell r="I595" t="str">
            <v>嘉兴海棠苑4幢1单元</v>
          </cell>
          <cell r="J595" t="str">
            <v>美化天线</v>
          </cell>
          <cell r="K595" t="str">
            <v>座</v>
          </cell>
          <cell r="L595">
            <v>1</v>
          </cell>
          <cell r="M595" t="str">
            <v>20120901</v>
          </cell>
          <cell r="N595">
            <v>120</v>
          </cell>
          <cell r="O595">
            <v>17</v>
          </cell>
          <cell r="P595">
            <v>2983.31</v>
          </cell>
          <cell r="Q595">
            <v>2483.86</v>
          </cell>
          <cell r="R595">
            <v>499.45</v>
          </cell>
        </row>
        <row r="596">
          <cell r="B596" t="str">
            <v>330400111377</v>
          </cell>
        </row>
        <row r="596">
          <cell r="D596" t="str">
            <v>小型组合开关电源</v>
          </cell>
          <cell r="E596" t="str">
            <v>01220501</v>
          </cell>
          <cell r="F596" t="str">
            <v>存量收购</v>
          </cell>
          <cell r="G596" t="str">
            <v>否</v>
          </cell>
          <cell r="H596" t="str">
            <v>330400908000000967</v>
          </cell>
          <cell r="I596" t="str">
            <v>嘉兴国浩广场</v>
          </cell>
          <cell r="J596" t="str">
            <v>ZXDU-68</v>
          </cell>
          <cell r="K596" t="str">
            <v>套</v>
          </cell>
          <cell r="L596">
            <v>1</v>
          </cell>
          <cell r="M596" t="str">
            <v>20090201</v>
          </cell>
          <cell r="N596">
            <v>6</v>
          </cell>
          <cell r="O596">
            <v>0</v>
          </cell>
          <cell r="P596">
            <v>401.7</v>
          </cell>
          <cell r="Q596">
            <v>389.65</v>
          </cell>
          <cell r="R596">
            <v>12.05</v>
          </cell>
        </row>
        <row r="597">
          <cell r="B597" t="str">
            <v>330400326740</v>
          </cell>
        </row>
        <row r="597">
          <cell r="D597" t="str">
            <v>机房配套扩容资产</v>
          </cell>
          <cell r="E597" t="str">
            <v>01239901</v>
          </cell>
          <cell r="F597" t="str">
            <v>工程转入</v>
          </cell>
          <cell r="G597" t="str">
            <v>否</v>
          </cell>
          <cell r="H597" t="str">
            <v>330400908000000968</v>
          </cell>
          <cell r="I597" t="str">
            <v>嘉兴桂苑小区西拉远</v>
          </cell>
          <cell r="J597" t="str">
            <v>主设备室外型拉远站用FSU设备常温48V直流型</v>
          </cell>
          <cell r="K597" t="str">
            <v>个</v>
          </cell>
          <cell r="L597">
            <v>1</v>
          </cell>
          <cell r="M597" t="str">
            <v>20170816</v>
          </cell>
          <cell r="N597">
            <v>72</v>
          </cell>
          <cell r="O597">
            <v>0</v>
          </cell>
          <cell r="P597">
            <v>861.73</v>
          </cell>
          <cell r="Q597">
            <v>835.88</v>
          </cell>
          <cell r="R597">
            <v>25.85</v>
          </cell>
        </row>
        <row r="598">
          <cell r="B598" t="str">
            <v>330400110343</v>
          </cell>
        </row>
        <row r="598">
          <cell r="D598" t="str">
            <v>桅杆铁塔</v>
          </cell>
          <cell r="E598" t="str">
            <v>01020104</v>
          </cell>
          <cell r="F598" t="str">
            <v>存量收购</v>
          </cell>
          <cell r="G598" t="str">
            <v>否</v>
          </cell>
          <cell r="H598" t="str">
            <v>330400908000000968</v>
          </cell>
          <cell r="I598" t="str">
            <v>嘉兴桂苑小区西拉远</v>
          </cell>
          <cell r="J598" t="str">
            <v>桅杆塔</v>
          </cell>
          <cell r="K598" t="str">
            <v>座</v>
          </cell>
          <cell r="L598">
            <v>1</v>
          </cell>
          <cell r="M598" t="str">
            <v>20141231</v>
          </cell>
          <cell r="N598">
            <v>120</v>
          </cell>
          <cell r="O598">
            <v>17</v>
          </cell>
          <cell r="P598">
            <v>19250.74</v>
          </cell>
          <cell r="Q598">
            <v>16027.83</v>
          </cell>
          <cell r="R598">
            <v>3222.91</v>
          </cell>
        </row>
        <row r="599">
          <cell r="B599" t="str">
            <v>330400327362</v>
          </cell>
        </row>
        <row r="599">
          <cell r="D599" t="str">
            <v>机房配套扩容资产</v>
          </cell>
          <cell r="E599" t="str">
            <v>01239901</v>
          </cell>
          <cell r="F599" t="str">
            <v>工程转入</v>
          </cell>
          <cell r="G599" t="str">
            <v>否</v>
          </cell>
          <cell r="H599" t="str">
            <v>330402906000036008</v>
          </cell>
          <cell r="I599" t="str">
            <v>嘉兴东方润园4幢1单元</v>
          </cell>
          <cell r="J599" t="str">
            <v>主设备室外型拉远站用FSU设备常温48V直流型</v>
          </cell>
          <cell r="K599" t="str">
            <v>个</v>
          </cell>
          <cell r="L599">
            <v>1</v>
          </cell>
          <cell r="M599" t="str">
            <v>20170816</v>
          </cell>
          <cell r="N599">
            <v>72</v>
          </cell>
          <cell r="O599">
            <v>0</v>
          </cell>
          <cell r="P599">
            <v>861.73</v>
          </cell>
          <cell r="Q599">
            <v>835.88</v>
          </cell>
          <cell r="R599">
            <v>25.85</v>
          </cell>
        </row>
        <row r="600">
          <cell r="B600" t="str">
            <v>330400100804</v>
          </cell>
        </row>
        <row r="600">
          <cell r="D600" t="str">
            <v>抱杆</v>
          </cell>
          <cell r="E600" t="str">
            <v>01020201</v>
          </cell>
          <cell r="F600" t="str">
            <v>存量收购</v>
          </cell>
          <cell r="G600" t="str">
            <v>否</v>
          </cell>
          <cell r="H600" t="str">
            <v>330402906000036008</v>
          </cell>
          <cell r="I600" t="str">
            <v>嘉兴东方润园4幢1单元</v>
          </cell>
          <cell r="J600" t="str">
            <v>屋顶抱杆</v>
          </cell>
          <cell r="K600" t="str">
            <v>座</v>
          </cell>
          <cell r="L600">
            <v>1</v>
          </cell>
          <cell r="M600" t="str">
            <v>20150305</v>
          </cell>
          <cell r="N600">
            <v>120</v>
          </cell>
          <cell r="O600">
            <v>17</v>
          </cell>
          <cell r="P600">
            <v>8946.6</v>
          </cell>
          <cell r="Q600">
            <v>7448.85</v>
          </cell>
          <cell r="R600">
            <v>1497.75</v>
          </cell>
        </row>
        <row r="601">
          <cell r="B601" t="str">
            <v>330400326721</v>
          </cell>
        </row>
        <row r="601">
          <cell r="D601" t="str">
            <v>机房配套扩容资产</v>
          </cell>
          <cell r="E601" t="str">
            <v>01239901</v>
          </cell>
          <cell r="F601" t="str">
            <v>工程转入</v>
          </cell>
          <cell r="G601" t="str">
            <v>否</v>
          </cell>
          <cell r="H601" t="str">
            <v>330402906000035942</v>
          </cell>
          <cell r="I601" t="str">
            <v>嘉兴东方润园2幢2单元</v>
          </cell>
          <cell r="J601" t="str">
            <v>主设备室外型拉远站用FSU设备常温48V直流型</v>
          </cell>
          <cell r="K601" t="str">
            <v>个</v>
          </cell>
          <cell r="L601">
            <v>1</v>
          </cell>
          <cell r="M601" t="str">
            <v>20170815</v>
          </cell>
          <cell r="N601">
            <v>72</v>
          </cell>
          <cell r="O601">
            <v>0</v>
          </cell>
          <cell r="P601">
            <v>861.73</v>
          </cell>
          <cell r="Q601">
            <v>835.88</v>
          </cell>
          <cell r="R601">
            <v>25.85</v>
          </cell>
        </row>
        <row r="602">
          <cell r="B602" t="str">
            <v>3304004393</v>
          </cell>
        </row>
        <row r="602">
          <cell r="D602" t="str">
            <v>铁塔</v>
          </cell>
          <cell r="E602" t="str">
            <v>01020104</v>
          </cell>
          <cell r="F602" t="str">
            <v>存量收购</v>
          </cell>
          <cell r="G602" t="str">
            <v>否</v>
          </cell>
          <cell r="H602" t="str">
            <v>330402906000035942</v>
          </cell>
          <cell r="I602" t="str">
            <v>嘉兴东方润园2幢2单元</v>
          </cell>
          <cell r="J602" t="str">
            <v>抱杆</v>
          </cell>
          <cell r="K602" t="str">
            <v>座</v>
          </cell>
          <cell r="L602">
            <v>1</v>
          </cell>
          <cell r="M602" t="str">
            <v>20151031</v>
          </cell>
          <cell r="N602">
            <v>120</v>
          </cell>
          <cell r="O602">
            <v>17</v>
          </cell>
          <cell r="P602">
            <v>1962.63</v>
          </cell>
          <cell r="Q602">
            <v>1634.05</v>
          </cell>
          <cell r="R602">
            <v>328.58</v>
          </cell>
        </row>
        <row r="603">
          <cell r="B603" t="str">
            <v>330400326471</v>
          </cell>
        </row>
        <row r="603">
          <cell r="D603" t="str">
            <v>机房配套扩容资产</v>
          </cell>
          <cell r="E603" t="str">
            <v>01239901</v>
          </cell>
          <cell r="F603" t="str">
            <v>工程转入</v>
          </cell>
          <cell r="G603" t="str">
            <v>否</v>
          </cell>
          <cell r="H603" t="str">
            <v>330400908000000496</v>
          </cell>
          <cell r="I603" t="str">
            <v>嘉兴城南花园</v>
          </cell>
          <cell r="J603" t="str">
            <v>主设备室外型拉远站用FSU设备常温48V直流型</v>
          </cell>
          <cell r="K603" t="str">
            <v>个</v>
          </cell>
          <cell r="L603">
            <v>1</v>
          </cell>
          <cell r="M603" t="str">
            <v>20170807</v>
          </cell>
          <cell r="N603">
            <v>72</v>
          </cell>
          <cell r="O603">
            <v>0</v>
          </cell>
          <cell r="P603">
            <v>861.73</v>
          </cell>
          <cell r="Q603">
            <v>835.88</v>
          </cell>
          <cell r="R603">
            <v>25.85</v>
          </cell>
        </row>
        <row r="604">
          <cell r="B604" t="str">
            <v>330400367342</v>
          </cell>
        </row>
        <row r="604">
          <cell r="D604" t="str">
            <v>外市电引入</v>
          </cell>
          <cell r="E604" t="str">
            <v>90010101</v>
          </cell>
          <cell r="F604" t="str">
            <v>工程转入</v>
          </cell>
          <cell r="G604" t="str">
            <v>否</v>
          </cell>
          <cell r="H604" t="str">
            <v>330400908000000496</v>
          </cell>
          <cell r="I604" t="str">
            <v>嘉兴城南花园</v>
          </cell>
          <cell r="J604" t="str">
            <v>外市电线路整治</v>
          </cell>
          <cell r="K604" t="str">
            <v>项</v>
          </cell>
          <cell r="L604">
            <v>1</v>
          </cell>
          <cell r="M604" t="str">
            <v>20201130</v>
          </cell>
          <cell r="N604">
            <v>120</v>
          </cell>
          <cell r="O604">
            <v>77</v>
          </cell>
          <cell r="P604">
            <v>4675</v>
          </cell>
          <cell r="Q604">
            <v>1656.99</v>
          </cell>
          <cell r="R604">
            <v>3018.01</v>
          </cell>
        </row>
        <row r="605">
          <cell r="B605" t="str">
            <v>330400352086</v>
          </cell>
        </row>
        <row r="605">
          <cell r="D605" t="str">
            <v>楼面美化天线外罩</v>
          </cell>
          <cell r="E605" t="str">
            <v>01020107</v>
          </cell>
          <cell r="F605" t="str">
            <v>工程转入</v>
          </cell>
          <cell r="G605" t="str">
            <v>否</v>
          </cell>
          <cell r="H605" t="str">
            <v>330402500000000165</v>
          </cell>
          <cell r="I605" t="str">
            <v>嘉兴巴黎都市西岱宫</v>
          </cell>
          <cell r="J605" t="str">
            <v>方柱型3米800*800*3000</v>
          </cell>
          <cell r="K605" t="str">
            <v>个</v>
          </cell>
          <cell r="L605">
            <v>1</v>
          </cell>
          <cell r="M605" t="str">
            <v>20191209</v>
          </cell>
          <cell r="N605">
            <v>120</v>
          </cell>
          <cell r="O605">
            <v>67</v>
          </cell>
          <cell r="P605">
            <v>7079.42</v>
          </cell>
          <cell r="Q605">
            <v>3032.97</v>
          </cell>
          <cell r="R605">
            <v>4046.45</v>
          </cell>
        </row>
        <row r="606">
          <cell r="B606" t="str">
            <v>330400352088</v>
          </cell>
        </row>
        <row r="606">
          <cell r="D606" t="str">
            <v>楼面美化天线外罩</v>
          </cell>
          <cell r="E606" t="str">
            <v>01020107</v>
          </cell>
          <cell r="F606" t="str">
            <v>工程转入</v>
          </cell>
          <cell r="G606" t="str">
            <v>否</v>
          </cell>
          <cell r="H606" t="str">
            <v>330402500000000165</v>
          </cell>
          <cell r="I606" t="str">
            <v>嘉兴巴黎都市西岱宫</v>
          </cell>
          <cell r="J606" t="str">
            <v>方柱型3米800*800*3000</v>
          </cell>
          <cell r="K606" t="str">
            <v>个</v>
          </cell>
          <cell r="L606">
            <v>1</v>
          </cell>
          <cell r="M606" t="str">
            <v>20191209</v>
          </cell>
          <cell r="N606">
            <v>120</v>
          </cell>
          <cell r="O606">
            <v>67</v>
          </cell>
          <cell r="P606">
            <v>7079.41</v>
          </cell>
          <cell r="Q606">
            <v>3032.96</v>
          </cell>
          <cell r="R606">
            <v>4046.45</v>
          </cell>
        </row>
        <row r="607">
          <cell r="B607" t="str">
            <v>330400352087</v>
          </cell>
        </row>
        <row r="607">
          <cell r="D607" t="str">
            <v>楼面美化天线外罩</v>
          </cell>
          <cell r="E607" t="str">
            <v>01020107</v>
          </cell>
          <cell r="F607" t="str">
            <v>工程转入</v>
          </cell>
          <cell r="G607" t="str">
            <v>否</v>
          </cell>
          <cell r="H607" t="str">
            <v>330402500000000165</v>
          </cell>
          <cell r="I607" t="str">
            <v>嘉兴巴黎都市西岱宫</v>
          </cell>
          <cell r="J607" t="str">
            <v>方柱型3米800*800*3000</v>
          </cell>
          <cell r="K607" t="str">
            <v>个</v>
          </cell>
          <cell r="L607">
            <v>1</v>
          </cell>
          <cell r="M607" t="str">
            <v>20191209</v>
          </cell>
          <cell r="N607">
            <v>120</v>
          </cell>
          <cell r="O607">
            <v>67</v>
          </cell>
          <cell r="P607">
            <v>7079.41</v>
          </cell>
          <cell r="Q607">
            <v>3032.96</v>
          </cell>
          <cell r="R607">
            <v>4046.45</v>
          </cell>
        </row>
        <row r="608">
          <cell r="B608" t="str">
            <v>330400352091</v>
          </cell>
        </row>
        <row r="608">
          <cell r="D608" t="str">
            <v>楼面美化天线外罩</v>
          </cell>
          <cell r="E608" t="str">
            <v>01020107</v>
          </cell>
          <cell r="F608" t="str">
            <v>工程转入</v>
          </cell>
          <cell r="G608" t="str">
            <v>否</v>
          </cell>
          <cell r="H608" t="str">
            <v>330402500000000165</v>
          </cell>
          <cell r="I608" t="str">
            <v>嘉兴巴黎都市西岱宫</v>
          </cell>
          <cell r="J608" t="str">
            <v>方柱型3米800*800*3000</v>
          </cell>
          <cell r="K608" t="str">
            <v>个</v>
          </cell>
          <cell r="L608">
            <v>1</v>
          </cell>
          <cell r="M608" t="str">
            <v>20191209</v>
          </cell>
          <cell r="N608">
            <v>120</v>
          </cell>
          <cell r="O608">
            <v>67</v>
          </cell>
          <cell r="P608">
            <v>7079.41</v>
          </cell>
          <cell r="Q608">
            <v>3032.96</v>
          </cell>
          <cell r="R608">
            <v>4046.45</v>
          </cell>
        </row>
        <row r="609">
          <cell r="B609" t="str">
            <v>330400352090</v>
          </cell>
        </row>
        <row r="609">
          <cell r="D609" t="str">
            <v>楼面美化天线外罩</v>
          </cell>
          <cell r="E609" t="str">
            <v>01020107</v>
          </cell>
          <cell r="F609" t="str">
            <v>工程转入</v>
          </cell>
          <cell r="G609" t="str">
            <v>否</v>
          </cell>
          <cell r="H609" t="str">
            <v>330402500000000165</v>
          </cell>
          <cell r="I609" t="str">
            <v>嘉兴巴黎都市西岱宫</v>
          </cell>
          <cell r="J609" t="str">
            <v>方柱型3米800*800*3000</v>
          </cell>
          <cell r="K609" t="str">
            <v>个</v>
          </cell>
          <cell r="L609">
            <v>1</v>
          </cell>
          <cell r="M609" t="str">
            <v>20191209</v>
          </cell>
          <cell r="N609">
            <v>120</v>
          </cell>
          <cell r="O609">
            <v>67</v>
          </cell>
          <cell r="P609">
            <v>7079.41</v>
          </cell>
          <cell r="Q609">
            <v>3032.96</v>
          </cell>
          <cell r="R609">
            <v>4046.45</v>
          </cell>
        </row>
        <row r="610">
          <cell r="B610" t="str">
            <v>330400352089</v>
          </cell>
        </row>
        <row r="610">
          <cell r="D610" t="str">
            <v>楼面美化天线外罩</v>
          </cell>
          <cell r="E610" t="str">
            <v>01020107</v>
          </cell>
          <cell r="F610" t="str">
            <v>工程转入</v>
          </cell>
          <cell r="G610" t="str">
            <v>否</v>
          </cell>
          <cell r="H610" t="str">
            <v>330402500000000165</v>
          </cell>
          <cell r="I610" t="str">
            <v>嘉兴巴黎都市西岱宫</v>
          </cell>
          <cell r="J610" t="str">
            <v>方柱型3米800*800*3000</v>
          </cell>
          <cell r="K610" t="str">
            <v>个</v>
          </cell>
          <cell r="L610">
            <v>1</v>
          </cell>
          <cell r="M610" t="str">
            <v>20191209</v>
          </cell>
          <cell r="N610">
            <v>120</v>
          </cell>
          <cell r="O610">
            <v>67</v>
          </cell>
          <cell r="P610">
            <v>7079.41</v>
          </cell>
          <cell r="Q610">
            <v>3032.96</v>
          </cell>
          <cell r="R610">
            <v>4046.45</v>
          </cell>
        </row>
        <row r="611">
          <cell r="B611" t="str">
            <v>330400336891</v>
          </cell>
        </row>
        <row r="611">
          <cell r="D611" t="str">
            <v>1KV以下电力电缆</v>
          </cell>
          <cell r="E611" t="str">
            <v>01610102</v>
          </cell>
          <cell r="F611" t="str">
            <v>工程转入</v>
          </cell>
          <cell r="G611" t="str">
            <v>否</v>
          </cell>
          <cell r="H611" t="str">
            <v>330421500000000197</v>
          </cell>
          <cell r="I611" t="str">
            <v>嘉善永富路</v>
          </cell>
          <cell r="J611" t="str">
            <v>1KV以下电力电缆铜芯阻燃聚氯乙烯绝缘聚氯乙烯护套软电缆ZA-RVV 1*95mm2黑</v>
          </cell>
          <cell r="K611" t="str">
            <v>米</v>
          </cell>
          <cell r="L611">
            <v>1</v>
          </cell>
          <cell r="M611" t="str">
            <v>20170227</v>
          </cell>
          <cell r="N611">
            <v>120</v>
          </cell>
          <cell r="O611">
            <v>33</v>
          </cell>
          <cell r="P611">
            <v>7566.05</v>
          </cell>
          <cell r="Q611">
            <v>5638.75</v>
          </cell>
          <cell r="R611">
            <v>1927.3</v>
          </cell>
        </row>
        <row r="612">
          <cell r="B612" t="str">
            <v>330400364333</v>
          </cell>
        </row>
        <row r="612">
          <cell r="D612" t="str">
            <v>锂电蓄电池</v>
          </cell>
          <cell r="E612" t="str">
            <v>01220102</v>
          </cell>
          <cell r="F612" t="str">
            <v>工程转入</v>
          </cell>
          <cell r="G612" t="str">
            <v>否</v>
          </cell>
          <cell r="H612" t="str">
            <v>33042101000110</v>
          </cell>
          <cell r="I612" t="str">
            <v>嘉善姚庄茜泾塘大桥</v>
          </cell>
          <cell r="J612" t="str">
            <v>锂电蓄电池智能锂电池组48V100AH智能锂电-100Ah磷酸铁锂电池组</v>
          </cell>
          <cell r="K612" t="str">
            <v>组</v>
          </cell>
          <cell r="L612">
            <v>1</v>
          </cell>
          <cell r="M612" t="str">
            <v>20200516</v>
          </cell>
          <cell r="N612">
            <v>96</v>
          </cell>
          <cell r="O612">
            <v>48</v>
          </cell>
          <cell r="P612">
            <v>7817.85</v>
          </cell>
          <cell r="Q612">
            <v>3772.83</v>
          </cell>
          <cell r="R612">
            <v>4045.02</v>
          </cell>
        </row>
        <row r="613">
          <cell r="B613" t="str">
            <v>330400142309</v>
          </cell>
        </row>
        <row r="613">
          <cell r="D613" t="str">
            <v>酸性蓄电池-阀控式铅酸蓄电池</v>
          </cell>
          <cell r="E613" t="str">
            <v>01220101</v>
          </cell>
          <cell r="F613" t="str">
            <v>存量收购</v>
          </cell>
          <cell r="G613" t="str">
            <v>否</v>
          </cell>
          <cell r="H613" t="str">
            <v>330421908000000097</v>
          </cell>
          <cell r="I613" t="str">
            <v>嘉善姚庄利峰</v>
          </cell>
          <cell r="J613" t="str">
            <v>48V-500AH</v>
          </cell>
          <cell r="K613" t="str">
            <v>组</v>
          </cell>
          <cell r="L613">
            <v>1</v>
          </cell>
          <cell r="M613" t="str">
            <v>20070501</v>
          </cell>
          <cell r="N613">
            <v>6</v>
          </cell>
          <cell r="O613">
            <v>0</v>
          </cell>
          <cell r="P613">
            <v>2083.2</v>
          </cell>
          <cell r="Q613">
            <v>2020.7</v>
          </cell>
          <cell r="R613">
            <v>62.5</v>
          </cell>
        </row>
        <row r="614">
          <cell r="B614" t="str">
            <v>330400309855</v>
          </cell>
        </row>
        <row r="614">
          <cell r="D614" t="str">
            <v>铅酸蓄电池</v>
          </cell>
          <cell r="E614" t="str">
            <v>01220101</v>
          </cell>
          <cell r="F614" t="str">
            <v>工程转入</v>
          </cell>
          <cell r="G614" t="str">
            <v>否</v>
          </cell>
          <cell r="H614" t="str">
            <v>33042101000096</v>
          </cell>
          <cell r="I614" t="str">
            <v>嘉善姚庄贝亚建材</v>
          </cell>
          <cell r="J614" t="str">
            <v>-48V/200Ah铅酸蓄电池（12V/只 室分用）</v>
          </cell>
          <cell r="K614" t="str">
            <v>组</v>
          </cell>
          <cell r="L614">
            <v>1</v>
          </cell>
          <cell r="M614" t="str">
            <v>20150610</v>
          </cell>
          <cell r="N614">
            <v>72</v>
          </cell>
          <cell r="O614">
            <v>0</v>
          </cell>
          <cell r="P614">
            <v>6118.66</v>
          </cell>
          <cell r="Q614">
            <v>5935.1</v>
          </cell>
          <cell r="R614">
            <v>183.56</v>
          </cell>
        </row>
        <row r="615">
          <cell r="B615" t="str">
            <v>330400320587</v>
          </cell>
        </row>
        <row r="615">
          <cell r="D615" t="str">
            <v>动力及环境监控单元</v>
          </cell>
          <cell r="E615" t="str">
            <v>01230301</v>
          </cell>
          <cell r="F615" t="str">
            <v>工程转入</v>
          </cell>
          <cell r="G615" t="str">
            <v>否</v>
          </cell>
          <cell r="H615" t="str">
            <v>33042101000096</v>
          </cell>
          <cell r="I615" t="str">
            <v>嘉善姚庄贝亚建材</v>
          </cell>
          <cell r="J615" t="str">
            <v>动力及环境监控单元主设备室外型成套设备</v>
          </cell>
          <cell r="K615" t="str">
            <v>套</v>
          </cell>
          <cell r="L615">
            <v>1</v>
          </cell>
          <cell r="M615" t="str">
            <v>20150610</v>
          </cell>
          <cell r="N615">
            <v>72</v>
          </cell>
          <cell r="O615">
            <v>0</v>
          </cell>
          <cell r="P615">
            <v>3371.86</v>
          </cell>
          <cell r="Q615">
            <v>3270.7</v>
          </cell>
          <cell r="R615">
            <v>101.16</v>
          </cell>
        </row>
        <row r="616">
          <cell r="B616" t="str">
            <v>330400323537</v>
          </cell>
        </row>
        <row r="616">
          <cell r="D616" t="str">
            <v>普通空调柜式</v>
          </cell>
          <cell r="E616" t="str">
            <v>01230102</v>
          </cell>
          <cell r="F616" t="str">
            <v>工程转入</v>
          </cell>
          <cell r="G616" t="str">
            <v>否</v>
          </cell>
          <cell r="H616" t="str">
            <v>330421500000000257</v>
          </cell>
          <cell r="I616" t="str">
            <v>嘉善西塘中浜</v>
          </cell>
          <cell r="J616" t="str">
            <v>3P单冷三相整机</v>
          </cell>
          <cell r="K616" t="str">
            <v>台</v>
          </cell>
          <cell r="L616">
            <v>1</v>
          </cell>
          <cell r="M616" t="str">
            <v>20170622</v>
          </cell>
          <cell r="N616">
            <v>72</v>
          </cell>
          <cell r="O616">
            <v>0</v>
          </cell>
          <cell r="P616">
            <v>5705.52</v>
          </cell>
          <cell r="Q616">
            <v>5534.35</v>
          </cell>
          <cell r="R616">
            <v>171.17</v>
          </cell>
        </row>
        <row r="617">
          <cell r="B617" t="str">
            <v>330400312717</v>
          </cell>
        </row>
        <row r="617">
          <cell r="D617" t="str">
            <v>铅酸蓄电池</v>
          </cell>
          <cell r="E617" t="str">
            <v>01220101</v>
          </cell>
          <cell r="F617" t="str">
            <v>工程转入</v>
          </cell>
          <cell r="G617" t="str">
            <v>否</v>
          </cell>
          <cell r="H617" t="str">
            <v>33042100000057</v>
          </cell>
          <cell r="I617" t="str">
            <v>嘉善西塘如歌文化基地</v>
          </cell>
          <cell r="J617" t="str">
            <v>-48V/200Ah铅酸蓄电池（12V/只）</v>
          </cell>
          <cell r="K617" t="str">
            <v>组</v>
          </cell>
          <cell r="L617">
            <v>1</v>
          </cell>
          <cell r="M617" t="str">
            <v>20150331</v>
          </cell>
          <cell r="N617">
            <v>72</v>
          </cell>
          <cell r="O617">
            <v>0</v>
          </cell>
          <cell r="P617">
            <v>6958.77</v>
          </cell>
          <cell r="Q617">
            <v>6750.01</v>
          </cell>
          <cell r="R617">
            <v>208.76</v>
          </cell>
        </row>
        <row r="618">
          <cell r="B618" t="str">
            <v>330400315303</v>
          </cell>
        </row>
        <row r="618">
          <cell r="D618" t="str">
            <v>普通阀控密封铅酸蓄电池</v>
          </cell>
          <cell r="E618" t="str">
            <v>01220101</v>
          </cell>
          <cell r="F618" t="str">
            <v>工程转入</v>
          </cell>
          <cell r="G618" t="str">
            <v>否</v>
          </cell>
          <cell r="H618" t="str">
            <v>330421500000000189</v>
          </cell>
          <cell r="I618" t="str">
            <v>嘉善西塘翠南小区西</v>
          </cell>
          <cell r="J618" t="str">
            <v>前置端子铅酸蓄电池48V200Ah（125宽）</v>
          </cell>
          <cell r="K618" t="str">
            <v>组</v>
          </cell>
          <cell r="L618">
            <v>1</v>
          </cell>
          <cell r="M618" t="str">
            <v>20161014</v>
          </cell>
          <cell r="N618">
            <v>72</v>
          </cell>
          <cell r="O618">
            <v>0</v>
          </cell>
          <cell r="P618">
            <v>4689.76</v>
          </cell>
          <cell r="Q618">
            <v>4549.07</v>
          </cell>
          <cell r="R618">
            <v>140.69</v>
          </cell>
        </row>
        <row r="619">
          <cell r="B619" t="str">
            <v>330400113486</v>
          </cell>
        </row>
        <row r="619">
          <cell r="D619" t="str">
            <v>交流配电柜</v>
          </cell>
          <cell r="E619" t="str">
            <v>01220305</v>
          </cell>
          <cell r="F619" t="str">
            <v>存量收购</v>
          </cell>
          <cell r="G619" t="str">
            <v>否</v>
          </cell>
          <cell r="H619" t="str">
            <v>330421908000000684</v>
          </cell>
          <cell r="I619" t="str">
            <v>嘉善魏塘中寒圩</v>
          </cell>
          <cell r="J619" t="str">
            <v>GGD-非</v>
          </cell>
          <cell r="K619" t="str">
            <v>个</v>
          </cell>
          <cell r="L619">
            <v>1</v>
          </cell>
          <cell r="M619" t="str">
            <v>20070910</v>
          </cell>
          <cell r="N619">
            <v>72</v>
          </cell>
          <cell r="O619">
            <v>0</v>
          </cell>
          <cell r="P619">
            <v>7475.93</v>
          </cell>
          <cell r="Q619">
            <v>7251.65</v>
          </cell>
          <cell r="R619">
            <v>224.28</v>
          </cell>
        </row>
        <row r="620">
          <cell r="B620" t="str">
            <v>330400384885</v>
          </cell>
        </row>
        <row r="620">
          <cell r="D620" t="str">
            <v>外市电引入</v>
          </cell>
          <cell r="E620" t="str">
            <v>90010101</v>
          </cell>
          <cell r="F620" t="str">
            <v>工程转入</v>
          </cell>
          <cell r="G620" t="str">
            <v>否</v>
          </cell>
          <cell r="H620" t="str">
            <v>33042100000202</v>
          </cell>
          <cell r="I620" t="str">
            <v>嘉善魏塘陶家浜</v>
          </cell>
          <cell r="J620" t="str">
            <v>外市电线路整治</v>
          </cell>
          <cell r="K620" t="str">
            <v>项</v>
          </cell>
          <cell r="L620">
            <v>1</v>
          </cell>
          <cell r="M620" t="str">
            <v>20220407</v>
          </cell>
          <cell r="N620">
            <v>120</v>
          </cell>
          <cell r="O620">
            <v>94</v>
          </cell>
          <cell r="P620">
            <v>14209.97</v>
          </cell>
          <cell r="Q620">
            <v>3087.42</v>
          </cell>
          <cell r="R620">
            <v>11122.55</v>
          </cell>
        </row>
        <row r="621">
          <cell r="B621" t="str">
            <v>330400374256</v>
          </cell>
        </row>
        <row r="621">
          <cell r="D621" t="str">
            <v>机房配套扩容资产</v>
          </cell>
          <cell r="E621" t="str">
            <v>01239901</v>
          </cell>
          <cell r="F621" t="str">
            <v>工程转入</v>
          </cell>
          <cell r="G621" t="str">
            <v>否</v>
          </cell>
          <cell r="H621" t="str">
            <v>330421906000036190</v>
          </cell>
          <cell r="I621" t="str">
            <v>嘉善伟明木业</v>
          </cell>
          <cell r="J621" t="str">
            <v>普通空调基站智能空调控制器</v>
          </cell>
          <cell r="K621" t="str">
            <v>个</v>
          </cell>
          <cell r="L621">
            <v>1</v>
          </cell>
          <cell r="M621" t="str">
            <v>20200427</v>
          </cell>
          <cell r="N621">
            <v>72</v>
          </cell>
          <cell r="O621">
            <v>23</v>
          </cell>
          <cell r="P621">
            <v>194.29</v>
          </cell>
          <cell r="Q621">
            <v>128.7</v>
          </cell>
          <cell r="R621">
            <v>65.59</v>
          </cell>
        </row>
        <row r="622">
          <cell r="B622" t="str">
            <v>330400347318</v>
          </cell>
        </row>
        <row r="622">
          <cell r="D622" t="str">
            <v>机房配套扩容资产</v>
          </cell>
          <cell r="E622" t="str">
            <v>01239901</v>
          </cell>
          <cell r="F622" t="str">
            <v>工程转入</v>
          </cell>
          <cell r="G622" t="str">
            <v>否</v>
          </cell>
          <cell r="H622" t="str">
            <v>330421906000036190</v>
          </cell>
          <cell r="I622" t="str">
            <v>嘉善伟明木业</v>
          </cell>
          <cell r="J622" t="str">
            <v>普通空调基站智能空调控制器</v>
          </cell>
          <cell r="K622" t="str">
            <v>个</v>
          </cell>
          <cell r="L622">
            <v>1</v>
          </cell>
          <cell r="M622" t="str">
            <v>20190423</v>
          </cell>
          <cell r="N622">
            <v>72</v>
          </cell>
          <cell r="O622">
            <v>11</v>
          </cell>
          <cell r="P622">
            <v>321.56</v>
          </cell>
          <cell r="Q622">
            <v>264.34</v>
          </cell>
          <cell r="R622">
            <v>57.22</v>
          </cell>
        </row>
        <row r="623">
          <cell r="B623" t="str">
            <v>330400131107</v>
          </cell>
        </row>
        <row r="623">
          <cell r="D623" t="str">
            <v>智能设备处理器</v>
          </cell>
          <cell r="E623" t="str">
            <v>01230301</v>
          </cell>
          <cell r="F623" t="str">
            <v>存量收购</v>
          </cell>
          <cell r="G623" t="str">
            <v>否</v>
          </cell>
          <cell r="H623" t="str">
            <v>330421906000036190</v>
          </cell>
          <cell r="I623" t="str">
            <v>嘉善伟明木业</v>
          </cell>
          <cell r="J623" t="str">
            <v>串口服务器NC604</v>
          </cell>
          <cell r="K623" t="str">
            <v>台</v>
          </cell>
          <cell r="L623">
            <v>1</v>
          </cell>
          <cell r="M623" t="str">
            <v>20140531</v>
          </cell>
          <cell r="N623">
            <v>72</v>
          </cell>
          <cell r="O623">
            <v>0</v>
          </cell>
          <cell r="P623">
            <v>2728.02</v>
          </cell>
          <cell r="Q623">
            <v>2646.18</v>
          </cell>
          <cell r="R623">
            <v>81.84</v>
          </cell>
        </row>
        <row r="624">
          <cell r="B624" t="str">
            <v>330400139689</v>
          </cell>
        </row>
        <row r="624">
          <cell r="D624" t="str">
            <v>拉线塔</v>
          </cell>
          <cell r="E624" t="str">
            <v>01020201</v>
          </cell>
          <cell r="F624" t="str">
            <v>存量收购</v>
          </cell>
          <cell r="G624" t="str">
            <v>否</v>
          </cell>
          <cell r="H624" t="str">
            <v>330421906000036190</v>
          </cell>
          <cell r="I624" t="str">
            <v>嘉善伟明木业</v>
          </cell>
          <cell r="J624" t="str">
            <v>屋顶抱杆</v>
          </cell>
          <cell r="K624" t="str">
            <v>根</v>
          </cell>
          <cell r="L624">
            <v>1</v>
          </cell>
          <cell r="M624" t="str">
            <v>20090731</v>
          </cell>
          <cell r="N624">
            <v>120</v>
          </cell>
          <cell r="O624">
            <v>17</v>
          </cell>
          <cell r="P624">
            <v>7679.69</v>
          </cell>
          <cell r="Q624">
            <v>6394.03</v>
          </cell>
          <cell r="R624">
            <v>1285.66</v>
          </cell>
        </row>
        <row r="625">
          <cell r="B625" t="str">
            <v>330400302714</v>
          </cell>
        </row>
        <row r="625">
          <cell r="D625" t="str">
            <v>彩钢活动房</v>
          </cell>
          <cell r="E625" t="str">
            <v>01210105</v>
          </cell>
          <cell r="F625" t="str">
            <v>存量收购</v>
          </cell>
          <cell r="G625" t="str">
            <v>否</v>
          </cell>
          <cell r="H625" t="str">
            <v>330421906000036190</v>
          </cell>
          <cell r="I625" t="str">
            <v>嘉善伟明木业</v>
          </cell>
          <cell r="J625" t="str">
            <v>彩钢板</v>
          </cell>
          <cell r="K625" t="str">
            <v>平方米</v>
          </cell>
          <cell r="L625">
            <v>1</v>
          </cell>
          <cell r="M625" t="str">
            <v>20090731</v>
          </cell>
          <cell r="N625">
            <v>45</v>
          </cell>
          <cell r="O625">
            <v>0</v>
          </cell>
          <cell r="P625">
            <v>17547.63</v>
          </cell>
          <cell r="Q625">
            <v>17021.2</v>
          </cell>
          <cell r="R625">
            <v>526.43</v>
          </cell>
        </row>
        <row r="626">
          <cell r="B626" t="str">
            <v>330400325625</v>
          </cell>
        </row>
        <row r="626">
          <cell r="D626" t="str">
            <v>动力及环境监控单元</v>
          </cell>
          <cell r="E626" t="str">
            <v>01230301</v>
          </cell>
          <cell r="F626" t="str">
            <v>工程转入</v>
          </cell>
          <cell r="G626" t="str">
            <v>否</v>
          </cell>
          <cell r="H626" t="str">
            <v>330421906000036190</v>
          </cell>
          <cell r="I626" t="str">
            <v>嘉善伟明木业</v>
          </cell>
          <cell r="J626" t="str">
            <v>主设备室内型成套设备基本配置模型</v>
          </cell>
          <cell r="K626" t="str">
            <v>套</v>
          </cell>
          <cell r="L626">
            <v>1</v>
          </cell>
          <cell r="M626" t="str">
            <v>20170726</v>
          </cell>
          <cell r="N626">
            <v>72</v>
          </cell>
          <cell r="O626">
            <v>0</v>
          </cell>
          <cell r="P626">
            <v>2925.92</v>
          </cell>
          <cell r="Q626">
            <v>2838.14</v>
          </cell>
          <cell r="R626">
            <v>87.78</v>
          </cell>
        </row>
        <row r="627">
          <cell r="B627" t="str">
            <v>330400360223</v>
          </cell>
        </row>
        <row r="627">
          <cell r="D627" t="str">
            <v>楼面抱杆</v>
          </cell>
          <cell r="E627" t="str">
            <v>01020201</v>
          </cell>
          <cell r="F627" t="str">
            <v>工程转入</v>
          </cell>
          <cell r="G627" t="str">
            <v>否</v>
          </cell>
          <cell r="H627" t="str">
            <v>330421906000036190</v>
          </cell>
          <cell r="I627" t="str">
            <v>嘉善伟明木业</v>
          </cell>
          <cell r="J627" t="str">
            <v>屋顶女儿墙抱杆3米风压0.65</v>
          </cell>
          <cell r="K627" t="str">
            <v>付</v>
          </cell>
          <cell r="L627">
            <v>3</v>
          </cell>
          <cell r="M627" t="str">
            <v>20200509</v>
          </cell>
          <cell r="N627">
            <v>120</v>
          </cell>
          <cell r="O627">
            <v>72</v>
          </cell>
          <cell r="P627">
            <v>4973.34</v>
          </cell>
          <cell r="Q627">
            <v>1929.61</v>
          </cell>
          <cell r="R627">
            <v>3043.73</v>
          </cell>
        </row>
        <row r="628">
          <cell r="B628" t="str">
            <v>330400363442</v>
          </cell>
        </row>
        <row r="628">
          <cell r="D628" t="str">
            <v>电力引入扩容资产</v>
          </cell>
          <cell r="E628" t="str">
            <v>01249901</v>
          </cell>
          <cell r="F628" t="str">
            <v>工程转入</v>
          </cell>
          <cell r="G628" t="str">
            <v>否</v>
          </cell>
          <cell r="H628" t="str">
            <v>330421908000000098</v>
          </cell>
          <cell r="I628" t="str">
            <v>嘉善伟民二手木业机械厂</v>
          </cell>
          <cell r="J628" t="str">
            <v>霍尔传感器电流型输入100A/输出4-20mA</v>
          </cell>
          <cell r="K628" t="str">
            <v>个</v>
          </cell>
          <cell r="L628">
            <v>1</v>
          </cell>
          <cell r="M628" t="str">
            <v>20200818</v>
          </cell>
          <cell r="N628">
            <v>120</v>
          </cell>
          <cell r="O628">
            <v>75</v>
          </cell>
          <cell r="P628">
            <v>507.41</v>
          </cell>
          <cell r="Q628">
            <v>184.5</v>
          </cell>
          <cell r="R628">
            <v>322.91</v>
          </cell>
        </row>
        <row r="629">
          <cell r="B629" t="str">
            <v>330400339083</v>
          </cell>
        </row>
        <row r="629">
          <cell r="D629" t="str">
            <v>机房配套扩容资产</v>
          </cell>
          <cell r="E629" t="str">
            <v>01239901</v>
          </cell>
          <cell r="F629" t="str">
            <v>工程转入</v>
          </cell>
          <cell r="G629" t="str">
            <v>否</v>
          </cell>
          <cell r="H629" t="str">
            <v>330421908000000098</v>
          </cell>
          <cell r="I629" t="str">
            <v>嘉善伟民二手木业机械厂</v>
          </cell>
          <cell r="J629" t="str">
            <v>普通空调基站智能空调控制器</v>
          </cell>
          <cell r="K629" t="str">
            <v>个</v>
          </cell>
          <cell r="L629">
            <v>1</v>
          </cell>
          <cell r="M629" t="str">
            <v>20180907</v>
          </cell>
          <cell r="N629">
            <v>72</v>
          </cell>
          <cell r="O629">
            <v>4</v>
          </cell>
          <cell r="P629">
            <v>583.76</v>
          </cell>
          <cell r="Q629">
            <v>534.79</v>
          </cell>
          <cell r="R629">
            <v>48.97</v>
          </cell>
        </row>
        <row r="630">
          <cell r="B630" t="str">
            <v>330400370713</v>
          </cell>
        </row>
        <row r="630">
          <cell r="D630" t="str">
            <v>拓展业务扩容资产</v>
          </cell>
          <cell r="E630" t="str">
            <v>01329901</v>
          </cell>
          <cell r="F630" t="str">
            <v>工程转入</v>
          </cell>
          <cell r="G630" t="str">
            <v>否</v>
          </cell>
          <cell r="H630" t="str">
            <v>330421908000000098</v>
          </cell>
          <cell r="I630" t="str">
            <v>嘉善伟民二手木业机械厂</v>
          </cell>
          <cell r="J630" t="str">
            <v>集成业务设备辅料包配套材料包(线材、套管、天线支架、吊筋等)</v>
          </cell>
          <cell r="K630" t="str">
            <v>套</v>
          </cell>
          <cell r="L630">
            <v>1</v>
          </cell>
          <cell r="M630" t="str">
            <v>20210101</v>
          </cell>
          <cell r="N630">
            <v>60</v>
          </cell>
          <cell r="O630">
            <v>20</v>
          </cell>
          <cell r="P630">
            <v>2842.58</v>
          </cell>
          <cell r="Q630">
            <v>1838.63</v>
          </cell>
          <cell r="R630">
            <v>1003.95</v>
          </cell>
        </row>
        <row r="631">
          <cell r="B631" t="str">
            <v>330400346183</v>
          </cell>
        </row>
        <row r="631">
          <cell r="D631" t="str">
            <v>楼面塔扩容资产</v>
          </cell>
          <cell r="E631" t="str">
            <v>01029901</v>
          </cell>
          <cell r="F631" t="str">
            <v>工程转入</v>
          </cell>
          <cell r="G631" t="str">
            <v>否</v>
          </cell>
          <cell r="H631" t="str">
            <v>330421908000000098</v>
          </cell>
          <cell r="I631" t="str">
            <v>嘉善伟民二手木业机械厂</v>
          </cell>
          <cell r="J631" t="str">
            <v>天线抱杆3米</v>
          </cell>
          <cell r="K631" t="str">
            <v>座</v>
          </cell>
          <cell r="L631">
            <v>1</v>
          </cell>
          <cell r="M631" t="str">
            <v>20190528</v>
          </cell>
          <cell r="N631">
            <v>77</v>
          </cell>
          <cell r="O631">
            <v>17</v>
          </cell>
          <cell r="P631">
            <v>3486.82</v>
          </cell>
          <cell r="Q631">
            <v>2297.09</v>
          </cell>
          <cell r="R631">
            <v>1189.73</v>
          </cell>
        </row>
        <row r="632">
          <cell r="B632" t="str">
            <v>330400100355</v>
          </cell>
        </row>
        <row r="632">
          <cell r="D632" t="str">
            <v>钢结构金属板墙房屋</v>
          </cell>
          <cell r="E632" t="str">
            <v>01210105</v>
          </cell>
          <cell r="F632" t="str">
            <v>存量收购</v>
          </cell>
          <cell r="G632" t="str">
            <v>否</v>
          </cell>
          <cell r="H632" t="str">
            <v>330421908000000098</v>
          </cell>
          <cell r="I632" t="str">
            <v>嘉善伟民二手木业机械厂</v>
          </cell>
          <cell r="J632" t="str">
            <v>彩钢板</v>
          </cell>
          <cell r="K632" t="str">
            <v>平方米</v>
          </cell>
          <cell r="L632">
            <v>24</v>
          </cell>
          <cell r="M632" t="str">
            <v>20090501</v>
          </cell>
          <cell r="N632">
            <v>43</v>
          </cell>
          <cell r="O632">
            <v>0</v>
          </cell>
          <cell r="P632">
            <v>18993.27</v>
          </cell>
          <cell r="Q632">
            <v>18423.47</v>
          </cell>
          <cell r="R632">
            <v>569.8</v>
          </cell>
        </row>
        <row r="633">
          <cell r="B633" t="str">
            <v>330400101053</v>
          </cell>
        </row>
        <row r="633">
          <cell r="D633" t="str">
            <v>杆塔</v>
          </cell>
          <cell r="E633" t="str">
            <v>01020103</v>
          </cell>
          <cell r="F633" t="str">
            <v>存量收购</v>
          </cell>
          <cell r="G633" t="str">
            <v>否</v>
          </cell>
          <cell r="H633" t="str">
            <v>330421908000000098</v>
          </cell>
          <cell r="I633" t="str">
            <v>嘉善伟民二手木业机械厂</v>
          </cell>
          <cell r="J633" t="str">
            <v>12.0</v>
          </cell>
          <cell r="K633" t="str">
            <v>座</v>
          </cell>
          <cell r="L633">
            <v>1</v>
          </cell>
          <cell r="M633" t="str">
            <v>20081013</v>
          </cell>
          <cell r="N633">
            <v>120</v>
          </cell>
          <cell r="O633">
            <v>17</v>
          </cell>
          <cell r="P633">
            <v>24911.86</v>
          </cell>
          <cell r="Q633">
            <v>20741.13</v>
          </cell>
          <cell r="R633">
            <v>4170.73</v>
          </cell>
        </row>
        <row r="634">
          <cell r="B634" t="str">
            <v>330400105775</v>
          </cell>
        </row>
        <row r="634">
          <cell r="D634" t="str">
            <v>过压保护器（浪涌抑制器）</v>
          </cell>
          <cell r="E634" t="str">
            <v>01220208</v>
          </cell>
          <cell r="F634" t="str">
            <v>存量收购</v>
          </cell>
          <cell r="G634" t="str">
            <v>否</v>
          </cell>
          <cell r="H634" t="str">
            <v>330421908000000098</v>
          </cell>
          <cell r="I634" t="str">
            <v>嘉善伟民二手木业机械厂</v>
          </cell>
          <cell r="J634" t="str">
            <v>YD80K385-3+1Z</v>
          </cell>
          <cell r="K634" t="str">
            <v>台</v>
          </cell>
          <cell r="L634">
            <v>1</v>
          </cell>
          <cell r="M634" t="str">
            <v>20090201</v>
          </cell>
          <cell r="N634">
            <v>72</v>
          </cell>
          <cell r="O634">
            <v>0</v>
          </cell>
          <cell r="P634">
            <v>1436.86</v>
          </cell>
          <cell r="Q634">
            <v>1393.75</v>
          </cell>
          <cell r="R634">
            <v>43.11</v>
          </cell>
        </row>
        <row r="635">
          <cell r="B635" t="str">
            <v>330400115609</v>
          </cell>
        </row>
        <row r="635">
          <cell r="D635" t="str">
            <v>通用空调-通用空调</v>
          </cell>
          <cell r="E635" t="str">
            <v>01230102</v>
          </cell>
          <cell r="F635" t="str">
            <v>存量收购</v>
          </cell>
          <cell r="G635" t="str">
            <v>否</v>
          </cell>
          <cell r="H635" t="str">
            <v>330421908000000098</v>
          </cell>
          <cell r="I635" t="str">
            <v>嘉善伟民二手木业机械厂</v>
          </cell>
          <cell r="J635" t="str">
            <v>FTXD50CMV2V</v>
          </cell>
          <cell r="K635" t="str">
            <v>台</v>
          </cell>
          <cell r="L635">
            <v>1</v>
          </cell>
          <cell r="M635" t="str">
            <v>20090201</v>
          </cell>
          <cell r="N635">
            <v>6</v>
          </cell>
          <cell r="O635">
            <v>0</v>
          </cell>
          <cell r="P635">
            <v>228</v>
          </cell>
          <cell r="Q635">
            <v>221.16</v>
          </cell>
          <cell r="R635">
            <v>6.84</v>
          </cell>
        </row>
        <row r="636">
          <cell r="B636" t="str">
            <v>330400126558</v>
          </cell>
        </row>
        <row r="636">
          <cell r="D636" t="str">
            <v>外市电资产</v>
          </cell>
          <cell r="E636" t="str">
            <v>90010101</v>
          </cell>
          <cell r="F636" t="str">
            <v>存量收购</v>
          </cell>
          <cell r="G636" t="str">
            <v>否</v>
          </cell>
          <cell r="H636" t="str">
            <v>330421908000000098</v>
          </cell>
          <cell r="I636" t="str">
            <v>嘉善伟民二手木业机械厂</v>
          </cell>
          <cell r="J636" t="str">
            <v>ZA-RVV22-600-1000V3×16+1×10</v>
          </cell>
          <cell r="K636" t="str">
            <v>米</v>
          </cell>
          <cell r="L636">
            <v>50</v>
          </cell>
          <cell r="M636" t="str">
            <v>20140219</v>
          </cell>
          <cell r="N636">
            <v>120</v>
          </cell>
          <cell r="O636">
            <v>17</v>
          </cell>
          <cell r="P636">
            <v>3834.87</v>
          </cell>
          <cell r="Q636">
            <v>3291.64</v>
          </cell>
          <cell r="R636">
            <v>543.23</v>
          </cell>
        </row>
        <row r="637">
          <cell r="B637" t="str">
            <v>330400134122</v>
          </cell>
        </row>
        <row r="637">
          <cell r="D637" t="str">
            <v>通用空调-通用空调</v>
          </cell>
          <cell r="E637" t="str">
            <v>01230102</v>
          </cell>
          <cell r="F637" t="str">
            <v>存量收购</v>
          </cell>
          <cell r="G637" t="str">
            <v>否</v>
          </cell>
          <cell r="H637" t="str">
            <v>330421908000000098</v>
          </cell>
          <cell r="I637" t="str">
            <v>嘉善伟民二手木业机械厂</v>
          </cell>
          <cell r="J637" t="str">
            <v>KFR-75LW-3RF</v>
          </cell>
          <cell r="K637" t="str">
            <v>台</v>
          </cell>
          <cell r="L637">
            <v>1</v>
          </cell>
          <cell r="M637" t="str">
            <v>20090201</v>
          </cell>
          <cell r="N637">
            <v>6</v>
          </cell>
          <cell r="O637">
            <v>0</v>
          </cell>
          <cell r="P637">
            <v>4987.55</v>
          </cell>
          <cell r="Q637">
            <v>4837.92</v>
          </cell>
          <cell r="R637">
            <v>149.63</v>
          </cell>
        </row>
        <row r="638">
          <cell r="B638" t="str">
            <v>330400337427</v>
          </cell>
        </row>
        <row r="638">
          <cell r="D638" t="str">
            <v>砖混房屋</v>
          </cell>
          <cell r="E638" t="str">
            <v>01200101</v>
          </cell>
          <cell r="F638" t="str">
            <v>工程转入</v>
          </cell>
          <cell r="G638" t="str">
            <v>否</v>
          </cell>
          <cell r="H638" t="str">
            <v>330421908000000098</v>
          </cell>
          <cell r="I638" t="str">
            <v>嘉善伟民二手木业机械厂</v>
          </cell>
          <cell r="J638" t="str">
            <v>电控锁</v>
          </cell>
          <cell r="K638" t="str">
            <v>套</v>
          </cell>
          <cell r="L638">
            <v>1</v>
          </cell>
          <cell r="M638" t="str">
            <v>20180706</v>
          </cell>
          <cell r="N638">
            <v>300</v>
          </cell>
          <cell r="O638">
            <v>230</v>
          </cell>
          <cell r="P638">
            <v>635</v>
          </cell>
          <cell r="Q638">
            <v>143.5</v>
          </cell>
          <cell r="R638">
            <v>491.5</v>
          </cell>
        </row>
        <row r="639">
          <cell r="B639" t="str">
            <v>330400337939</v>
          </cell>
        </row>
        <row r="639">
          <cell r="D639" t="str">
            <v>普通阀控密封铅酸蓄电池</v>
          </cell>
          <cell r="E639" t="str">
            <v>01220101</v>
          </cell>
          <cell r="F639" t="str">
            <v>工程转入</v>
          </cell>
          <cell r="G639" t="str">
            <v>否</v>
          </cell>
          <cell r="H639" t="str">
            <v>330421908000000098</v>
          </cell>
          <cell r="I639" t="str">
            <v>嘉善伟民二手木业机械厂</v>
          </cell>
          <cell r="J639" t="str">
            <v>2V500Ah不含GPS防盗模块（组）</v>
          </cell>
          <cell r="K639" t="str">
            <v>组</v>
          </cell>
          <cell r="L639">
            <v>1</v>
          </cell>
          <cell r="M639" t="str">
            <v>20180706</v>
          </cell>
          <cell r="N639">
            <v>72</v>
          </cell>
          <cell r="O639">
            <v>2</v>
          </cell>
          <cell r="P639">
            <v>14174.85</v>
          </cell>
          <cell r="Q639">
            <v>13367.83</v>
          </cell>
          <cell r="R639">
            <v>807.02</v>
          </cell>
        </row>
        <row r="640">
          <cell r="B640" t="str">
            <v>330400320956</v>
          </cell>
        </row>
        <row r="640">
          <cell r="D640" t="str">
            <v>普通空调壁挂</v>
          </cell>
          <cell r="E640" t="str">
            <v>01230101</v>
          </cell>
          <cell r="F640" t="str">
            <v>工程转入</v>
          </cell>
          <cell r="G640" t="str">
            <v>否</v>
          </cell>
          <cell r="H640" t="str">
            <v>330421500000000234</v>
          </cell>
          <cell r="I640" t="str">
            <v>嘉善维隆保健</v>
          </cell>
          <cell r="J640" t="str">
            <v>2P单冷单相整机</v>
          </cell>
          <cell r="K640" t="str">
            <v>台</v>
          </cell>
          <cell r="L640">
            <v>1</v>
          </cell>
          <cell r="M640" t="str">
            <v>20170223</v>
          </cell>
          <cell r="N640">
            <v>72</v>
          </cell>
          <cell r="O640">
            <v>0</v>
          </cell>
          <cell r="P640">
            <v>3664.09</v>
          </cell>
          <cell r="Q640">
            <v>3554.17</v>
          </cell>
          <cell r="R640">
            <v>109.92</v>
          </cell>
        </row>
        <row r="641">
          <cell r="B641" t="str">
            <v>330400336730</v>
          </cell>
        </row>
        <row r="641">
          <cell r="D641" t="str">
            <v>普通阀控密封铅酸蓄电池</v>
          </cell>
          <cell r="E641" t="str">
            <v>01220101</v>
          </cell>
          <cell r="F641" t="str">
            <v>工程转入</v>
          </cell>
          <cell r="G641" t="str">
            <v>否</v>
          </cell>
          <cell r="H641" t="str">
            <v>330421908000000335</v>
          </cell>
          <cell r="I641" t="str">
            <v>嘉善世博大酒店-3</v>
          </cell>
          <cell r="J641" t="str">
            <v>2V500Ah不含GPS防盗模块（组）</v>
          </cell>
          <cell r="K641" t="str">
            <v>组</v>
          </cell>
          <cell r="L641">
            <v>1</v>
          </cell>
          <cell r="M641" t="str">
            <v>20180607</v>
          </cell>
          <cell r="N641">
            <v>72</v>
          </cell>
          <cell r="O641">
            <v>1</v>
          </cell>
          <cell r="P641">
            <v>14547.88</v>
          </cell>
          <cell r="Q641">
            <v>13914.88</v>
          </cell>
          <cell r="R641">
            <v>633</v>
          </cell>
        </row>
        <row r="642">
          <cell r="B642" t="str">
            <v>330400333621</v>
          </cell>
        </row>
        <row r="642">
          <cell r="D642" t="str">
            <v>普通阀控密封铅酸蓄电池</v>
          </cell>
          <cell r="E642" t="str">
            <v>01220101</v>
          </cell>
          <cell r="F642" t="str">
            <v>工程转入</v>
          </cell>
          <cell r="G642" t="str">
            <v>否</v>
          </cell>
          <cell r="H642" t="str">
            <v>330421908000000335</v>
          </cell>
          <cell r="I642" t="str">
            <v>嘉善世博大酒店-3</v>
          </cell>
          <cell r="J642" t="str">
            <v>12V200Ah不含GPS防盗模块（组）</v>
          </cell>
          <cell r="K642" t="str">
            <v>组</v>
          </cell>
          <cell r="L642">
            <v>1</v>
          </cell>
          <cell r="M642" t="str">
            <v>20180201</v>
          </cell>
          <cell r="N642">
            <v>72</v>
          </cell>
          <cell r="O642">
            <v>0</v>
          </cell>
          <cell r="P642">
            <v>5711.96</v>
          </cell>
          <cell r="Q642">
            <v>5540.6</v>
          </cell>
          <cell r="R642">
            <v>171.36</v>
          </cell>
        </row>
        <row r="643">
          <cell r="B643" t="str">
            <v>330400138729</v>
          </cell>
        </row>
        <row r="643">
          <cell r="D643" t="str">
            <v>蓄电池组</v>
          </cell>
          <cell r="E643" t="str">
            <v>01220101</v>
          </cell>
          <cell r="F643" t="str">
            <v>存量收购</v>
          </cell>
          <cell r="G643" t="str">
            <v>否</v>
          </cell>
          <cell r="H643" t="str">
            <v>330421908000000626</v>
          </cell>
          <cell r="I643" t="str">
            <v>嘉善世博大酒店-2</v>
          </cell>
          <cell r="J643" t="str">
            <v>48V-500AH</v>
          </cell>
          <cell r="K643" t="str">
            <v>V×AH-组</v>
          </cell>
          <cell r="L643">
            <v>1</v>
          </cell>
          <cell r="M643" t="str">
            <v>20110716</v>
          </cell>
          <cell r="N643">
            <v>9</v>
          </cell>
          <cell r="O643">
            <v>0</v>
          </cell>
          <cell r="P643">
            <v>2423.23</v>
          </cell>
          <cell r="Q643">
            <v>2350.53</v>
          </cell>
          <cell r="R643">
            <v>72.7</v>
          </cell>
        </row>
        <row r="644">
          <cell r="B644" t="str">
            <v>330400325326</v>
          </cell>
        </row>
        <row r="644">
          <cell r="D644" t="str">
            <v>普通阀控密封铅酸蓄电池</v>
          </cell>
          <cell r="E644" t="str">
            <v>01220101</v>
          </cell>
          <cell r="F644" t="str">
            <v>工程转入</v>
          </cell>
          <cell r="G644" t="str">
            <v>否</v>
          </cell>
          <cell r="H644" t="str">
            <v>330421908000000155</v>
          </cell>
          <cell r="I644" t="str">
            <v>嘉善世博大酒店</v>
          </cell>
          <cell r="J644" t="str">
            <v>2V300Ah不含GPS防盗模块（组）</v>
          </cell>
          <cell r="K644" t="str">
            <v>组</v>
          </cell>
          <cell r="L644">
            <v>1</v>
          </cell>
          <cell r="M644" t="str">
            <v>20170720</v>
          </cell>
          <cell r="N644">
            <v>72</v>
          </cell>
          <cell r="O644">
            <v>0</v>
          </cell>
          <cell r="P644">
            <v>7524.56</v>
          </cell>
          <cell r="Q644">
            <v>7298.82</v>
          </cell>
          <cell r="R644">
            <v>225.74</v>
          </cell>
        </row>
        <row r="645">
          <cell r="B645" t="str">
            <v>330400323877</v>
          </cell>
        </row>
        <row r="645">
          <cell r="D645" t="str">
            <v>普通阀控密封铅酸蓄电池</v>
          </cell>
          <cell r="E645" t="str">
            <v>01220101</v>
          </cell>
          <cell r="F645" t="str">
            <v>工程转入</v>
          </cell>
          <cell r="G645" t="str">
            <v>否</v>
          </cell>
          <cell r="H645" t="str">
            <v>330421908000000056</v>
          </cell>
          <cell r="I645" t="str">
            <v>嘉善商城网吧</v>
          </cell>
          <cell r="J645" t="str">
            <v>2V300Ah不含GPS防盗模块（组）</v>
          </cell>
          <cell r="K645" t="str">
            <v>组</v>
          </cell>
          <cell r="L645">
            <v>1</v>
          </cell>
          <cell r="M645" t="str">
            <v>20170630</v>
          </cell>
          <cell r="N645">
            <v>72</v>
          </cell>
          <cell r="O645">
            <v>0</v>
          </cell>
          <cell r="P645">
            <v>7337.5</v>
          </cell>
          <cell r="Q645">
            <v>7117.38</v>
          </cell>
          <cell r="R645">
            <v>220.12</v>
          </cell>
        </row>
        <row r="646">
          <cell r="B646" t="str">
            <v>330400135931</v>
          </cell>
        </row>
        <row r="646">
          <cell r="D646" t="str">
            <v>阀控式铅酸蓄电池</v>
          </cell>
          <cell r="E646" t="str">
            <v>01220101</v>
          </cell>
          <cell r="F646" t="str">
            <v>存量收购</v>
          </cell>
          <cell r="G646" t="str">
            <v>否</v>
          </cell>
          <cell r="H646" t="str">
            <v>330421500000000142</v>
          </cell>
          <cell r="I646" t="str">
            <v>嘉善善生药业（铁塔）</v>
          </cell>
          <cell r="J646" t="str">
            <v>双登-300AH</v>
          </cell>
          <cell r="K646" t="str">
            <v>个-组</v>
          </cell>
          <cell r="L646">
            <v>1</v>
          </cell>
          <cell r="M646" t="str">
            <v>20141217</v>
          </cell>
          <cell r="N646">
            <v>50</v>
          </cell>
          <cell r="O646">
            <v>0</v>
          </cell>
          <cell r="P646">
            <v>7388.13</v>
          </cell>
          <cell r="Q646">
            <v>7166.49</v>
          </cell>
          <cell r="R646">
            <v>221.64</v>
          </cell>
        </row>
        <row r="647">
          <cell r="B647" t="str">
            <v>330400135932</v>
          </cell>
        </row>
        <row r="647">
          <cell r="D647" t="str">
            <v>阀控式铅酸蓄电池</v>
          </cell>
          <cell r="E647" t="str">
            <v>01220101</v>
          </cell>
          <cell r="F647" t="str">
            <v>存量收购</v>
          </cell>
          <cell r="G647" t="str">
            <v>否</v>
          </cell>
          <cell r="H647" t="str">
            <v>330421500000000142</v>
          </cell>
          <cell r="I647" t="str">
            <v>嘉善善生药业（铁塔）</v>
          </cell>
          <cell r="J647" t="str">
            <v>双登-300AH</v>
          </cell>
          <cell r="K647" t="str">
            <v>个-组</v>
          </cell>
          <cell r="L647">
            <v>1</v>
          </cell>
          <cell r="M647" t="str">
            <v>20141217</v>
          </cell>
          <cell r="N647">
            <v>50</v>
          </cell>
          <cell r="O647">
            <v>0</v>
          </cell>
          <cell r="P647">
            <v>7388.13</v>
          </cell>
          <cell r="Q647">
            <v>7166.49</v>
          </cell>
          <cell r="R647">
            <v>221.64</v>
          </cell>
        </row>
        <row r="648">
          <cell r="B648" t="str">
            <v>330400340641</v>
          </cell>
        </row>
        <row r="648">
          <cell r="D648" t="str">
            <v>普通阀控密封铅酸蓄电池</v>
          </cell>
          <cell r="E648" t="str">
            <v>01220101</v>
          </cell>
          <cell r="F648" t="str">
            <v>工程转入</v>
          </cell>
          <cell r="G648" t="str">
            <v>否</v>
          </cell>
          <cell r="H648" t="str">
            <v>330421908000000313</v>
          </cell>
          <cell r="I648" t="str">
            <v>嘉善龙鑫公寓-3</v>
          </cell>
          <cell r="J648" t="str">
            <v>2V500Ah不含GPS防盗模块（组）</v>
          </cell>
          <cell r="K648" t="str">
            <v>组</v>
          </cell>
          <cell r="L648">
            <v>1</v>
          </cell>
          <cell r="M648" t="str">
            <v>20180910</v>
          </cell>
          <cell r="N648">
            <v>72</v>
          </cell>
          <cell r="O648">
            <v>4</v>
          </cell>
          <cell r="P648">
            <v>14314.58</v>
          </cell>
          <cell r="Q648">
            <v>13114.08</v>
          </cell>
          <cell r="R648">
            <v>1200.5</v>
          </cell>
        </row>
        <row r="649">
          <cell r="B649" t="str">
            <v>330400107563</v>
          </cell>
        </row>
        <row r="649">
          <cell r="D649" t="str">
            <v>普通空</v>
          </cell>
          <cell r="E649" t="str">
            <v>01230102</v>
          </cell>
          <cell r="F649" t="str">
            <v>存量收购</v>
          </cell>
          <cell r="G649" t="str">
            <v>否</v>
          </cell>
          <cell r="H649" t="str">
            <v>330421908000000313</v>
          </cell>
          <cell r="I649" t="str">
            <v>嘉善龙鑫公寓-3</v>
          </cell>
          <cell r="J649" t="str">
            <v>上海三菱电-机MSD-19AAK</v>
          </cell>
          <cell r="K649" t="str">
            <v>台</v>
          </cell>
          <cell r="L649">
            <v>1</v>
          </cell>
          <cell r="M649" t="str">
            <v>20091201</v>
          </cell>
          <cell r="N649">
            <v>6</v>
          </cell>
          <cell r="O649">
            <v>0</v>
          </cell>
          <cell r="P649">
            <v>267.43</v>
          </cell>
          <cell r="Q649">
            <v>259.41</v>
          </cell>
          <cell r="R649">
            <v>8.02</v>
          </cell>
        </row>
        <row r="650">
          <cell r="B650" t="str">
            <v>330400107562</v>
          </cell>
        </row>
        <row r="650">
          <cell r="D650" t="str">
            <v>三洋分体空调(3</v>
          </cell>
          <cell r="E650" t="str">
            <v>01230101</v>
          </cell>
          <cell r="F650" t="str">
            <v>存量收购</v>
          </cell>
          <cell r="G650" t="str">
            <v>否</v>
          </cell>
          <cell r="H650" t="str">
            <v>330421908000000313</v>
          </cell>
          <cell r="I650" t="str">
            <v>嘉善龙鑫公寓-3</v>
          </cell>
          <cell r="J650" t="str">
            <v>三洋SPW-V253DHL5-C253DL8(7.1KW)</v>
          </cell>
          <cell r="K650" t="str">
            <v>台</v>
          </cell>
          <cell r="L650">
            <v>1</v>
          </cell>
          <cell r="M650" t="str">
            <v>20090625</v>
          </cell>
          <cell r="N650">
            <v>6</v>
          </cell>
          <cell r="O650">
            <v>0</v>
          </cell>
          <cell r="P650">
            <v>474</v>
          </cell>
          <cell r="Q650">
            <v>459.78</v>
          </cell>
          <cell r="R650">
            <v>14.22</v>
          </cell>
        </row>
        <row r="651">
          <cell r="B651" t="str">
            <v>330400355907</v>
          </cell>
        </row>
        <row r="651">
          <cell r="D651" t="str">
            <v>外市电引入</v>
          </cell>
          <cell r="E651" t="str">
            <v>90010101</v>
          </cell>
          <cell r="F651" t="str">
            <v>工程转入</v>
          </cell>
          <cell r="G651" t="str">
            <v>否</v>
          </cell>
          <cell r="H651" t="str">
            <v>330421500000001684</v>
          </cell>
          <cell r="I651" t="str">
            <v>嘉善惠民骏宇电子</v>
          </cell>
          <cell r="J651" t="str">
            <v>非模块化外市电引入直供380V（非模块化）</v>
          </cell>
          <cell r="K651" t="str">
            <v>项</v>
          </cell>
          <cell r="L651">
            <v>1</v>
          </cell>
          <cell r="M651" t="str">
            <v>20200225</v>
          </cell>
          <cell r="N651">
            <v>120</v>
          </cell>
          <cell r="O651">
            <v>68</v>
          </cell>
          <cell r="P651">
            <v>12568.88</v>
          </cell>
          <cell r="Q651">
            <v>5462.32</v>
          </cell>
          <cell r="R651">
            <v>7106.56</v>
          </cell>
        </row>
        <row r="652">
          <cell r="B652" t="str">
            <v>330400354097</v>
          </cell>
        </row>
        <row r="652">
          <cell r="D652" t="str">
            <v>普通阀控密封铅酸蓄电池</v>
          </cell>
          <cell r="E652" t="str">
            <v>01220101</v>
          </cell>
          <cell r="F652" t="str">
            <v>工程转入</v>
          </cell>
          <cell r="G652" t="str">
            <v>否</v>
          </cell>
          <cell r="H652" t="str">
            <v>330421500000000085</v>
          </cell>
          <cell r="I652" t="str">
            <v>嘉善洪溪水塔基站</v>
          </cell>
          <cell r="J652" t="str">
            <v>2V300Ah不含GPS防盗模块（组）</v>
          </cell>
          <cell r="K652" t="str">
            <v>组</v>
          </cell>
          <cell r="L652">
            <v>1</v>
          </cell>
          <cell r="M652" t="str">
            <v>20200113</v>
          </cell>
          <cell r="N652">
            <v>72</v>
          </cell>
          <cell r="O652">
            <v>20</v>
          </cell>
          <cell r="P652">
            <v>8518.9</v>
          </cell>
          <cell r="Q652">
            <v>5968.03</v>
          </cell>
          <cell r="R652">
            <v>2550.87</v>
          </cell>
        </row>
        <row r="653">
          <cell r="B653" t="str">
            <v>3304004574</v>
          </cell>
        </row>
        <row r="653">
          <cell r="D653" t="str">
            <v>蓄电池组</v>
          </cell>
          <cell r="E653" t="str">
            <v>01220101</v>
          </cell>
          <cell r="F653" t="str">
            <v>存量收购</v>
          </cell>
          <cell r="G653" t="str">
            <v>否</v>
          </cell>
          <cell r="H653" t="str">
            <v>330421500000000085</v>
          </cell>
          <cell r="I653" t="str">
            <v>嘉善洪溪水塔基站</v>
          </cell>
          <cell r="J653" t="str">
            <v>12V-100AH</v>
          </cell>
          <cell r="K653" t="str">
            <v>V×AH-组</v>
          </cell>
          <cell r="L653">
            <v>1</v>
          </cell>
          <cell r="M653" t="str">
            <v>20151031</v>
          </cell>
          <cell r="N653">
            <v>72</v>
          </cell>
          <cell r="O653">
            <v>0</v>
          </cell>
          <cell r="P653">
            <v>113.11</v>
          </cell>
          <cell r="Q653">
            <v>109.72</v>
          </cell>
          <cell r="R653">
            <v>3.39</v>
          </cell>
        </row>
        <row r="654">
          <cell r="B654" t="str">
            <v>330400107749</v>
          </cell>
        </row>
        <row r="654">
          <cell r="D654" t="str">
            <v>专用空调</v>
          </cell>
          <cell r="E654" t="str">
            <v>01230104</v>
          </cell>
          <cell r="F654" t="str">
            <v>存量收购</v>
          </cell>
          <cell r="G654" t="str">
            <v>否</v>
          </cell>
          <cell r="H654" t="str">
            <v>330421906000036002</v>
          </cell>
          <cell r="I654" t="str">
            <v>嘉善海通钢业</v>
          </cell>
          <cell r="J654" t="str">
            <v>KF-50GW-JH1(R2)</v>
          </cell>
          <cell r="K654" t="str">
            <v>个</v>
          </cell>
          <cell r="L654">
            <v>1</v>
          </cell>
          <cell r="M654" t="str">
            <v>20141205</v>
          </cell>
          <cell r="N654">
            <v>62</v>
          </cell>
          <cell r="O654">
            <v>0</v>
          </cell>
          <cell r="P654">
            <v>3598</v>
          </cell>
          <cell r="Q654">
            <v>3490.06</v>
          </cell>
          <cell r="R654">
            <v>107.94</v>
          </cell>
        </row>
        <row r="655">
          <cell r="B655" t="str">
            <v>330400325869</v>
          </cell>
        </row>
        <row r="655">
          <cell r="D655" t="str">
            <v>普通阀控密封铅酸蓄电池</v>
          </cell>
          <cell r="E655" t="str">
            <v>01220101</v>
          </cell>
          <cell r="F655" t="str">
            <v>工程转入</v>
          </cell>
          <cell r="G655" t="str">
            <v>否</v>
          </cell>
          <cell r="H655" t="str">
            <v>330421908000000421</v>
          </cell>
          <cell r="I655" t="str">
            <v>嘉善国贸大厦</v>
          </cell>
          <cell r="J655" t="str">
            <v>2V300Ah不含GPS防盗模块（只）</v>
          </cell>
          <cell r="K655" t="str">
            <v>组</v>
          </cell>
          <cell r="L655">
            <v>1</v>
          </cell>
          <cell r="M655" t="str">
            <v>20170726</v>
          </cell>
          <cell r="N655">
            <v>72</v>
          </cell>
          <cell r="O655">
            <v>0</v>
          </cell>
          <cell r="P655">
            <v>6641.24</v>
          </cell>
          <cell r="Q655">
            <v>6442</v>
          </cell>
          <cell r="R655">
            <v>199.24</v>
          </cell>
        </row>
        <row r="656">
          <cell r="B656" t="str">
            <v>330400340075</v>
          </cell>
        </row>
        <row r="656">
          <cell r="D656" t="str">
            <v>普通阀控密封铅酸蓄电池</v>
          </cell>
          <cell r="E656" t="str">
            <v>01220101</v>
          </cell>
          <cell r="F656" t="str">
            <v>工程转入</v>
          </cell>
          <cell r="G656" t="str">
            <v>否</v>
          </cell>
          <cell r="H656" t="str">
            <v>330421908000000761</v>
          </cell>
          <cell r="I656" t="str">
            <v>嘉善广福楼</v>
          </cell>
          <cell r="J656" t="str">
            <v>2V300Ah不含GPS防盗模块（只）</v>
          </cell>
          <cell r="K656" t="str">
            <v>组</v>
          </cell>
          <cell r="L656">
            <v>1</v>
          </cell>
          <cell r="M656" t="str">
            <v>20181019</v>
          </cell>
          <cell r="N656">
            <v>72</v>
          </cell>
          <cell r="O656">
            <v>5</v>
          </cell>
          <cell r="P656">
            <v>7847.88</v>
          </cell>
          <cell r="Q656">
            <v>7083.82</v>
          </cell>
          <cell r="R656">
            <v>764.06</v>
          </cell>
        </row>
        <row r="657">
          <cell r="B657" t="str">
            <v>330400310370</v>
          </cell>
        </row>
        <row r="657">
          <cell r="D657" t="str">
            <v>铅酸蓄电池</v>
          </cell>
          <cell r="E657" t="str">
            <v>01220101</v>
          </cell>
          <cell r="F657" t="str">
            <v>工程转入</v>
          </cell>
          <cell r="G657" t="str">
            <v>否</v>
          </cell>
          <cell r="H657" t="str">
            <v>33042101000041</v>
          </cell>
          <cell r="I657" t="str">
            <v>嘉善干窑凯丰机械</v>
          </cell>
          <cell r="J657" t="str">
            <v>-48V/500Ah铅酸蓄电池（2V/只）</v>
          </cell>
          <cell r="K657" t="str">
            <v>组</v>
          </cell>
          <cell r="L657">
            <v>1</v>
          </cell>
          <cell r="M657" t="str">
            <v>20150531</v>
          </cell>
          <cell r="N657">
            <v>72</v>
          </cell>
          <cell r="O657">
            <v>0</v>
          </cell>
          <cell r="P657">
            <v>16895.6</v>
          </cell>
          <cell r="Q657">
            <v>16388.73</v>
          </cell>
          <cell r="R657">
            <v>506.87</v>
          </cell>
        </row>
        <row r="658">
          <cell r="B658" t="str">
            <v>330400115897</v>
          </cell>
        </row>
        <row r="658">
          <cell r="D658" t="str">
            <v>普通空调-</v>
          </cell>
          <cell r="E658" t="str">
            <v>01230102</v>
          </cell>
          <cell r="F658" t="str">
            <v>存量收购</v>
          </cell>
          <cell r="G658" t="str">
            <v>否</v>
          </cell>
          <cell r="H658" t="str">
            <v>330421700000121158</v>
          </cell>
          <cell r="I658" t="str">
            <v>嘉善范家村2</v>
          </cell>
          <cell r="J658" t="str">
            <v>CS-C2718FWY2</v>
          </cell>
          <cell r="K658" t="str">
            <v>台</v>
          </cell>
          <cell r="L658">
            <v>1</v>
          </cell>
          <cell r="M658" t="str">
            <v>20111105</v>
          </cell>
          <cell r="N658">
            <v>25</v>
          </cell>
          <cell r="O658">
            <v>0</v>
          </cell>
          <cell r="P658">
            <v>2363.46</v>
          </cell>
          <cell r="Q658">
            <v>2292.56</v>
          </cell>
          <cell r="R658">
            <v>70.9</v>
          </cell>
        </row>
        <row r="659">
          <cell r="B659" t="str">
            <v>330400312941</v>
          </cell>
        </row>
        <row r="659">
          <cell r="D659" t="str">
            <v>铅酸蓄电池</v>
          </cell>
          <cell r="E659" t="str">
            <v>01220101</v>
          </cell>
          <cell r="F659" t="str">
            <v>工程转入</v>
          </cell>
          <cell r="G659" t="str">
            <v>否</v>
          </cell>
          <cell r="H659" t="str">
            <v>33042100000205</v>
          </cell>
          <cell r="I659" t="str">
            <v>嘉善丁香花园</v>
          </cell>
          <cell r="J659" t="str">
            <v>-48V/200Ah铅酸蓄电池（12V/只）</v>
          </cell>
          <cell r="K659" t="str">
            <v>组</v>
          </cell>
          <cell r="L659">
            <v>1</v>
          </cell>
          <cell r="M659" t="str">
            <v>20150602</v>
          </cell>
          <cell r="N659">
            <v>72</v>
          </cell>
          <cell r="O659">
            <v>0</v>
          </cell>
          <cell r="P659">
            <v>7032.26</v>
          </cell>
          <cell r="Q659">
            <v>6821.29</v>
          </cell>
          <cell r="R659">
            <v>210.97</v>
          </cell>
        </row>
        <row r="660">
          <cell r="B660" t="str">
            <v>330400115598</v>
          </cell>
        </row>
        <row r="660">
          <cell r="D660" t="str">
            <v>通用空调-通用空调</v>
          </cell>
          <cell r="E660" t="str">
            <v>01230102</v>
          </cell>
          <cell r="F660" t="str">
            <v>存量收购</v>
          </cell>
          <cell r="G660" t="str">
            <v>否</v>
          </cell>
          <cell r="H660" t="str">
            <v>330421908000000049</v>
          </cell>
          <cell r="I660" t="str">
            <v>嘉善大云洋桥-2</v>
          </cell>
          <cell r="J660" t="str">
            <v>FTXD50CMV2V</v>
          </cell>
          <cell r="K660" t="str">
            <v>台</v>
          </cell>
          <cell r="L660">
            <v>1</v>
          </cell>
          <cell r="M660" t="str">
            <v>20090201</v>
          </cell>
          <cell r="N660">
            <v>6</v>
          </cell>
          <cell r="O660">
            <v>0</v>
          </cell>
          <cell r="P660">
            <v>228</v>
          </cell>
          <cell r="Q660">
            <v>221.16</v>
          </cell>
          <cell r="R660">
            <v>6.84</v>
          </cell>
        </row>
        <row r="661">
          <cell r="B661" t="str">
            <v>330400115367</v>
          </cell>
        </row>
        <row r="661">
          <cell r="D661" t="str">
            <v>通用空调-通用空调</v>
          </cell>
          <cell r="E661" t="str">
            <v>01230102</v>
          </cell>
          <cell r="F661" t="str">
            <v>存量收购</v>
          </cell>
          <cell r="G661" t="str">
            <v>否</v>
          </cell>
          <cell r="H661" t="str">
            <v>330421908000000049</v>
          </cell>
          <cell r="I661" t="str">
            <v>嘉善大云洋桥-2</v>
          </cell>
          <cell r="J661" t="str">
            <v>KFR-75LW-3RF</v>
          </cell>
          <cell r="K661" t="str">
            <v>台</v>
          </cell>
          <cell r="L661">
            <v>1</v>
          </cell>
          <cell r="M661" t="str">
            <v>20090201</v>
          </cell>
          <cell r="N661">
            <v>6</v>
          </cell>
          <cell r="O661">
            <v>0</v>
          </cell>
          <cell r="P661">
            <v>186</v>
          </cell>
          <cell r="Q661">
            <v>180.42</v>
          </cell>
          <cell r="R661">
            <v>5.58</v>
          </cell>
        </row>
        <row r="662">
          <cell r="B662" t="str">
            <v>330400309766</v>
          </cell>
        </row>
        <row r="662">
          <cell r="D662" t="str">
            <v>铅酸蓄电池</v>
          </cell>
          <cell r="E662" t="str">
            <v>01220101</v>
          </cell>
          <cell r="F662" t="str">
            <v>工程转入</v>
          </cell>
          <cell r="G662" t="str">
            <v>否</v>
          </cell>
          <cell r="H662" t="str">
            <v>33042101000226</v>
          </cell>
          <cell r="I662" t="str">
            <v>嘉善大云荣丰纸业</v>
          </cell>
          <cell r="J662" t="str">
            <v>-48V/500Ah铅酸蓄电池（2V/只）</v>
          </cell>
          <cell r="K662" t="str">
            <v>组</v>
          </cell>
          <cell r="L662">
            <v>1</v>
          </cell>
          <cell r="M662" t="str">
            <v>20150629</v>
          </cell>
          <cell r="N662">
            <v>72</v>
          </cell>
          <cell r="O662">
            <v>0</v>
          </cell>
          <cell r="P662">
            <v>14856.24</v>
          </cell>
          <cell r="Q662">
            <v>14410.55</v>
          </cell>
          <cell r="R662">
            <v>445.69</v>
          </cell>
        </row>
        <row r="663">
          <cell r="B663" t="str">
            <v>330400336733</v>
          </cell>
        </row>
        <row r="663">
          <cell r="D663" t="str">
            <v>普通阀控密封铅酸蓄电池</v>
          </cell>
          <cell r="E663" t="str">
            <v>01220101</v>
          </cell>
          <cell r="F663" t="str">
            <v>工程转入</v>
          </cell>
          <cell r="G663" t="str">
            <v>否</v>
          </cell>
          <cell r="H663" t="str">
            <v>330402908000000231</v>
          </cell>
          <cell r="I663" t="str">
            <v>嘉善大云连接线</v>
          </cell>
          <cell r="J663" t="str">
            <v>2V500Ah不含GPS防盗模块（组）</v>
          </cell>
          <cell r="K663" t="str">
            <v>组</v>
          </cell>
          <cell r="L663">
            <v>1</v>
          </cell>
          <cell r="M663" t="str">
            <v>20180611</v>
          </cell>
          <cell r="N663">
            <v>72</v>
          </cell>
          <cell r="O663">
            <v>1</v>
          </cell>
          <cell r="P663">
            <v>14418.13</v>
          </cell>
          <cell r="Q663">
            <v>13790.78</v>
          </cell>
          <cell r="R663">
            <v>627.35</v>
          </cell>
        </row>
        <row r="664">
          <cell r="B664" t="str">
            <v>3304004490</v>
          </cell>
        </row>
        <row r="664">
          <cell r="D664" t="str">
            <v>蓄电池组</v>
          </cell>
          <cell r="E664" t="str">
            <v>01220101</v>
          </cell>
          <cell r="F664" t="str">
            <v>存量收购</v>
          </cell>
          <cell r="G664" t="str">
            <v>否</v>
          </cell>
          <cell r="H664" t="str">
            <v>330411500000000086</v>
          </cell>
          <cell r="I664" t="str">
            <v>嘉禾中安钢贸城</v>
          </cell>
          <cell r="J664" t="str">
            <v>12V-150AH</v>
          </cell>
          <cell r="K664" t="str">
            <v>V×AH-组</v>
          </cell>
          <cell r="L664">
            <v>1</v>
          </cell>
          <cell r="M664" t="str">
            <v>20151031</v>
          </cell>
          <cell r="N664">
            <v>72</v>
          </cell>
          <cell r="O664">
            <v>0</v>
          </cell>
          <cell r="P664">
            <v>6668.2</v>
          </cell>
          <cell r="Q664">
            <v>6468.15</v>
          </cell>
          <cell r="R664">
            <v>200.05</v>
          </cell>
        </row>
        <row r="665">
          <cell r="B665" t="str">
            <v>330400113156</v>
          </cell>
        </row>
        <row r="665">
          <cell r="D665" t="str">
            <v>蓄电池组</v>
          </cell>
          <cell r="E665" t="str">
            <v>01220101</v>
          </cell>
          <cell r="F665" t="str">
            <v>存量收购</v>
          </cell>
          <cell r="G665" t="str">
            <v>否</v>
          </cell>
          <cell r="H665" t="str">
            <v>330411500000000086</v>
          </cell>
          <cell r="I665" t="str">
            <v>嘉禾中安钢贸城</v>
          </cell>
          <cell r="J665" t="str">
            <v>48V-500AH</v>
          </cell>
          <cell r="K665" t="str">
            <v>V×AH-组</v>
          </cell>
          <cell r="L665">
            <v>1</v>
          </cell>
          <cell r="M665" t="str">
            <v>20110601</v>
          </cell>
          <cell r="N665">
            <v>8</v>
          </cell>
          <cell r="O665">
            <v>0</v>
          </cell>
          <cell r="P665">
            <v>2172.64</v>
          </cell>
          <cell r="Q665">
            <v>2107.46</v>
          </cell>
          <cell r="R665">
            <v>65.18</v>
          </cell>
        </row>
        <row r="666">
          <cell r="B666" t="str">
            <v>3304004491</v>
          </cell>
        </row>
        <row r="666">
          <cell r="D666" t="str">
            <v>动环监控设备</v>
          </cell>
          <cell r="E666" t="str">
            <v>01230301</v>
          </cell>
          <cell r="F666" t="str">
            <v>存量收购</v>
          </cell>
          <cell r="G666" t="str">
            <v>否</v>
          </cell>
          <cell r="H666" t="str">
            <v>330411500000000086</v>
          </cell>
          <cell r="I666" t="str">
            <v>嘉禾中安钢贸城</v>
          </cell>
          <cell r="J666" t="str">
            <v>DJ-A100</v>
          </cell>
          <cell r="K666" t="str">
            <v>个</v>
          </cell>
          <cell r="L666">
            <v>1</v>
          </cell>
          <cell r="M666" t="str">
            <v>20151031</v>
          </cell>
          <cell r="N666">
            <v>72</v>
          </cell>
          <cell r="O666">
            <v>0</v>
          </cell>
          <cell r="P666">
            <v>383.19</v>
          </cell>
          <cell r="Q666">
            <v>371.69</v>
          </cell>
          <cell r="R666">
            <v>11.5</v>
          </cell>
        </row>
        <row r="667">
          <cell r="B667" t="str">
            <v>330400346655</v>
          </cell>
        </row>
        <row r="667">
          <cell r="D667" t="str">
            <v>楼面美化天线外罩</v>
          </cell>
          <cell r="E667" t="str">
            <v>01020107</v>
          </cell>
          <cell r="F667" t="str">
            <v>工程转入</v>
          </cell>
          <cell r="G667" t="str">
            <v>否</v>
          </cell>
          <cell r="H667" t="str">
            <v>330424500000001517</v>
          </cell>
          <cell r="I667" t="str">
            <v>海盐县税务局</v>
          </cell>
          <cell r="J667" t="str">
            <v>方柱型3米800*800*3000</v>
          </cell>
          <cell r="K667" t="str">
            <v>个</v>
          </cell>
          <cell r="L667">
            <v>1</v>
          </cell>
          <cell r="M667" t="str">
            <v>20190410</v>
          </cell>
          <cell r="N667">
            <v>120</v>
          </cell>
          <cell r="O667">
            <v>59</v>
          </cell>
          <cell r="P667">
            <v>7912.58</v>
          </cell>
          <cell r="Q667">
            <v>3903.63</v>
          </cell>
          <cell r="R667">
            <v>4008.95</v>
          </cell>
        </row>
        <row r="668">
          <cell r="B668" t="str">
            <v>330400346656</v>
          </cell>
        </row>
        <row r="668">
          <cell r="D668" t="str">
            <v>楼面美化天线外罩</v>
          </cell>
          <cell r="E668" t="str">
            <v>01020107</v>
          </cell>
          <cell r="F668" t="str">
            <v>工程转入</v>
          </cell>
          <cell r="G668" t="str">
            <v>否</v>
          </cell>
          <cell r="H668" t="str">
            <v>330424500000001517</v>
          </cell>
          <cell r="I668" t="str">
            <v>海盐县税务局</v>
          </cell>
          <cell r="J668" t="str">
            <v>方柱型3米800*800*3000</v>
          </cell>
          <cell r="K668" t="str">
            <v>个</v>
          </cell>
          <cell r="L668">
            <v>1</v>
          </cell>
          <cell r="M668" t="str">
            <v>20190410</v>
          </cell>
          <cell r="N668">
            <v>120</v>
          </cell>
          <cell r="O668">
            <v>59</v>
          </cell>
          <cell r="P668">
            <v>7912.56</v>
          </cell>
          <cell r="Q668">
            <v>3903.61</v>
          </cell>
          <cell r="R668">
            <v>4008.95</v>
          </cell>
        </row>
        <row r="669">
          <cell r="B669" t="str">
            <v>330400346657</v>
          </cell>
        </row>
        <row r="669">
          <cell r="D669" t="str">
            <v>楼面美化天线外罩</v>
          </cell>
          <cell r="E669" t="str">
            <v>01020107</v>
          </cell>
          <cell r="F669" t="str">
            <v>工程转入</v>
          </cell>
          <cell r="G669" t="str">
            <v>否</v>
          </cell>
          <cell r="H669" t="str">
            <v>330424500000001517</v>
          </cell>
          <cell r="I669" t="str">
            <v>海盐县税务局</v>
          </cell>
          <cell r="J669" t="str">
            <v>方柱型3米800*800*3000</v>
          </cell>
          <cell r="K669" t="str">
            <v>个</v>
          </cell>
          <cell r="L669">
            <v>1</v>
          </cell>
          <cell r="M669" t="str">
            <v>20190410</v>
          </cell>
          <cell r="N669">
            <v>120</v>
          </cell>
          <cell r="O669">
            <v>59</v>
          </cell>
          <cell r="P669">
            <v>7912.56</v>
          </cell>
          <cell r="Q669">
            <v>3903.61</v>
          </cell>
          <cell r="R669">
            <v>4008.95</v>
          </cell>
        </row>
        <row r="670">
          <cell r="B670" t="str">
            <v>330400346658</v>
          </cell>
        </row>
        <row r="670">
          <cell r="D670" t="str">
            <v>楼面美化天线外罩</v>
          </cell>
          <cell r="E670" t="str">
            <v>01020107</v>
          </cell>
          <cell r="F670" t="str">
            <v>工程转入</v>
          </cell>
          <cell r="G670" t="str">
            <v>否</v>
          </cell>
          <cell r="H670" t="str">
            <v>330424500000001517</v>
          </cell>
          <cell r="I670" t="str">
            <v>海盐县税务局</v>
          </cell>
          <cell r="J670" t="str">
            <v>方柱型3米800*800*3000</v>
          </cell>
          <cell r="K670" t="str">
            <v>个</v>
          </cell>
          <cell r="L670">
            <v>1</v>
          </cell>
          <cell r="M670" t="str">
            <v>20190410</v>
          </cell>
          <cell r="N670">
            <v>120</v>
          </cell>
          <cell r="O670">
            <v>59</v>
          </cell>
          <cell r="P670">
            <v>7912.56</v>
          </cell>
          <cell r="Q670">
            <v>3903.61</v>
          </cell>
          <cell r="R670">
            <v>4008.95</v>
          </cell>
        </row>
        <row r="671">
          <cell r="B671" t="str">
            <v>330400346659</v>
          </cell>
        </row>
        <row r="671">
          <cell r="D671" t="str">
            <v>楼面美化天线外罩</v>
          </cell>
          <cell r="E671" t="str">
            <v>01020107</v>
          </cell>
          <cell r="F671" t="str">
            <v>工程转入</v>
          </cell>
          <cell r="G671" t="str">
            <v>否</v>
          </cell>
          <cell r="H671" t="str">
            <v>330424500000001517</v>
          </cell>
          <cell r="I671" t="str">
            <v>海盐县税务局</v>
          </cell>
          <cell r="J671" t="str">
            <v>方柱型3米800*800*3000</v>
          </cell>
          <cell r="K671" t="str">
            <v>个</v>
          </cell>
          <cell r="L671">
            <v>1</v>
          </cell>
          <cell r="M671" t="str">
            <v>20190410</v>
          </cell>
          <cell r="N671">
            <v>120</v>
          </cell>
          <cell r="O671">
            <v>59</v>
          </cell>
          <cell r="P671">
            <v>7912.56</v>
          </cell>
          <cell r="Q671">
            <v>3903.61</v>
          </cell>
          <cell r="R671">
            <v>4008.95</v>
          </cell>
        </row>
        <row r="672">
          <cell r="B672" t="str">
            <v>330400346660</v>
          </cell>
        </row>
        <row r="672">
          <cell r="D672" t="str">
            <v>楼面美化天线外罩</v>
          </cell>
          <cell r="E672" t="str">
            <v>01020107</v>
          </cell>
          <cell r="F672" t="str">
            <v>工程转入</v>
          </cell>
          <cell r="G672" t="str">
            <v>否</v>
          </cell>
          <cell r="H672" t="str">
            <v>330424500000001517</v>
          </cell>
          <cell r="I672" t="str">
            <v>海盐县税务局</v>
          </cell>
          <cell r="J672" t="str">
            <v>方柱型3米800*800*3000</v>
          </cell>
          <cell r="K672" t="str">
            <v>个</v>
          </cell>
          <cell r="L672">
            <v>1</v>
          </cell>
          <cell r="M672" t="str">
            <v>20190410</v>
          </cell>
          <cell r="N672">
            <v>120</v>
          </cell>
          <cell r="O672">
            <v>59</v>
          </cell>
          <cell r="P672">
            <v>7912.56</v>
          </cell>
          <cell r="Q672">
            <v>3903.61</v>
          </cell>
          <cell r="R672">
            <v>4008.95</v>
          </cell>
        </row>
        <row r="673">
          <cell r="B673" t="str">
            <v>330400127980</v>
          </cell>
        </row>
        <row r="673">
          <cell r="D673" t="str">
            <v>屋顶抱杆</v>
          </cell>
          <cell r="E673" t="str">
            <v>01020201</v>
          </cell>
          <cell r="F673" t="str">
            <v>存量收购</v>
          </cell>
          <cell r="G673" t="str">
            <v>否</v>
          </cell>
          <cell r="H673" t="str">
            <v>330424908000000363</v>
          </cell>
          <cell r="I673" t="str">
            <v>海盐西塘桥崎洲电子</v>
          </cell>
          <cell r="J673" t="str">
            <v>屋顶抱杆</v>
          </cell>
          <cell r="K673" t="str">
            <v>座</v>
          </cell>
          <cell r="L673">
            <v>1</v>
          </cell>
          <cell r="M673" t="str">
            <v>20120901</v>
          </cell>
          <cell r="N673">
            <v>120</v>
          </cell>
          <cell r="O673">
            <v>17</v>
          </cell>
          <cell r="P673">
            <v>2610.2</v>
          </cell>
          <cell r="Q673">
            <v>2173.28</v>
          </cell>
          <cell r="R673">
            <v>436.92</v>
          </cell>
        </row>
        <row r="674">
          <cell r="B674" t="str">
            <v>330400302784</v>
          </cell>
        </row>
        <row r="674">
          <cell r="D674" t="str">
            <v>外市电资产</v>
          </cell>
          <cell r="E674" t="str">
            <v>90010101</v>
          </cell>
          <cell r="F674" t="str">
            <v>存量收购</v>
          </cell>
          <cell r="G674" t="str">
            <v>否</v>
          </cell>
          <cell r="H674" t="str">
            <v>330424908000000363</v>
          </cell>
          <cell r="I674" t="str">
            <v>海盐西塘桥崎洲电子</v>
          </cell>
          <cell r="J674" t="str">
            <v>4×25方</v>
          </cell>
          <cell r="K674" t="str">
            <v>米</v>
          </cell>
          <cell r="L674">
            <v>200</v>
          </cell>
          <cell r="M674" t="str">
            <v>20140205</v>
          </cell>
          <cell r="N674">
            <v>120</v>
          </cell>
          <cell r="O674">
            <v>17</v>
          </cell>
          <cell r="P674">
            <v>24558.31</v>
          </cell>
          <cell r="Q674">
            <v>21079.18</v>
          </cell>
          <cell r="R674">
            <v>3479.13</v>
          </cell>
        </row>
        <row r="675">
          <cell r="B675" t="str">
            <v>330400134138</v>
          </cell>
        </row>
        <row r="675">
          <cell r="D675" t="str">
            <v>专用空调</v>
          </cell>
          <cell r="E675" t="str">
            <v>01230104</v>
          </cell>
          <cell r="F675" t="str">
            <v>存量收购</v>
          </cell>
          <cell r="G675" t="str">
            <v>否</v>
          </cell>
          <cell r="H675" t="str">
            <v>330424908000000105</v>
          </cell>
          <cell r="I675" t="str">
            <v>海盐石泉镇北村</v>
          </cell>
          <cell r="J675" t="str">
            <v>KF-72LW-HV10S(5)</v>
          </cell>
          <cell r="K675" t="str">
            <v>个</v>
          </cell>
          <cell r="L675">
            <v>1</v>
          </cell>
          <cell r="M675" t="str">
            <v>20090916</v>
          </cell>
          <cell r="N675">
            <v>6</v>
          </cell>
          <cell r="O675">
            <v>0</v>
          </cell>
          <cell r="P675">
            <v>201</v>
          </cell>
          <cell r="Q675">
            <v>194.97</v>
          </cell>
          <cell r="R675">
            <v>6.03</v>
          </cell>
        </row>
        <row r="676">
          <cell r="B676" t="str">
            <v>330400133949</v>
          </cell>
        </row>
        <row r="676">
          <cell r="D676" t="str">
            <v>专用空调</v>
          </cell>
          <cell r="E676" t="str">
            <v>01230104</v>
          </cell>
          <cell r="F676" t="str">
            <v>存量收购</v>
          </cell>
          <cell r="G676" t="str">
            <v>否</v>
          </cell>
          <cell r="H676" t="str">
            <v>330424908000000231</v>
          </cell>
          <cell r="I676" t="str">
            <v>海盐秦山二期</v>
          </cell>
          <cell r="J676" t="str">
            <v>KF-72LW-JHS(2)</v>
          </cell>
          <cell r="K676" t="str">
            <v>个</v>
          </cell>
          <cell r="L676">
            <v>1</v>
          </cell>
          <cell r="M676" t="str">
            <v>20080626</v>
          </cell>
          <cell r="N676">
            <v>6</v>
          </cell>
          <cell r="O676">
            <v>0</v>
          </cell>
          <cell r="P676">
            <v>257.5</v>
          </cell>
          <cell r="Q676">
            <v>249.77</v>
          </cell>
          <cell r="R676">
            <v>7.73</v>
          </cell>
        </row>
        <row r="677">
          <cell r="B677" t="str">
            <v>330400002802</v>
          </cell>
        </row>
        <row r="677">
          <cell r="D677" t="str">
            <v>外市电引入</v>
          </cell>
          <cell r="E677" t="str">
            <v>90010101</v>
          </cell>
          <cell r="F677" t="str">
            <v>工程转入</v>
          </cell>
          <cell r="G677" t="str">
            <v>否</v>
          </cell>
          <cell r="H677" t="str">
            <v>330424010000000346</v>
          </cell>
          <cell r="I677" t="str">
            <v>海盐南北湖袁家湾</v>
          </cell>
          <cell r="J677">
            <v>0</v>
          </cell>
          <cell r="K677" t="str">
            <v>项</v>
          </cell>
          <cell r="L677">
            <v>1</v>
          </cell>
          <cell r="M677" t="str">
            <v>20150618</v>
          </cell>
          <cell r="N677">
            <v>120</v>
          </cell>
          <cell r="O677">
            <v>12</v>
          </cell>
          <cell r="P677">
            <v>25142.31</v>
          </cell>
          <cell r="Q677">
            <v>22960.65</v>
          </cell>
          <cell r="R677">
            <v>2181.66</v>
          </cell>
        </row>
        <row r="678">
          <cell r="B678" t="str">
            <v>330400380227</v>
          </cell>
        </row>
        <row r="678">
          <cell r="D678" t="str">
            <v>电源扩容资产</v>
          </cell>
          <cell r="E678" t="str">
            <v>01229901</v>
          </cell>
          <cell r="F678" t="str">
            <v>工程转入</v>
          </cell>
          <cell r="G678" t="str">
            <v>否</v>
          </cell>
          <cell r="H678" t="str">
            <v>330424010000000346</v>
          </cell>
          <cell r="I678" t="str">
            <v>海盐南北湖袁家湾</v>
          </cell>
          <cell r="J678" t="str">
            <v>蓄电池整治施工</v>
          </cell>
          <cell r="K678" t="str">
            <v>个</v>
          </cell>
          <cell r="L678">
            <v>1</v>
          </cell>
          <cell r="M678" t="str">
            <v>20211118</v>
          </cell>
          <cell r="N678">
            <v>72</v>
          </cell>
          <cell r="O678">
            <v>42</v>
          </cell>
          <cell r="P678">
            <v>422.64</v>
          </cell>
          <cell r="Q678">
            <v>170.77</v>
          </cell>
          <cell r="R678">
            <v>251.87</v>
          </cell>
        </row>
        <row r="679">
          <cell r="B679" t="str">
            <v>330400316492</v>
          </cell>
        </row>
        <row r="679">
          <cell r="D679" t="str">
            <v>开关电源</v>
          </cell>
          <cell r="E679" t="str">
            <v>01220502</v>
          </cell>
          <cell r="F679" t="str">
            <v>工程转入</v>
          </cell>
          <cell r="G679" t="str">
            <v>否</v>
          </cell>
          <cell r="H679" t="str">
            <v>330424500000000048</v>
          </cell>
          <cell r="I679" t="str">
            <v>海盐六里义丰桥</v>
          </cell>
          <cell r="J679" t="str">
            <v>嵌入式开关电源32A/3P*1（室外标准机柜用）</v>
          </cell>
          <cell r="K679" t="str">
            <v>架</v>
          </cell>
          <cell r="L679">
            <v>1</v>
          </cell>
          <cell r="M679" t="str">
            <v>20150930</v>
          </cell>
          <cell r="N679">
            <v>72</v>
          </cell>
          <cell r="O679">
            <v>0</v>
          </cell>
          <cell r="P679">
            <v>3872.15</v>
          </cell>
          <cell r="Q679">
            <v>3755.99</v>
          </cell>
          <cell r="R679">
            <v>116.16</v>
          </cell>
        </row>
        <row r="680">
          <cell r="B680" t="str">
            <v>330400358013</v>
          </cell>
        </row>
        <row r="680">
          <cell r="D680" t="str">
            <v>外市电引入</v>
          </cell>
          <cell r="E680" t="str">
            <v>90010101</v>
          </cell>
          <cell r="F680" t="str">
            <v>工程转入</v>
          </cell>
          <cell r="G680" t="str">
            <v>否</v>
          </cell>
          <cell r="H680" t="str">
            <v>330424908000000455</v>
          </cell>
          <cell r="I680" t="str">
            <v>海盐佳湖纸业</v>
          </cell>
          <cell r="J680" t="str">
            <v>更换电表</v>
          </cell>
          <cell r="K680" t="str">
            <v>项</v>
          </cell>
          <cell r="L680">
            <v>1</v>
          </cell>
          <cell r="M680" t="str">
            <v>20200410</v>
          </cell>
          <cell r="N680">
            <v>120</v>
          </cell>
          <cell r="O680">
            <v>70</v>
          </cell>
          <cell r="P680">
            <v>135</v>
          </cell>
          <cell r="Q680">
            <v>56.25</v>
          </cell>
          <cell r="R680">
            <v>78.75</v>
          </cell>
        </row>
        <row r="681">
          <cell r="B681" t="str">
            <v>330400333940</v>
          </cell>
        </row>
        <row r="681">
          <cell r="D681" t="str">
            <v>机房配套扩容资产</v>
          </cell>
          <cell r="E681" t="str">
            <v>01239901</v>
          </cell>
          <cell r="F681" t="str">
            <v>工程转入</v>
          </cell>
          <cell r="G681" t="str">
            <v>否</v>
          </cell>
          <cell r="H681" t="str">
            <v>330424908000000096</v>
          </cell>
          <cell r="I681" t="str">
            <v>海盐光明景苑南</v>
          </cell>
          <cell r="J681" t="str">
            <v>RRU安装架室内RRU安装架</v>
          </cell>
          <cell r="K681" t="str">
            <v>个</v>
          </cell>
          <cell r="L681">
            <v>1</v>
          </cell>
          <cell r="M681" t="str">
            <v>20180212</v>
          </cell>
          <cell r="N681">
            <v>72</v>
          </cell>
          <cell r="O681">
            <v>0</v>
          </cell>
          <cell r="P681">
            <v>1636.79</v>
          </cell>
          <cell r="Q681">
            <v>1587.69</v>
          </cell>
          <cell r="R681">
            <v>49.1</v>
          </cell>
        </row>
        <row r="682">
          <cell r="B682" t="str">
            <v>330400336687</v>
          </cell>
        </row>
        <row r="682">
          <cell r="D682" t="str">
            <v>机房配套扩容资产</v>
          </cell>
          <cell r="E682" t="str">
            <v>01239901</v>
          </cell>
          <cell r="F682" t="str">
            <v>工程转入</v>
          </cell>
          <cell r="G682" t="str">
            <v>否</v>
          </cell>
          <cell r="H682" t="str">
            <v>330424908000000096</v>
          </cell>
          <cell r="I682" t="str">
            <v>海盐光明景苑南</v>
          </cell>
          <cell r="J682" t="str">
            <v>普通空调基站智能空调控制器</v>
          </cell>
          <cell r="K682" t="str">
            <v>个</v>
          </cell>
          <cell r="L682">
            <v>1</v>
          </cell>
          <cell r="M682" t="str">
            <v>20180606</v>
          </cell>
          <cell r="N682">
            <v>72</v>
          </cell>
          <cell r="O682">
            <v>1</v>
          </cell>
          <cell r="P682">
            <v>390.98</v>
          </cell>
          <cell r="Q682">
            <v>373.99</v>
          </cell>
          <cell r="R682">
            <v>16.99</v>
          </cell>
        </row>
        <row r="683">
          <cell r="B683" t="str">
            <v>330400393857</v>
          </cell>
        </row>
        <row r="683">
          <cell r="D683" t="str">
            <v>站址资源获取支出</v>
          </cell>
          <cell r="E683" t="str">
            <v>90011201</v>
          </cell>
          <cell r="F683" t="str">
            <v>工程转入</v>
          </cell>
          <cell r="G683" t="str">
            <v>否</v>
          </cell>
          <cell r="H683" t="str">
            <v>330424908000000096</v>
          </cell>
          <cell r="I683" t="str">
            <v>海盐光明景苑南</v>
          </cell>
          <cell r="J683">
            <v>0</v>
          </cell>
          <cell r="K683" t="str">
            <v>项</v>
          </cell>
          <cell r="L683">
            <v>1</v>
          </cell>
          <cell r="M683" t="str">
            <v>20221013</v>
          </cell>
          <cell r="N683">
            <v>120</v>
          </cell>
          <cell r="O683">
            <v>100</v>
          </cell>
          <cell r="P683">
            <v>885</v>
          </cell>
          <cell r="Q683">
            <v>147.5</v>
          </cell>
          <cell r="R683">
            <v>737.5</v>
          </cell>
        </row>
        <row r="684">
          <cell r="B684" t="str">
            <v>330400385574</v>
          </cell>
        </row>
        <row r="684">
          <cell r="D684" t="str">
            <v>基站机房扩容资产</v>
          </cell>
          <cell r="E684" t="str">
            <v>01219901</v>
          </cell>
          <cell r="F684" t="str">
            <v>工程转入</v>
          </cell>
          <cell r="G684" t="str">
            <v>否</v>
          </cell>
          <cell r="H684" t="str">
            <v>330424908000000096</v>
          </cell>
          <cell r="I684" t="str">
            <v>海盐光明景苑南</v>
          </cell>
          <cell r="J684" t="str">
            <v>配套零星模块扩容</v>
          </cell>
          <cell r="K684" t="str">
            <v>个</v>
          </cell>
          <cell r="L684">
            <v>1</v>
          </cell>
          <cell r="M684" t="str">
            <v>20220228</v>
          </cell>
          <cell r="N684">
            <v>300</v>
          </cell>
          <cell r="O684">
            <v>273</v>
          </cell>
          <cell r="P684">
            <v>914.57</v>
          </cell>
          <cell r="Q684">
            <v>79.9</v>
          </cell>
          <cell r="R684">
            <v>834.67</v>
          </cell>
        </row>
        <row r="685">
          <cell r="B685" t="str">
            <v>330400380197</v>
          </cell>
        </row>
        <row r="685">
          <cell r="D685" t="str">
            <v>机房配套扩容资产</v>
          </cell>
          <cell r="E685" t="str">
            <v>01239901</v>
          </cell>
          <cell r="F685" t="str">
            <v>工程转入</v>
          </cell>
          <cell r="G685" t="str">
            <v>否</v>
          </cell>
          <cell r="H685" t="str">
            <v>330424908000000096</v>
          </cell>
          <cell r="I685" t="str">
            <v>海盐光明景苑南</v>
          </cell>
          <cell r="J685" t="str">
            <v>施工动力配套专项整治施工上站搬运及仓储（公共项）</v>
          </cell>
          <cell r="K685" t="str">
            <v>个</v>
          </cell>
          <cell r="L685">
            <v>1</v>
          </cell>
          <cell r="M685" t="str">
            <v>20211118</v>
          </cell>
          <cell r="N685">
            <v>72</v>
          </cell>
          <cell r="O685">
            <v>42</v>
          </cell>
          <cell r="P685">
            <v>840.57</v>
          </cell>
          <cell r="Q685">
            <v>339.7</v>
          </cell>
          <cell r="R685">
            <v>500.87</v>
          </cell>
        </row>
        <row r="686">
          <cell r="B686" t="str">
            <v>330400380196</v>
          </cell>
        </row>
        <row r="686">
          <cell r="D686" t="str">
            <v>电源扩容资产</v>
          </cell>
          <cell r="E686" t="str">
            <v>01229901</v>
          </cell>
          <cell r="F686" t="str">
            <v>工程转入</v>
          </cell>
          <cell r="G686" t="str">
            <v>否</v>
          </cell>
          <cell r="H686" t="str">
            <v>330424908000000096</v>
          </cell>
          <cell r="I686" t="str">
            <v>海盐光明景苑南</v>
          </cell>
          <cell r="J686" t="str">
            <v>蓄电池整治施工</v>
          </cell>
          <cell r="K686" t="str">
            <v>个</v>
          </cell>
          <cell r="L686">
            <v>1</v>
          </cell>
          <cell r="M686" t="str">
            <v>20211118</v>
          </cell>
          <cell r="N686">
            <v>72</v>
          </cell>
          <cell r="O686">
            <v>42</v>
          </cell>
          <cell r="P686">
            <v>997.22</v>
          </cell>
          <cell r="Q686">
            <v>403.03</v>
          </cell>
          <cell r="R686">
            <v>594.19</v>
          </cell>
        </row>
        <row r="687">
          <cell r="B687" t="str">
            <v>330400301103</v>
          </cell>
        </row>
        <row r="687">
          <cell r="D687" t="str">
            <v>外市电资产</v>
          </cell>
          <cell r="E687" t="str">
            <v>90010101</v>
          </cell>
          <cell r="F687" t="str">
            <v>存量收购</v>
          </cell>
          <cell r="G687" t="str">
            <v>否</v>
          </cell>
          <cell r="H687" t="str">
            <v>330424908000000096</v>
          </cell>
          <cell r="I687" t="str">
            <v>海盐光明景苑南</v>
          </cell>
          <cell r="J687" t="str">
            <v>4×25方</v>
          </cell>
          <cell r="K687" t="str">
            <v>米</v>
          </cell>
          <cell r="L687">
            <v>20</v>
          </cell>
          <cell r="M687" t="str">
            <v>20010919</v>
          </cell>
          <cell r="N687">
            <v>120</v>
          </cell>
          <cell r="O687">
            <v>17</v>
          </cell>
          <cell r="P687">
            <v>9368.6</v>
          </cell>
          <cell r="Q687">
            <v>8041.33</v>
          </cell>
          <cell r="R687">
            <v>1327.27</v>
          </cell>
        </row>
        <row r="688">
          <cell r="B688" t="str">
            <v>330400126947</v>
          </cell>
        </row>
        <row r="688">
          <cell r="D688" t="str">
            <v>活动房</v>
          </cell>
          <cell r="E688" t="str">
            <v>01210105</v>
          </cell>
          <cell r="F688" t="str">
            <v>存量收购</v>
          </cell>
          <cell r="G688" t="str">
            <v>否</v>
          </cell>
          <cell r="H688" t="str">
            <v>330424908000000096</v>
          </cell>
          <cell r="I688" t="str">
            <v>海盐光明景苑南</v>
          </cell>
          <cell r="J688" t="str">
            <v>彩钢板</v>
          </cell>
          <cell r="K688" t="str">
            <v>平方米</v>
          </cell>
          <cell r="L688">
            <v>1</v>
          </cell>
          <cell r="M688" t="str">
            <v>20070330</v>
          </cell>
          <cell r="N688">
            <v>17</v>
          </cell>
          <cell r="O688">
            <v>0</v>
          </cell>
          <cell r="P688">
            <v>65949.52</v>
          </cell>
          <cell r="Q688">
            <v>63971.03</v>
          </cell>
          <cell r="R688">
            <v>1978.49</v>
          </cell>
        </row>
        <row r="689">
          <cell r="B689" t="str">
            <v>330400127296</v>
          </cell>
        </row>
        <row r="689">
          <cell r="D689" t="str">
            <v>单管铁塔</v>
          </cell>
          <cell r="E689" t="str">
            <v>01010102</v>
          </cell>
          <cell r="F689" t="str">
            <v>存量收购</v>
          </cell>
          <cell r="G689" t="str">
            <v>否</v>
          </cell>
          <cell r="H689" t="str">
            <v>330424908000000096</v>
          </cell>
          <cell r="I689" t="str">
            <v>海盐光明景苑南</v>
          </cell>
          <cell r="J689" t="str">
            <v>单管塔</v>
          </cell>
          <cell r="K689" t="str">
            <v>座</v>
          </cell>
          <cell r="L689">
            <v>1</v>
          </cell>
          <cell r="M689" t="str">
            <v>20120901</v>
          </cell>
          <cell r="N689">
            <v>120</v>
          </cell>
          <cell r="O689">
            <v>17</v>
          </cell>
          <cell r="P689">
            <v>126992.12</v>
          </cell>
          <cell r="Q689">
            <v>105731.56</v>
          </cell>
          <cell r="R689">
            <v>21260.56</v>
          </cell>
        </row>
        <row r="690">
          <cell r="B690" t="str">
            <v>3304004716</v>
          </cell>
        </row>
        <row r="690">
          <cell r="D690" t="str">
            <v>直流配电箱</v>
          </cell>
          <cell r="E690" t="str">
            <v>01220301</v>
          </cell>
          <cell r="F690" t="str">
            <v>存量收购</v>
          </cell>
          <cell r="G690" t="str">
            <v>否</v>
          </cell>
          <cell r="H690" t="str">
            <v>330424908000000096</v>
          </cell>
          <cell r="I690" t="str">
            <v>海盐光明景苑南</v>
          </cell>
          <cell r="J690" t="str">
            <v>壁挂式室内外直流配电箱</v>
          </cell>
          <cell r="K690" t="str">
            <v>面</v>
          </cell>
          <cell r="L690">
            <v>1</v>
          </cell>
          <cell r="M690" t="str">
            <v>20151031</v>
          </cell>
          <cell r="N690">
            <v>72</v>
          </cell>
          <cell r="O690">
            <v>0</v>
          </cell>
          <cell r="P690">
            <v>913.77</v>
          </cell>
          <cell r="Q690">
            <v>886.36</v>
          </cell>
          <cell r="R690">
            <v>27.41</v>
          </cell>
        </row>
        <row r="691">
          <cell r="B691" t="str">
            <v>330400101822</v>
          </cell>
        </row>
        <row r="691">
          <cell r="D691" t="str">
            <v>阀控式铅酸蓄电池</v>
          </cell>
          <cell r="E691" t="str">
            <v>01220101</v>
          </cell>
          <cell r="F691" t="str">
            <v>存量收购</v>
          </cell>
          <cell r="G691" t="str">
            <v>否</v>
          </cell>
          <cell r="H691" t="str">
            <v>330481908000000038</v>
          </cell>
          <cell r="I691" t="str">
            <v>海盐澉浦紫金山</v>
          </cell>
          <cell r="J691" t="str">
            <v>48V-500AH</v>
          </cell>
          <cell r="K691" t="str">
            <v>组</v>
          </cell>
          <cell r="L691">
            <v>1</v>
          </cell>
          <cell r="M691" t="str">
            <v>20090501</v>
          </cell>
          <cell r="N691">
            <v>6</v>
          </cell>
          <cell r="O691">
            <v>0</v>
          </cell>
          <cell r="P691">
            <v>2130.8</v>
          </cell>
          <cell r="Q691">
            <v>2066.88</v>
          </cell>
          <cell r="R691">
            <v>63.92</v>
          </cell>
        </row>
        <row r="692">
          <cell r="B692" t="str">
            <v>330400101823</v>
          </cell>
        </row>
        <row r="692">
          <cell r="D692" t="str">
            <v>阀控式铅酸蓄电池</v>
          </cell>
          <cell r="E692" t="str">
            <v>01220101</v>
          </cell>
          <cell r="F692" t="str">
            <v>存量收购</v>
          </cell>
          <cell r="G692" t="str">
            <v>否</v>
          </cell>
          <cell r="H692" t="str">
            <v>330481908000000038</v>
          </cell>
          <cell r="I692" t="str">
            <v>海盐澉浦紫金山</v>
          </cell>
          <cell r="J692" t="str">
            <v>48V-500AH</v>
          </cell>
          <cell r="K692" t="str">
            <v>组</v>
          </cell>
          <cell r="L692">
            <v>1</v>
          </cell>
          <cell r="M692" t="str">
            <v>20090501</v>
          </cell>
          <cell r="N692">
            <v>6</v>
          </cell>
          <cell r="O692">
            <v>0</v>
          </cell>
          <cell r="P692">
            <v>2130.8</v>
          </cell>
          <cell r="Q692">
            <v>2066.88</v>
          </cell>
          <cell r="R692">
            <v>63.92</v>
          </cell>
        </row>
        <row r="693">
          <cell r="B693" t="str">
            <v>330400313916</v>
          </cell>
        </row>
        <row r="693">
          <cell r="D693" t="str">
            <v>空调</v>
          </cell>
          <cell r="E693" t="str">
            <v>01230102</v>
          </cell>
          <cell r="F693" t="str">
            <v>工程转入</v>
          </cell>
          <cell r="G693" t="str">
            <v>否</v>
          </cell>
          <cell r="H693" t="str">
            <v>330424500000000013</v>
          </cell>
          <cell r="I693" t="str">
            <v>海盐泛洋特种装备</v>
          </cell>
          <cell r="J693" t="str">
            <v>3P 三相柜式（单冷）</v>
          </cell>
          <cell r="K693" t="str">
            <v>台</v>
          </cell>
          <cell r="L693">
            <v>1</v>
          </cell>
          <cell r="M693" t="str">
            <v>20160320</v>
          </cell>
          <cell r="N693">
            <v>72</v>
          </cell>
          <cell r="O693">
            <v>0</v>
          </cell>
          <cell r="P693">
            <v>5986.05</v>
          </cell>
          <cell r="Q693">
            <v>5806.47</v>
          </cell>
          <cell r="R693">
            <v>179.58</v>
          </cell>
        </row>
        <row r="694">
          <cell r="B694" t="str">
            <v>330400342037</v>
          </cell>
        </row>
        <row r="694">
          <cell r="D694" t="str">
            <v>机房配套扩容资产</v>
          </cell>
          <cell r="E694" t="str">
            <v>01239901</v>
          </cell>
          <cell r="F694" t="str">
            <v>工程转入</v>
          </cell>
          <cell r="G694" t="str">
            <v>否</v>
          </cell>
          <cell r="H694" t="str">
            <v>330481908000000306</v>
          </cell>
          <cell r="I694" t="str">
            <v>海宁邮政大厦</v>
          </cell>
          <cell r="J694" t="str">
            <v>普通空调基站智能空调控制器</v>
          </cell>
          <cell r="K694" t="str">
            <v>个</v>
          </cell>
          <cell r="L694">
            <v>1</v>
          </cell>
          <cell r="M694" t="str">
            <v>20181212</v>
          </cell>
          <cell r="N694">
            <v>72</v>
          </cell>
          <cell r="O694">
            <v>7</v>
          </cell>
          <cell r="P694">
            <v>511.31</v>
          </cell>
          <cell r="Q694">
            <v>447.78</v>
          </cell>
          <cell r="R694">
            <v>63.53</v>
          </cell>
        </row>
        <row r="695">
          <cell r="B695" t="str">
            <v>330400352798</v>
          </cell>
        </row>
        <row r="695">
          <cell r="D695" t="str">
            <v>地面塔扩容资产</v>
          </cell>
          <cell r="E695" t="str">
            <v>01019901</v>
          </cell>
          <cell r="F695" t="str">
            <v>工程转入</v>
          </cell>
          <cell r="G695" t="str">
            <v>否</v>
          </cell>
          <cell r="H695" t="str">
            <v>330481908000000306</v>
          </cell>
          <cell r="I695" t="str">
            <v>海宁邮政大厦</v>
          </cell>
          <cell r="J695" t="str">
            <v>铁塔连接构件整治铁塔主构件更换或修复</v>
          </cell>
          <cell r="K695" t="str">
            <v>座</v>
          </cell>
          <cell r="L695">
            <v>1</v>
          </cell>
          <cell r="M695" t="str">
            <v>20191119</v>
          </cell>
          <cell r="N695">
            <v>240</v>
          </cell>
          <cell r="O695">
            <v>186</v>
          </cell>
          <cell r="P695">
            <v>8667.12</v>
          </cell>
          <cell r="Q695">
            <v>1892.46</v>
          </cell>
          <cell r="R695">
            <v>6774.66</v>
          </cell>
        </row>
        <row r="696">
          <cell r="B696" t="str">
            <v>330400106562</v>
          </cell>
        </row>
        <row r="696">
          <cell r="D696" t="str">
            <v>交流配电箱</v>
          </cell>
          <cell r="E696" t="str">
            <v>01220305</v>
          </cell>
          <cell r="F696" t="str">
            <v>存量收购</v>
          </cell>
          <cell r="G696" t="str">
            <v>否</v>
          </cell>
          <cell r="H696" t="str">
            <v>330481908000000306</v>
          </cell>
          <cell r="I696" t="str">
            <v>海宁邮政大厦</v>
          </cell>
          <cell r="J696" t="str">
            <v>ZBX5-30</v>
          </cell>
          <cell r="K696" t="str">
            <v>个</v>
          </cell>
          <cell r="L696">
            <v>1</v>
          </cell>
          <cell r="M696" t="str">
            <v>20090501</v>
          </cell>
          <cell r="N696">
            <v>72</v>
          </cell>
          <cell r="O696">
            <v>0</v>
          </cell>
          <cell r="P696">
            <v>3912.97</v>
          </cell>
          <cell r="Q696">
            <v>3795.58</v>
          </cell>
          <cell r="R696">
            <v>117.39</v>
          </cell>
        </row>
        <row r="697">
          <cell r="B697" t="str">
            <v>330400112168</v>
          </cell>
        </row>
        <row r="697">
          <cell r="D697" t="str">
            <v>钢结构金属板墙房屋</v>
          </cell>
          <cell r="E697" t="str">
            <v>01210105</v>
          </cell>
          <cell r="F697" t="str">
            <v>存量收购</v>
          </cell>
          <cell r="G697" t="str">
            <v>否</v>
          </cell>
          <cell r="H697" t="str">
            <v>330481908000000306</v>
          </cell>
          <cell r="I697" t="str">
            <v>海宁邮政大厦</v>
          </cell>
          <cell r="J697" t="str">
            <v>彩钢板</v>
          </cell>
          <cell r="K697" t="str">
            <v>平方米</v>
          </cell>
          <cell r="L697">
            <v>10</v>
          </cell>
          <cell r="M697" t="str">
            <v>20090201</v>
          </cell>
          <cell r="N697">
            <v>40</v>
          </cell>
          <cell r="O697">
            <v>0</v>
          </cell>
          <cell r="P697">
            <v>18438</v>
          </cell>
          <cell r="Q697">
            <v>17884.86</v>
          </cell>
          <cell r="R697">
            <v>553.14</v>
          </cell>
        </row>
        <row r="698">
          <cell r="B698" t="str">
            <v>330400113403</v>
          </cell>
        </row>
        <row r="698">
          <cell r="D698" t="str">
            <v>过压保护器（浪涌抑制器）</v>
          </cell>
          <cell r="E698" t="str">
            <v>01220208</v>
          </cell>
          <cell r="F698" t="str">
            <v>存量收购</v>
          </cell>
          <cell r="G698" t="str">
            <v>否</v>
          </cell>
          <cell r="H698" t="str">
            <v>330481908000000306</v>
          </cell>
          <cell r="I698" t="str">
            <v>海宁邮政大厦</v>
          </cell>
          <cell r="J698" t="str">
            <v>YD80K385-3+1Z</v>
          </cell>
          <cell r="K698" t="str">
            <v>台</v>
          </cell>
          <cell r="L698">
            <v>1</v>
          </cell>
          <cell r="M698" t="str">
            <v>20090201</v>
          </cell>
          <cell r="N698">
            <v>72</v>
          </cell>
          <cell r="O698">
            <v>0</v>
          </cell>
          <cell r="P698">
            <v>1436.86</v>
          </cell>
          <cell r="Q698">
            <v>1393.75</v>
          </cell>
          <cell r="R698">
            <v>43.11</v>
          </cell>
        </row>
        <row r="699">
          <cell r="B699" t="str">
            <v>330400115399</v>
          </cell>
        </row>
        <row r="699">
          <cell r="D699" t="str">
            <v>通用空调-通用空调</v>
          </cell>
          <cell r="E699" t="str">
            <v>01230102</v>
          </cell>
          <cell r="F699" t="str">
            <v>存量收购</v>
          </cell>
          <cell r="G699" t="str">
            <v>否</v>
          </cell>
          <cell r="H699" t="str">
            <v>330481908000000306</v>
          </cell>
          <cell r="I699" t="str">
            <v>海宁邮政大厦</v>
          </cell>
          <cell r="J699" t="str">
            <v>FTXD50CMV2V</v>
          </cell>
          <cell r="K699" t="str">
            <v>台</v>
          </cell>
          <cell r="L699">
            <v>1</v>
          </cell>
          <cell r="M699" t="str">
            <v>20090201</v>
          </cell>
          <cell r="N699">
            <v>6</v>
          </cell>
          <cell r="O699">
            <v>0</v>
          </cell>
          <cell r="P699">
            <v>228</v>
          </cell>
          <cell r="Q699">
            <v>221.16</v>
          </cell>
          <cell r="R699">
            <v>6.84</v>
          </cell>
        </row>
        <row r="700">
          <cell r="B700" t="str">
            <v>330400126547</v>
          </cell>
        </row>
        <row r="700">
          <cell r="D700" t="str">
            <v>外市电资产</v>
          </cell>
          <cell r="E700" t="str">
            <v>90010101</v>
          </cell>
          <cell r="F700" t="str">
            <v>存量收购</v>
          </cell>
          <cell r="G700" t="str">
            <v>否</v>
          </cell>
          <cell r="H700" t="str">
            <v>330481908000000306</v>
          </cell>
          <cell r="I700" t="str">
            <v>海宁邮政大厦</v>
          </cell>
          <cell r="J700" t="str">
            <v>ZA-RVV22-600-1000V3×16+1×10</v>
          </cell>
          <cell r="K700" t="str">
            <v>米</v>
          </cell>
          <cell r="L700">
            <v>200</v>
          </cell>
          <cell r="M700" t="str">
            <v>20140219</v>
          </cell>
          <cell r="N700">
            <v>120</v>
          </cell>
          <cell r="O700">
            <v>17</v>
          </cell>
          <cell r="P700">
            <v>12166.35</v>
          </cell>
          <cell r="Q700">
            <v>10442.81</v>
          </cell>
          <cell r="R700">
            <v>1723.54</v>
          </cell>
        </row>
        <row r="701">
          <cell r="B701" t="str">
            <v>330400132005</v>
          </cell>
        </row>
        <row r="701">
          <cell r="D701" t="str">
            <v>监控设备-配套设备</v>
          </cell>
          <cell r="E701" t="str">
            <v>01230301</v>
          </cell>
          <cell r="F701" t="str">
            <v>存量收购</v>
          </cell>
          <cell r="G701" t="str">
            <v>否</v>
          </cell>
          <cell r="H701" t="str">
            <v>330481908000000306</v>
          </cell>
          <cell r="I701" t="str">
            <v>海宁邮政大厦</v>
          </cell>
          <cell r="J701" t="str">
            <v>ZXM10</v>
          </cell>
          <cell r="K701" t="str">
            <v>套</v>
          </cell>
          <cell r="L701">
            <v>1</v>
          </cell>
          <cell r="M701" t="str">
            <v>20090501</v>
          </cell>
          <cell r="N701">
            <v>19</v>
          </cell>
          <cell r="O701">
            <v>0</v>
          </cell>
          <cell r="P701">
            <v>1089.42</v>
          </cell>
          <cell r="Q701">
            <v>1056.74</v>
          </cell>
          <cell r="R701">
            <v>32.68</v>
          </cell>
        </row>
        <row r="702">
          <cell r="B702" t="str">
            <v>330400136995</v>
          </cell>
        </row>
        <row r="702">
          <cell r="D702" t="str">
            <v>杆塔</v>
          </cell>
          <cell r="E702" t="str">
            <v>01020104</v>
          </cell>
          <cell r="F702" t="str">
            <v>存量收购</v>
          </cell>
          <cell r="G702" t="str">
            <v>否</v>
          </cell>
          <cell r="H702" t="str">
            <v>330481908000000306</v>
          </cell>
          <cell r="I702" t="str">
            <v>海宁邮政大厦</v>
          </cell>
          <cell r="J702" t="str">
            <v>15.0</v>
          </cell>
          <cell r="K702" t="str">
            <v>座</v>
          </cell>
          <cell r="L702">
            <v>1</v>
          </cell>
          <cell r="M702" t="str">
            <v>20090201</v>
          </cell>
          <cell r="N702">
            <v>120</v>
          </cell>
          <cell r="O702">
            <v>17</v>
          </cell>
          <cell r="P702">
            <v>19976.07</v>
          </cell>
          <cell r="Q702">
            <v>16631.72</v>
          </cell>
          <cell r="R702">
            <v>3344.35</v>
          </cell>
        </row>
        <row r="703">
          <cell r="B703" t="str">
            <v>330400137842</v>
          </cell>
        </row>
        <row r="703">
          <cell r="D703" t="str">
            <v>小型组合开关电源</v>
          </cell>
          <cell r="E703" t="str">
            <v>01220501</v>
          </cell>
          <cell r="F703" t="str">
            <v>存量收购</v>
          </cell>
          <cell r="G703" t="str">
            <v>否</v>
          </cell>
          <cell r="H703" t="str">
            <v>330481908000000306</v>
          </cell>
          <cell r="I703" t="str">
            <v>海宁邮政大厦</v>
          </cell>
          <cell r="J703" t="str">
            <v>MCS3000D</v>
          </cell>
          <cell r="K703" t="str">
            <v>套</v>
          </cell>
          <cell r="L703">
            <v>1</v>
          </cell>
          <cell r="M703" t="str">
            <v>20090201</v>
          </cell>
          <cell r="N703">
            <v>6</v>
          </cell>
          <cell r="O703">
            <v>0</v>
          </cell>
          <cell r="P703">
            <v>501.3</v>
          </cell>
          <cell r="Q703">
            <v>486.26</v>
          </cell>
          <cell r="R703">
            <v>15.04</v>
          </cell>
        </row>
        <row r="704">
          <cell r="B704" t="str">
            <v>330400302024</v>
          </cell>
        </row>
        <row r="704">
          <cell r="D704" t="str">
            <v>外市电资产</v>
          </cell>
          <cell r="E704" t="str">
            <v>90010101</v>
          </cell>
          <cell r="F704" t="str">
            <v>存量收购</v>
          </cell>
          <cell r="G704" t="str">
            <v>否</v>
          </cell>
          <cell r="H704" t="str">
            <v>330481908000000306</v>
          </cell>
          <cell r="I704" t="str">
            <v>海宁邮政大厦</v>
          </cell>
          <cell r="J704" t="str">
            <v>RVV22-3×25+1×16</v>
          </cell>
          <cell r="K704" t="str">
            <v>米</v>
          </cell>
          <cell r="L704">
            <v>150</v>
          </cell>
          <cell r="M704" t="str">
            <v>20141205</v>
          </cell>
          <cell r="N704">
            <v>120</v>
          </cell>
          <cell r="O704">
            <v>17</v>
          </cell>
          <cell r="P704">
            <v>9699.51</v>
          </cell>
          <cell r="Q704">
            <v>8325.49</v>
          </cell>
          <cell r="R704">
            <v>1374.02</v>
          </cell>
        </row>
        <row r="705">
          <cell r="B705" t="str">
            <v>330400314882</v>
          </cell>
        </row>
        <row r="705">
          <cell r="D705" t="str">
            <v>普通阀控密封铅酸蓄电池</v>
          </cell>
          <cell r="E705" t="str">
            <v>01220101</v>
          </cell>
          <cell r="F705" t="str">
            <v>工程转入</v>
          </cell>
          <cell r="G705" t="str">
            <v>否</v>
          </cell>
          <cell r="H705" t="str">
            <v>330481908000000306</v>
          </cell>
          <cell r="I705" t="str">
            <v>海宁邮政大厦</v>
          </cell>
          <cell r="J705" t="str">
            <v>2V500Ah不含GPS防盗模块（组）</v>
          </cell>
          <cell r="K705" t="str">
            <v>组</v>
          </cell>
          <cell r="L705">
            <v>1</v>
          </cell>
          <cell r="M705" t="str">
            <v>20160927</v>
          </cell>
          <cell r="N705">
            <v>72</v>
          </cell>
          <cell r="O705">
            <v>0</v>
          </cell>
          <cell r="P705">
            <v>11646.18</v>
          </cell>
          <cell r="Q705">
            <v>11296.79</v>
          </cell>
          <cell r="R705">
            <v>349.39</v>
          </cell>
        </row>
        <row r="706">
          <cell r="B706" t="str">
            <v>330400301101</v>
          </cell>
        </row>
        <row r="706">
          <cell r="D706" t="str">
            <v>外市电资产</v>
          </cell>
          <cell r="E706" t="str">
            <v>90010101</v>
          </cell>
          <cell r="F706" t="str">
            <v>存量收购</v>
          </cell>
          <cell r="G706" t="str">
            <v>否</v>
          </cell>
          <cell r="H706" t="str">
            <v>330481908000001004</v>
          </cell>
          <cell r="I706" t="str">
            <v>海宁猎马大酒店-2</v>
          </cell>
          <cell r="J706" t="str">
            <v>4×25方</v>
          </cell>
          <cell r="K706" t="str">
            <v>米</v>
          </cell>
          <cell r="L706">
            <v>20</v>
          </cell>
          <cell r="M706" t="str">
            <v>20010330</v>
          </cell>
          <cell r="N706">
            <v>120</v>
          </cell>
          <cell r="O706">
            <v>17</v>
          </cell>
          <cell r="P706">
            <v>8724.41</v>
          </cell>
          <cell r="Q706">
            <v>7488.43</v>
          </cell>
          <cell r="R706">
            <v>1235.98</v>
          </cell>
        </row>
        <row r="707">
          <cell r="B707" t="str">
            <v>330400341368</v>
          </cell>
        </row>
        <row r="707">
          <cell r="D707" t="str">
            <v>基站机房扩容资产</v>
          </cell>
          <cell r="E707" t="str">
            <v>01219901</v>
          </cell>
          <cell r="F707" t="str">
            <v>工程转入</v>
          </cell>
          <cell r="G707" t="str">
            <v>否</v>
          </cell>
          <cell r="H707" t="str">
            <v>330481500000001859</v>
          </cell>
          <cell r="I707" t="str">
            <v>海宁江南世家34幢</v>
          </cell>
          <cell r="J707" t="str">
            <v>1KV以下电力电缆铜芯阻燃聚氯乙烯绝缘聚氯乙烯护套软电缆ZA-RVV 1*95mm2黑</v>
          </cell>
          <cell r="K707" t="str">
            <v>个</v>
          </cell>
          <cell r="L707">
            <v>1</v>
          </cell>
          <cell r="M707" t="str">
            <v>20180929</v>
          </cell>
          <cell r="N707">
            <v>300</v>
          </cell>
          <cell r="O707">
            <v>232</v>
          </cell>
          <cell r="P707">
            <v>1899.39</v>
          </cell>
          <cell r="Q707">
            <v>417.99</v>
          </cell>
          <cell r="R707">
            <v>1481.4</v>
          </cell>
        </row>
        <row r="708">
          <cell r="B708" t="str">
            <v>330400341367</v>
          </cell>
        </row>
        <row r="708">
          <cell r="D708" t="str">
            <v>基站构筑物扩容资产</v>
          </cell>
          <cell r="E708" t="str">
            <v>01209901</v>
          </cell>
          <cell r="F708" t="str">
            <v>工程转入</v>
          </cell>
          <cell r="G708" t="str">
            <v>否</v>
          </cell>
          <cell r="H708" t="str">
            <v>330481500000001859</v>
          </cell>
          <cell r="I708" t="str">
            <v>海宁江南世家34幢</v>
          </cell>
          <cell r="J708" t="str">
            <v>室内接地汇流排-16孔</v>
          </cell>
          <cell r="K708" t="str">
            <v>个</v>
          </cell>
          <cell r="L708">
            <v>1</v>
          </cell>
          <cell r="M708" t="str">
            <v>20180929</v>
          </cell>
          <cell r="N708">
            <v>300</v>
          </cell>
          <cell r="O708">
            <v>232</v>
          </cell>
          <cell r="P708">
            <v>327.48</v>
          </cell>
          <cell r="Q708">
            <v>72.15</v>
          </cell>
          <cell r="R708">
            <v>255.33</v>
          </cell>
        </row>
        <row r="709">
          <cell r="B709" t="str">
            <v>330400363345</v>
          </cell>
        </row>
        <row r="709">
          <cell r="D709" t="str">
            <v>生产用房屋装修支出</v>
          </cell>
          <cell r="E709" t="str">
            <v>90010601</v>
          </cell>
          <cell r="F709" t="str">
            <v>工程转入</v>
          </cell>
          <cell r="G709" t="str">
            <v>否</v>
          </cell>
          <cell r="H709" t="str">
            <v>330481908000000887</v>
          </cell>
          <cell r="I709" t="str">
            <v>海宁飞浪仪表厂</v>
          </cell>
          <cell r="J709" t="str">
            <v>标准装修</v>
          </cell>
          <cell r="K709" t="str">
            <v>项</v>
          </cell>
          <cell r="L709">
            <v>1</v>
          </cell>
          <cell r="M709" t="str">
            <v>20200820</v>
          </cell>
          <cell r="N709">
            <v>120</v>
          </cell>
          <cell r="O709">
            <v>74</v>
          </cell>
          <cell r="P709">
            <v>7053.75</v>
          </cell>
          <cell r="Q709">
            <v>2703.88</v>
          </cell>
          <cell r="R709">
            <v>4349.87</v>
          </cell>
        </row>
        <row r="710">
          <cell r="B710" t="str">
            <v>330400361857</v>
          </cell>
        </row>
        <row r="710">
          <cell r="D710" t="str">
            <v>电源扩容资产</v>
          </cell>
          <cell r="E710" t="str">
            <v>01229901</v>
          </cell>
          <cell r="F710" t="str">
            <v>工程转入</v>
          </cell>
          <cell r="G710" t="str">
            <v>否</v>
          </cell>
          <cell r="H710" t="str">
            <v>330481908000000887</v>
          </cell>
          <cell r="I710" t="str">
            <v>海宁飞浪仪表厂</v>
          </cell>
          <cell r="J710" t="str">
            <v>存量整治动力配套动力配套整治施工</v>
          </cell>
          <cell r="K710" t="str">
            <v>个</v>
          </cell>
          <cell r="L710">
            <v>1</v>
          </cell>
          <cell r="M710" t="str">
            <v>20200701</v>
          </cell>
          <cell r="N710">
            <v>72</v>
          </cell>
          <cell r="O710">
            <v>26</v>
          </cell>
          <cell r="P710">
            <v>800</v>
          </cell>
          <cell r="Q710">
            <v>495.85</v>
          </cell>
          <cell r="R710">
            <v>304.15</v>
          </cell>
        </row>
        <row r="711">
          <cell r="B711" t="str">
            <v>330400319924</v>
          </cell>
        </row>
        <row r="711">
          <cell r="D711" t="str">
            <v>普通阀控密封铅酸蓄电池</v>
          </cell>
          <cell r="E711" t="str">
            <v>01220101</v>
          </cell>
          <cell r="F711" t="str">
            <v>工程转入</v>
          </cell>
          <cell r="G711" t="str">
            <v>否</v>
          </cell>
          <cell r="H711" t="str">
            <v>330482500000000142</v>
          </cell>
          <cell r="I711" t="str">
            <v>	平湖钟埭工业园东南</v>
          </cell>
          <cell r="J711" t="str">
            <v>前置端子铅酸蓄电池12V200Ah（125宽）</v>
          </cell>
          <cell r="K711" t="str">
            <v>组</v>
          </cell>
          <cell r="L711">
            <v>1</v>
          </cell>
          <cell r="M711" t="str">
            <v>20170219</v>
          </cell>
          <cell r="N711">
            <v>72</v>
          </cell>
          <cell r="O711">
            <v>0</v>
          </cell>
          <cell r="P711">
            <v>8240.69</v>
          </cell>
          <cell r="Q711">
            <v>7993.47</v>
          </cell>
          <cell r="R711">
            <v>247.22</v>
          </cell>
        </row>
        <row r="712">
          <cell r="B712" t="str">
            <v>330400130376</v>
          </cell>
        </row>
        <row r="712">
          <cell r="D712" t="str">
            <v>阀控式卧龙蓄电池组</v>
          </cell>
          <cell r="E712" t="str">
            <v>01220101</v>
          </cell>
          <cell r="F712" t="str">
            <v>存量收购</v>
          </cell>
          <cell r="G712" t="str">
            <v>否</v>
          </cell>
          <cell r="H712" t="str">
            <v>330482500000000142</v>
          </cell>
          <cell r="I712" t="str">
            <v>	平湖钟埭工业园东南</v>
          </cell>
          <cell r="J712" t="str">
            <v>(-48V)-灯塔GFM-500I(2V-500AH)</v>
          </cell>
          <cell r="K712" t="str">
            <v>个-组</v>
          </cell>
          <cell r="L712">
            <v>1</v>
          </cell>
          <cell r="M712" t="str">
            <v>20091005</v>
          </cell>
          <cell r="N712">
            <v>6</v>
          </cell>
          <cell r="O712">
            <v>0</v>
          </cell>
          <cell r="P712">
            <v>5081.2</v>
          </cell>
          <cell r="Q712">
            <v>4928.76</v>
          </cell>
          <cell r="R712">
            <v>152.44</v>
          </cell>
        </row>
        <row r="713">
          <cell r="B713" t="str">
            <v>330400310403</v>
          </cell>
        </row>
        <row r="713">
          <cell r="D713" t="str">
            <v>铅酸蓄电池</v>
          </cell>
          <cell r="E713" t="str">
            <v>01220101</v>
          </cell>
          <cell r="F713" t="str">
            <v>工程转入</v>
          </cell>
          <cell r="G713" t="str">
            <v>否</v>
          </cell>
          <cell r="H713" t="str">
            <v>33048300000263</v>
          </cell>
          <cell r="I713" t="str">
            <v>	嘉兴新丰金章村小木桥</v>
          </cell>
          <cell r="J713" t="str">
            <v>-48V/500Ah铅酸蓄电池（2V/只）</v>
          </cell>
          <cell r="K713" t="str">
            <v>组</v>
          </cell>
          <cell r="L713">
            <v>1</v>
          </cell>
          <cell r="M713" t="str">
            <v>20150430</v>
          </cell>
          <cell r="N713">
            <v>72</v>
          </cell>
          <cell r="O713">
            <v>0</v>
          </cell>
          <cell r="P713">
            <v>16100.34</v>
          </cell>
          <cell r="Q713">
            <v>15617.33</v>
          </cell>
          <cell r="R713">
            <v>483.01</v>
          </cell>
        </row>
        <row r="714">
          <cell r="B714" t="str">
            <v>330400323694</v>
          </cell>
        </row>
        <row r="714">
          <cell r="D714" t="str">
            <v>普通阀控密封铅酸蓄电池</v>
          </cell>
          <cell r="E714" t="str">
            <v>01220101</v>
          </cell>
          <cell r="F714" t="str">
            <v>工程转入</v>
          </cell>
          <cell r="G714" t="str">
            <v>否</v>
          </cell>
          <cell r="H714" t="str">
            <v>330402500000000314</v>
          </cell>
          <cell r="I714" t="str">
            <v>	嘉兴同济大学北</v>
          </cell>
          <cell r="J714" t="str">
            <v>前置端子铅酸蓄电池48V200Ah（125宽）</v>
          </cell>
          <cell r="K714" t="str">
            <v>组</v>
          </cell>
          <cell r="L714">
            <v>1</v>
          </cell>
          <cell r="M714" t="str">
            <v>20170622</v>
          </cell>
          <cell r="N714">
            <v>72</v>
          </cell>
          <cell r="O714">
            <v>0</v>
          </cell>
          <cell r="P714">
            <v>5239.39</v>
          </cell>
          <cell r="Q714">
            <v>5082.21</v>
          </cell>
          <cell r="R714">
            <v>157.18</v>
          </cell>
        </row>
        <row r="715">
          <cell r="B715" t="str">
            <v>330400330151</v>
          </cell>
        </row>
        <row r="715">
          <cell r="D715" t="str">
            <v>普通阀控密封铅酸蓄电池</v>
          </cell>
          <cell r="E715" t="str">
            <v>01220101</v>
          </cell>
          <cell r="F715" t="str">
            <v>工程转入</v>
          </cell>
          <cell r="G715" t="str">
            <v>否</v>
          </cell>
          <cell r="H715" t="str">
            <v>330400908000000111</v>
          </cell>
          <cell r="I715" t="str">
            <v>	嘉兴天声家居广场A区</v>
          </cell>
          <cell r="J715" t="str">
            <v>2V500Ah不含GPS防盗模块（组）</v>
          </cell>
          <cell r="K715" t="str">
            <v>组</v>
          </cell>
          <cell r="L715">
            <v>1</v>
          </cell>
          <cell r="M715" t="str">
            <v>20171214</v>
          </cell>
          <cell r="N715">
            <v>72</v>
          </cell>
          <cell r="O715">
            <v>0</v>
          </cell>
          <cell r="P715">
            <v>14643.17</v>
          </cell>
          <cell r="Q715">
            <v>14203.87</v>
          </cell>
          <cell r="R715">
            <v>439.3</v>
          </cell>
        </row>
        <row r="716">
          <cell r="B716" t="str">
            <v>330400139853</v>
          </cell>
        </row>
        <row r="716">
          <cell r="D716" t="str">
            <v>蓄电池组</v>
          </cell>
          <cell r="E716" t="str">
            <v>01220101</v>
          </cell>
          <cell r="F716" t="str">
            <v>存量收购</v>
          </cell>
          <cell r="G716" t="str">
            <v>否</v>
          </cell>
          <cell r="H716" t="str">
            <v>330402908000000173</v>
          </cell>
          <cell r="I716" t="str">
            <v>	嘉兴塘汇和风港桥</v>
          </cell>
          <cell r="J716" t="str">
            <v>48V-500AH</v>
          </cell>
          <cell r="K716" t="str">
            <v>V×AH-组</v>
          </cell>
          <cell r="L716">
            <v>1</v>
          </cell>
          <cell r="M716" t="str">
            <v>20091209</v>
          </cell>
          <cell r="N716">
            <v>6</v>
          </cell>
          <cell r="O716">
            <v>0</v>
          </cell>
          <cell r="P716">
            <v>456.6</v>
          </cell>
          <cell r="Q716">
            <v>442.9</v>
          </cell>
          <cell r="R716">
            <v>13.7</v>
          </cell>
        </row>
        <row r="717">
          <cell r="B717" t="str">
            <v>330400129377</v>
          </cell>
        </row>
        <row r="717">
          <cell r="D717" t="str">
            <v>蓄电池组</v>
          </cell>
          <cell r="E717" t="str">
            <v>01220101</v>
          </cell>
          <cell r="F717" t="str">
            <v>存量收购</v>
          </cell>
          <cell r="G717" t="str">
            <v>否</v>
          </cell>
          <cell r="H717" t="str">
            <v>330400908000000762</v>
          </cell>
          <cell r="I717" t="str">
            <v>	嘉兴龙盛华城右岸</v>
          </cell>
          <cell r="J717" t="str">
            <v>48V-500AH</v>
          </cell>
          <cell r="K717" t="str">
            <v>V×AH-组</v>
          </cell>
          <cell r="L717">
            <v>1</v>
          </cell>
          <cell r="M717" t="str">
            <v>20111028</v>
          </cell>
          <cell r="N717">
            <v>6</v>
          </cell>
          <cell r="O717">
            <v>0</v>
          </cell>
          <cell r="P717">
            <v>3199.2</v>
          </cell>
          <cell r="Q717">
            <v>3103.22</v>
          </cell>
          <cell r="R717">
            <v>95.98</v>
          </cell>
        </row>
        <row r="718">
          <cell r="B718" t="str">
            <v>330400108407</v>
          </cell>
        </row>
        <row r="718">
          <cell r="D718" t="str">
            <v>蓄电池组</v>
          </cell>
          <cell r="E718" t="str">
            <v>01220101</v>
          </cell>
          <cell r="F718" t="str">
            <v>存量收购</v>
          </cell>
          <cell r="G718" t="str">
            <v>否</v>
          </cell>
          <cell r="H718" t="str">
            <v>330400908000000371</v>
          </cell>
          <cell r="I718" t="str">
            <v>	嘉兴东栅</v>
          </cell>
          <cell r="J718" t="str">
            <v>48V-500AH</v>
          </cell>
          <cell r="K718" t="str">
            <v>V×AH-组</v>
          </cell>
          <cell r="L718">
            <v>1</v>
          </cell>
          <cell r="M718" t="str">
            <v>20110628</v>
          </cell>
          <cell r="N718">
            <v>8</v>
          </cell>
          <cell r="O718">
            <v>0</v>
          </cell>
          <cell r="P718">
            <v>2283.16</v>
          </cell>
          <cell r="Q718">
            <v>2214.67</v>
          </cell>
          <cell r="R718">
            <v>68.49</v>
          </cell>
        </row>
        <row r="719">
          <cell r="B719" t="str">
            <v>330400107227</v>
          </cell>
        </row>
        <row r="719">
          <cell r="D719" t="str">
            <v>蓄电池组</v>
          </cell>
          <cell r="E719" t="str">
            <v>01220101</v>
          </cell>
          <cell r="F719" t="str">
            <v>存量收购</v>
          </cell>
          <cell r="G719" t="str">
            <v>否</v>
          </cell>
          <cell r="H719" t="str">
            <v>330400908000000371</v>
          </cell>
          <cell r="I719" t="str">
            <v>	嘉兴东栅</v>
          </cell>
          <cell r="J719" t="str">
            <v>48V-500AH</v>
          </cell>
          <cell r="K719" t="str">
            <v>V×AH-组</v>
          </cell>
          <cell r="L719">
            <v>1</v>
          </cell>
          <cell r="M719" t="str">
            <v>20110601</v>
          </cell>
          <cell r="N719">
            <v>8</v>
          </cell>
          <cell r="O719">
            <v>0</v>
          </cell>
          <cell r="P719">
            <v>2221.96</v>
          </cell>
          <cell r="Q719">
            <v>2155.3</v>
          </cell>
          <cell r="R719">
            <v>66.66</v>
          </cell>
        </row>
        <row r="720">
          <cell r="B720" t="str">
            <v>330400102733</v>
          </cell>
        </row>
        <row r="720">
          <cell r="D720" t="str">
            <v>蓄电池组</v>
          </cell>
          <cell r="E720" t="str">
            <v>01220101</v>
          </cell>
          <cell r="F720" t="str">
            <v>存量收购</v>
          </cell>
          <cell r="G720" t="str">
            <v>否</v>
          </cell>
          <cell r="H720" t="str">
            <v>330400908000000779</v>
          </cell>
          <cell r="I720" t="str">
            <v>	嘉兴大桥中茂塑胶</v>
          </cell>
          <cell r="J720" t="str">
            <v>48V-1000AH</v>
          </cell>
          <cell r="K720" t="str">
            <v>V×AH-组</v>
          </cell>
          <cell r="L720">
            <v>1</v>
          </cell>
          <cell r="M720" t="str">
            <v>20140918</v>
          </cell>
          <cell r="N720">
            <v>47</v>
          </cell>
          <cell r="O720">
            <v>0</v>
          </cell>
          <cell r="P720">
            <v>13422.75</v>
          </cell>
          <cell r="Q720">
            <v>13020.07</v>
          </cell>
          <cell r="R720">
            <v>402.68</v>
          </cell>
        </row>
        <row r="721">
          <cell r="B721" t="str">
            <v>330400330182</v>
          </cell>
        </row>
        <row r="721">
          <cell r="D721" t="str">
            <v>铅酸蓄电池</v>
          </cell>
          <cell r="E721" t="str">
            <v>01220101</v>
          </cell>
          <cell r="F721" t="str">
            <v>工程转入</v>
          </cell>
          <cell r="G721" t="str">
            <v>否</v>
          </cell>
          <cell r="H721" t="str">
            <v>330402500000000246</v>
          </cell>
          <cell r="I721" t="str">
            <v>	嘉兴城南公园北（铁塔）</v>
          </cell>
          <cell r="J721" t="str">
            <v>48V/200Ah</v>
          </cell>
          <cell r="K721" t="str">
            <v>组</v>
          </cell>
          <cell r="L721">
            <v>1</v>
          </cell>
          <cell r="M721" t="str">
            <v>20160527</v>
          </cell>
          <cell r="N721">
            <v>72</v>
          </cell>
          <cell r="O721">
            <v>0</v>
          </cell>
          <cell r="P721">
            <v>7204.11</v>
          </cell>
          <cell r="Q721">
            <v>6987.99</v>
          </cell>
          <cell r="R721">
            <v>216.12</v>
          </cell>
        </row>
        <row r="722">
          <cell r="B722" t="str">
            <v>330400128147</v>
          </cell>
        </row>
        <row r="722">
          <cell r="D722" t="str">
            <v>蓄电池组</v>
          </cell>
          <cell r="E722" t="str">
            <v>01220101</v>
          </cell>
          <cell r="F722" t="str">
            <v>存量收购</v>
          </cell>
          <cell r="G722" t="str">
            <v>否</v>
          </cell>
          <cell r="H722" t="str">
            <v>330411908000000037</v>
          </cell>
          <cell r="I722" t="str">
            <v>	嘉兴北圣浜北</v>
          </cell>
          <cell r="J722" t="str">
            <v>48V-500AH</v>
          </cell>
          <cell r="K722" t="str">
            <v>V×AH-组</v>
          </cell>
          <cell r="L722">
            <v>1</v>
          </cell>
          <cell r="M722" t="str">
            <v>20140205</v>
          </cell>
          <cell r="N722">
            <v>40</v>
          </cell>
          <cell r="O722">
            <v>0</v>
          </cell>
          <cell r="P722">
            <v>9832.25</v>
          </cell>
          <cell r="Q722">
            <v>9537.28</v>
          </cell>
          <cell r="R722">
            <v>294.97</v>
          </cell>
        </row>
        <row r="723">
          <cell r="B723" t="str">
            <v>330400316628</v>
          </cell>
        </row>
        <row r="723">
          <cell r="D723" t="str">
            <v>铅酸蓄电池</v>
          </cell>
          <cell r="E723" t="str">
            <v>01220101</v>
          </cell>
          <cell r="F723" t="str">
            <v>工程转入</v>
          </cell>
          <cell r="G723" t="str">
            <v>否</v>
          </cell>
          <cell r="H723" t="str">
            <v>33042100000035</v>
          </cell>
          <cell r="I723" t="str">
            <v>	嘉善西塘斜港村</v>
          </cell>
          <cell r="J723" t="str">
            <v>-48V/200Ah铅酸蓄电池（12V/只）</v>
          </cell>
          <cell r="K723" t="str">
            <v>组</v>
          </cell>
          <cell r="L723">
            <v>1</v>
          </cell>
          <cell r="M723" t="str">
            <v>20150519</v>
          </cell>
          <cell r="N723">
            <v>72</v>
          </cell>
          <cell r="O723">
            <v>0</v>
          </cell>
          <cell r="P723">
            <v>5719.61</v>
          </cell>
          <cell r="Q723">
            <v>5548.02</v>
          </cell>
          <cell r="R723">
            <v>171.59</v>
          </cell>
        </row>
        <row r="724">
          <cell r="B724" t="str">
            <v>330400005997</v>
          </cell>
        </row>
        <row r="724">
          <cell r="D724" t="str">
            <v>铅酸蓄电池</v>
          </cell>
          <cell r="E724" t="str">
            <v>01220101</v>
          </cell>
          <cell r="F724" t="str">
            <v>工程转入</v>
          </cell>
          <cell r="G724" t="str">
            <v>否</v>
          </cell>
          <cell r="H724" t="str">
            <v>330421500000000011</v>
          </cell>
          <cell r="I724" t="str">
            <v>	嘉善陶庄祖家浜</v>
          </cell>
          <cell r="J724" t="str">
            <v>-48V/300Ah铅酸蓄电池（2V/只）</v>
          </cell>
          <cell r="K724" t="str">
            <v>组</v>
          </cell>
          <cell r="L724">
            <v>1</v>
          </cell>
          <cell r="M724" t="str">
            <v>20151213</v>
          </cell>
          <cell r="N724">
            <v>72</v>
          </cell>
          <cell r="O724">
            <v>0</v>
          </cell>
          <cell r="P724">
            <v>10002.87</v>
          </cell>
          <cell r="Q724">
            <v>9702.78</v>
          </cell>
          <cell r="R724">
            <v>300.09</v>
          </cell>
        </row>
        <row r="725">
          <cell r="B725" t="str">
            <v>330400325947</v>
          </cell>
        </row>
        <row r="725">
          <cell r="D725" t="str">
            <v>普通阀控密封铅酸蓄电池</v>
          </cell>
          <cell r="E725" t="str">
            <v>01220101</v>
          </cell>
          <cell r="F725" t="str">
            <v>工程转入</v>
          </cell>
          <cell r="G725" t="str">
            <v>否</v>
          </cell>
          <cell r="H725" t="str">
            <v>33042401000316</v>
          </cell>
          <cell r="I725" t="str">
            <v>	海盐通元浦漾村</v>
          </cell>
          <cell r="J725" t="str">
            <v>前置端子铅酸蓄电池12V200Ah（125宽）</v>
          </cell>
          <cell r="K725" t="str">
            <v>组</v>
          </cell>
          <cell r="L725">
            <v>1</v>
          </cell>
          <cell r="M725" t="str">
            <v>20170625</v>
          </cell>
          <cell r="N725">
            <v>72</v>
          </cell>
          <cell r="O725">
            <v>0</v>
          </cell>
          <cell r="P725">
            <v>5775.75</v>
          </cell>
          <cell r="Q725">
            <v>5602.48</v>
          </cell>
          <cell r="R725">
            <v>173.27</v>
          </cell>
        </row>
        <row r="726">
          <cell r="B726" t="str">
            <v>330400323822</v>
          </cell>
        </row>
        <row r="726">
          <cell r="D726" t="str">
            <v>普通阀控密封铅酸蓄电池</v>
          </cell>
          <cell r="E726" t="str">
            <v>01220101</v>
          </cell>
          <cell r="F726" t="str">
            <v>工程转入</v>
          </cell>
          <cell r="G726" t="str">
            <v>否</v>
          </cell>
          <cell r="H726" t="str">
            <v>33042401000316</v>
          </cell>
          <cell r="I726" t="str">
            <v>	海盐通元浦漾村</v>
          </cell>
          <cell r="J726" t="str">
            <v>前置端子铅酸蓄电池48V200Ah（125宽）</v>
          </cell>
          <cell r="K726" t="str">
            <v>组</v>
          </cell>
          <cell r="L726">
            <v>1</v>
          </cell>
          <cell r="M726" t="str">
            <v>20170623</v>
          </cell>
          <cell r="N726">
            <v>72</v>
          </cell>
          <cell r="O726">
            <v>0</v>
          </cell>
          <cell r="P726">
            <v>5160.33</v>
          </cell>
          <cell r="Q726">
            <v>5005.52</v>
          </cell>
          <cell r="R726">
            <v>154.81</v>
          </cell>
        </row>
        <row r="727">
          <cell r="B727" t="str">
            <v>330400312873</v>
          </cell>
        </row>
        <row r="727">
          <cell r="D727" t="str">
            <v>铅酸蓄电池</v>
          </cell>
          <cell r="E727" t="str">
            <v>01220101</v>
          </cell>
          <cell r="F727" t="str">
            <v>工程转入</v>
          </cell>
          <cell r="G727" t="str">
            <v>否</v>
          </cell>
          <cell r="H727" t="str">
            <v>33042401000311</v>
          </cell>
          <cell r="I727" t="str">
            <v>	海盐茶院红星桥</v>
          </cell>
          <cell r="J727" t="str">
            <v>-48V/200Ah铅酸蓄电池（12V/只）</v>
          </cell>
          <cell r="K727" t="str">
            <v>组</v>
          </cell>
          <cell r="L727">
            <v>1</v>
          </cell>
          <cell r="M727" t="str">
            <v>20150618</v>
          </cell>
          <cell r="N727">
            <v>72</v>
          </cell>
          <cell r="O727">
            <v>0</v>
          </cell>
          <cell r="P727">
            <v>6638.4</v>
          </cell>
          <cell r="Q727">
            <v>6439.25</v>
          </cell>
          <cell r="R727">
            <v>199.15</v>
          </cell>
        </row>
        <row r="728">
          <cell r="B728" t="str">
            <v>330400334713</v>
          </cell>
        </row>
        <row r="728">
          <cell r="D728" t="str">
            <v>外市电引入</v>
          </cell>
          <cell r="E728" t="str">
            <v>90010101</v>
          </cell>
          <cell r="F728" t="str">
            <v>工程转入</v>
          </cell>
          <cell r="G728" t="str">
            <v>否</v>
          </cell>
          <cell r="H728" t="str">
            <v>330402600000000354</v>
          </cell>
          <cell r="I728" t="str">
            <v>嘉兴新气象路庄前路</v>
          </cell>
          <cell r="J728" t="str">
            <v>外市电引入</v>
          </cell>
          <cell r="K728" t="str">
            <v>项</v>
          </cell>
          <cell r="L728">
            <v>1</v>
          </cell>
          <cell r="M728" t="str">
            <v>20180201</v>
          </cell>
          <cell r="N728">
            <v>120</v>
          </cell>
          <cell r="O728">
            <v>43</v>
          </cell>
          <cell r="P728">
            <v>66050.55</v>
          </cell>
          <cell r="Q728">
            <v>42086.04</v>
          </cell>
          <cell r="R728">
            <v>23964.51</v>
          </cell>
        </row>
        <row r="729">
          <cell r="B729" t="str">
            <v>330400110896</v>
          </cell>
        </row>
        <row r="729">
          <cell r="D729" t="str">
            <v>蓄电池组</v>
          </cell>
          <cell r="E729" t="str">
            <v>01220101</v>
          </cell>
          <cell r="F729" t="str">
            <v>存量收购</v>
          </cell>
          <cell r="G729" t="str">
            <v>否</v>
          </cell>
          <cell r="H729" t="str">
            <v>330482906000036117</v>
          </cell>
          <cell r="I729" t="str">
            <v>平湖新仓光明童车厂</v>
          </cell>
          <cell r="J729" t="str">
            <v>48V-500AH</v>
          </cell>
          <cell r="K729" t="str">
            <v>V×AH-组</v>
          </cell>
          <cell r="L729">
            <v>1</v>
          </cell>
          <cell r="M729" t="str">
            <v>20140905</v>
          </cell>
          <cell r="N729">
            <v>47</v>
          </cell>
          <cell r="O729">
            <v>0</v>
          </cell>
          <cell r="P729">
            <v>10813.54</v>
          </cell>
          <cell r="Q729">
            <v>10489.13</v>
          </cell>
          <cell r="R729">
            <v>324.41</v>
          </cell>
        </row>
        <row r="730">
          <cell r="B730" t="str">
            <v>330400115896</v>
          </cell>
        </row>
        <row r="730">
          <cell r="D730" t="str">
            <v>基站空调-</v>
          </cell>
          <cell r="E730" t="str">
            <v>01230102</v>
          </cell>
          <cell r="F730" t="str">
            <v>存量收购</v>
          </cell>
          <cell r="G730" t="str">
            <v>否</v>
          </cell>
          <cell r="H730" t="str">
            <v>330421908000000319</v>
          </cell>
          <cell r="I730" t="str">
            <v>嘉善枫南牛马浜</v>
          </cell>
          <cell r="J730" t="str">
            <v>SPW-V253DHL5-C253DL8(7.1KW)</v>
          </cell>
          <cell r="K730" t="str">
            <v>台</v>
          </cell>
          <cell r="L730">
            <v>1</v>
          </cell>
          <cell r="M730" t="str">
            <v>20091128</v>
          </cell>
          <cell r="N730">
            <v>6</v>
          </cell>
          <cell r="O730">
            <v>0</v>
          </cell>
          <cell r="P730">
            <v>664.62</v>
          </cell>
          <cell r="Q730">
            <v>644.68</v>
          </cell>
          <cell r="R730">
            <v>19.94</v>
          </cell>
        </row>
        <row r="731">
          <cell r="B731" t="str">
            <v>330400345149</v>
          </cell>
        </row>
        <row r="731">
          <cell r="D731" t="str">
            <v>普通阀控密封铅酸蓄电池</v>
          </cell>
          <cell r="E731" t="str">
            <v>01220101</v>
          </cell>
          <cell r="F731" t="str">
            <v>工程转入</v>
          </cell>
          <cell r="G731" t="str">
            <v>否</v>
          </cell>
          <cell r="H731" t="str">
            <v>330421906000036002</v>
          </cell>
          <cell r="I731" t="str">
            <v>嘉善海通钢业</v>
          </cell>
          <cell r="J731" t="str">
            <v>2V500Ah不含GPS防盗模块（只）</v>
          </cell>
          <cell r="K731" t="str">
            <v>组</v>
          </cell>
          <cell r="L731">
            <v>1</v>
          </cell>
          <cell r="M731" t="str">
            <v>20190304</v>
          </cell>
          <cell r="N731">
            <v>72</v>
          </cell>
          <cell r="O731">
            <v>9</v>
          </cell>
          <cell r="P731">
            <v>18661.03</v>
          </cell>
          <cell r="Q731">
            <v>15836.22</v>
          </cell>
          <cell r="R731">
            <v>2824.81</v>
          </cell>
        </row>
        <row r="732">
          <cell r="B732" t="str">
            <v>330400363931</v>
          </cell>
        </row>
        <row r="732">
          <cell r="D732" t="str">
            <v>外市电引入</v>
          </cell>
          <cell r="E732" t="str">
            <v>90010101</v>
          </cell>
          <cell r="F732" t="str">
            <v>工程转入</v>
          </cell>
          <cell r="G732" t="str">
            <v>否</v>
          </cell>
          <cell r="H732" t="str">
            <v>330402500000001904</v>
          </cell>
          <cell r="I732" t="str">
            <v>嘉兴同济大学东</v>
          </cell>
          <cell r="J732" t="str">
            <v>非模块化外市电引入转供电（非模块化）</v>
          </cell>
          <cell r="K732" t="str">
            <v>项</v>
          </cell>
          <cell r="L732">
            <v>1</v>
          </cell>
          <cell r="M732" t="str">
            <v>20200702</v>
          </cell>
          <cell r="N732">
            <v>120</v>
          </cell>
          <cell r="O732">
            <v>72</v>
          </cell>
          <cell r="P732">
            <v>24916.68</v>
          </cell>
          <cell r="Q732">
            <v>9982.8</v>
          </cell>
          <cell r="R732">
            <v>14933.88</v>
          </cell>
        </row>
        <row r="733">
          <cell r="B733" t="str">
            <v>330400340446</v>
          </cell>
        </row>
        <row r="733">
          <cell r="D733" t="str">
            <v>普通阀控密封铅酸蓄电池</v>
          </cell>
          <cell r="E733" t="str">
            <v>01220101</v>
          </cell>
          <cell r="F733" t="str">
            <v>工程转入</v>
          </cell>
          <cell r="G733" t="str">
            <v>否</v>
          </cell>
          <cell r="H733" t="str">
            <v>330483500000001670</v>
          </cell>
          <cell r="I733" t="str">
            <v>桐乡乌镇民合路口</v>
          </cell>
          <cell r="J733" t="str">
            <v>前置端子铅酸蓄电池48V200Ah（125宽）</v>
          </cell>
          <cell r="K733" t="str">
            <v>组</v>
          </cell>
          <cell r="L733">
            <v>1</v>
          </cell>
          <cell r="M733" t="str">
            <v>20180816</v>
          </cell>
          <cell r="N733">
            <v>72</v>
          </cell>
          <cell r="O733">
            <v>2</v>
          </cell>
          <cell r="P733">
            <v>5620.52</v>
          </cell>
          <cell r="Q733">
            <v>5306.14</v>
          </cell>
          <cell r="R733">
            <v>314.38</v>
          </cell>
        </row>
        <row r="734">
          <cell r="B734" t="str">
            <v>330400340447</v>
          </cell>
        </row>
        <row r="734">
          <cell r="D734" t="str">
            <v>普通阀控密封铅酸蓄电池</v>
          </cell>
          <cell r="E734" t="str">
            <v>01220101</v>
          </cell>
          <cell r="F734" t="str">
            <v>工程转入</v>
          </cell>
          <cell r="G734" t="str">
            <v>否</v>
          </cell>
          <cell r="H734" t="str">
            <v>330483500000001670</v>
          </cell>
          <cell r="I734" t="str">
            <v>桐乡乌镇民合路口</v>
          </cell>
          <cell r="J734" t="str">
            <v>前置端子铅酸蓄电池48V200Ah（125宽）</v>
          </cell>
          <cell r="K734" t="str">
            <v>组</v>
          </cell>
          <cell r="L734">
            <v>1</v>
          </cell>
          <cell r="M734" t="str">
            <v>20180816</v>
          </cell>
          <cell r="N734">
            <v>72</v>
          </cell>
          <cell r="O734">
            <v>2</v>
          </cell>
          <cell r="P734">
            <v>5620.52</v>
          </cell>
          <cell r="Q734">
            <v>5306.13</v>
          </cell>
          <cell r="R734">
            <v>314.39</v>
          </cell>
        </row>
        <row r="735">
          <cell r="B735" t="str">
            <v>330400340448</v>
          </cell>
        </row>
        <row r="735">
          <cell r="D735" t="str">
            <v>普通阀控密封铅酸蓄电池</v>
          </cell>
          <cell r="E735" t="str">
            <v>01220101</v>
          </cell>
          <cell r="F735" t="str">
            <v>工程转入</v>
          </cell>
          <cell r="G735" t="str">
            <v>否</v>
          </cell>
          <cell r="H735" t="str">
            <v>330483500000001670</v>
          </cell>
          <cell r="I735" t="str">
            <v>桐乡乌镇民合路口</v>
          </cell>
          <cell r="J735" t="str">
            <v>前置端子铅酸蓄电池48V200Ah（125宽）</v>
          </cell>
          <cell r="K735" t="str">
            <v>组</v>
          </cell>
          <cell r="L735">
            <v>1</v>
          </cell>
          <cell r="M735" t="str">
            <v>20180816</v>
          </cell>
          <cell r="N735">
            <v>72</v>
          </cell>
          <cell r="O735">
            <v>2</v>
          </cell>
          <cell r="P735">
            <v>5620.52</v>
          </cell>
          <cell r="Q735">
            <v>5306.13</v>
          </cell>
          <cell r="R735">
            <v>314.39</v>
          </cell>
        </row>
        <row r="736">
          <cell r="B736" t="str">
            <v>330400329636</v>
          </cell>
        </row>
        <row r="736">
          <cell r="D736" t="str">
            <v>普通阀控密封铅酸蓄电池</v>
          </cell>
          <cell r="E736" t="str">
            <v>01220101</v>
          </cell>
          <cell r="F736" t="str">
            <v>工程转入</v>
          </cell>
          <cell r="G736" t="str">
            <v>否</v>
          </cell>
          <cell r="H736" t="str">
            <v>330483908000000522</v>
          </cell>
          <cell r="I736" t="str">
            <v>桐乡濮院世贸大厦</v>
          </cell>
          <cell r="J736" t="str">
            <v>2V500Ah不含GPS防盗模块（组）</v>
          </cell>
          <cell r="K736" t="str">
            <v>组</v>
          </cell>
          <cell r="L736">
            <v>1</v>
          </cell>
          <cell r="M736" t="str">
            <v>20170930</v>
          </cell>
          <cell r="N736">
            <v>72</v>
          </cell>
          <cell r="O736">
            <v>0</v>
          </cell>
          <cell r="P736">
            <v>13566.98</v>
          </cell>
          <cell r="Q736">
            <v>13159.97</v>
          </cell>
          <cell r="R736">
            <v>407.01</v>
          </cell>
        </row>
        <row r="737">
          <cell r="B737" t="str">
            <v>330400329637</v>
          </cell>
        </row>
        <row r="737">
          <cell r="D737" t="str">
            <v>普通阀控密封铅酸蓄电池</v>
          </cell>
          <cell r="E737" t="str">
            <v>01220101</v>
          </cell>
          <cell r="F737" t="str">
            <v>工程转入</v>
          </cell>
          <cell r="G737" t="str">
            <v>否</v>
          </cell>
          <cell r="H737" t="str">
            <v>330483908000000522</v>
          </cell>
          <cell r="I737" t="str">
            <v>桐乡濮院世贸大厦</v>
          </cell>
          <cell r="J737" t="str">
            <v>2V500Ah不含GPS防盗模块（组）</v>
          </cell>
          <cell r="K737" t="str">
            <v>组</v>
          </cell>
          <cell r="L737">
            <v>1</v>
          </cell>
          <cell r="M737" t="str">
            <v>20170930</v>
          </cell>
          <cell r="N737">
            <v>72</v>
          </cell>
          <cell r="O737">
            <v>0</v>
          </cell>
          <cell r="P737">
            <v>13566.99</v>
          </cell>
          <cell r="Q737">
            <v>13159.98</v>
          </cell>
          <cell r="R737">
            <v>407.01</v>
          </cell>
        </row>
        <row r="738">
          <cell r="B738" t="str">
            <v>330400332295</v>
          </cell>
        </row>
        <row r="738">
          <cell r="D738" t="str">
            <v>普通阀控密封铅酸蓄电池</v>
          </cell>
          <cell r="E738" t="str">
            <v>01220101</v>
          </cell>
          <cell r="F738" t="str">
            <v>工程转入</v>
          </cell>
          <cell r="G738" t="str">
            <v>否</v>
          </cell>
          <cell r="H738" t="str">
            <v>330481500000000458</v>
          </cell>
          <cell r="I738" t="str">
            <v>海宁沈士联铜路</v>
          </cell>
          <cell r="J738" t="str">
            <v>2V300Ah不含GPS防盗模块（组）</v>
          </cell>
          <cell r="K738" t="str">
            <v>组</v>
          </cell>
          <cell r="L738">
            <v>1</v>
          </cell>
          <cell r="M738" t="str">
            <v>20171221</v>
          </cell>
          <cell r="N738">
            <v>72</v>
          </cell>
          <cell r="O738">
            <v>0</v>
          </cell>
          <cell r="P738">
            <v>8612.22</v>
          </cell>
          <cell r="Q738">
            <v>8353.85</v>
          </cell>
          <cell r="R738">
            <v>258.37</v>
          </cell>
        </row>
        <row r="739">
          <cell r="B739" t="str">
            <v>330400135969</v>
          </cell>
        </row>
        <row r="739">
          <cell r="D739" t="str">
            <v>蓄电池组</v>
          </cell>
          <cell r="E739" t="str">
            <v>01220101</v>
          </cell>
          <cell r="F739" t="str">
            <v>存量收购</v>
          </cell>
          <cell r="G739" t="str">
            <v>否</v>
          </cell>
          <cell r="H739" t="str">
            <v>330481908000000891</v>
          </cell>
          <cell r="I739" t="str">
            <v>海宁黄湾黄湾村</v>
          </cell>
          <cell r="J739" t="str">
            <v>48V-500AH</v>
          </cell>
          <cell r="K739" t="str">
            <v>V×AH-组</v>
          </cell>
          <cell r="L739">
            <v>1</v>
          </cell>
          <cell r="M739" t="str">
            <v>20130701</v>
          </cell>
          <cell r="N739">
            <v>33</v>
          </cell>
          <cell r="O739">
            <v>0</v>
          </cell>
          <cell r="P739">
            <v>8084.51</v>
          </cell>
          <cell r="Q739">
            <v>7841.97</v>
          </cell>
          <cell r="R739">
            <v>242.54</v>
          </cell>
        </row>
        <row r="740">
          <cell r="B740" t="str">
            <v>330400101736</v>
          </cell>
        </row>
        <row r="740">
          <cell r="D740" t="str">
            <v>阀控式密封（免维护）铅酸蓄电池组</v>
          </cell>
          <cell r="E740" t="str">
            <v>01220101</v>
          </cell>
          <cell r="F740" t="str">
            <v>存量收购</v>
          </cell>
          <cell r="G740" t="str">
            <v>否</v>
          </cell>
          <cell r="H740" t="str">
            <v>330482908000000641</v>
          </cell>
          <cell r="I740" t="str">
            <v>平湖全塘玻璃厂-2</v>
          </cell>
          <cell r="J740" t="str">
            <v>48V-500AH</v>
          </cell>
          <cell r="K740" t="str">
            <v>组</v>
          </cell>
          <cell r="L740">
            <v>1</v>
          </cell>
          <cell r="M740" t="str">
            <v>20090201</v>
          </cell>
          <cell r="N740">
            <v>6</v>
          </cell>
          <cell r="O740">
            <v>0</v>
          </cell>
          <cell r="P740">
            <v>2130.8</v>
          </cell>
          <cell r="Q740">
            <v>2066.88</v>
          </cell>
          <cell r="R740">
            <v>63.92</v>
          </cell>
        </row>
        <row r="741">
          <cell r="B741" t="str">
            <v>330400105692</v>
          </cell>
        </row>
        <row r="741">
          <cell r="D741" t="str">
            <v>阀控式铅酸蓄电池</v>
          </cell>
          <cell r="E741" t="str">
            <v>01220101</v>
          </cell>
          <cell r="F741" t="str">
            <v>存量收购</v>
          </cell>
          <cell r="G741" t="str">
            <v>否</v>
          </cell>
          <cell r="H741" t="str">
            <v>330482908000000641</v>
          </cell>
          <cell r="I741" t="str">
            <v>平湖全塘玻璃厂-2</v>
          </cell>
          <cell r="J741" t="str">
            <v>48V-500AH</v>
          </cell>
          <cell r="K741" t="str">
            <v>组</v>
          </cell>
          <cell r="L741">
            <v>1</v>
          </cell>
          <cell r="M741" t="str">
            <v>20100331</v>
          </cell>
          <cell r="N741">
            <v>6</v>
          </cell>
          <cell r="O741">
            <v>0</v>
          </cell>
          <cell r="P741">
            <v>449.1</v>
          </cell>
          <cell r="Q741">
            <v>435.63</v>
          </cell>
          <cell r="R741">
            <v>13.47</v>
          </cell>
        </row>
        <row r="742">
          <cell r="B742" t="str">
            <v>330400003093</v>
          </cell>
        </row>
        <row r="742">
          <cell r="D742" t="str">
            <v>外市电引入</v>
          </cell>
          <cell r="E742" t="str">
            <v>90010101</v>
          </cell>
          <cell r="F742" t="str">
            <v>工程转入</v>
          </cell>
          <cell r="G742" t="str">
            <v>否</v>
          </cell>
          <cell r="H742" t="str">
            <v>33041101000175</v>
          </cell>
          <cell r="I742" t="str">
            <v>嘉兴佳瑞思喷织</v>
          </cell>
          <cell r="J742">
            <v>0</v>
          </cell>
          <cell r="K742" t="str">
            <v>项</v>
          </cell>
          <cell r="L742">
            <v>1</v>
          </cell>
          <cell r="M742" t="str">
            <v>20150614</v>
          </cell>
          <cell r="N742">
            <v>120</v>
          </cell>
          <cell r="O742">
            <v>11</v>
          </cell>
          <cell r="P742">
            <v>53289.49</v>
          </cell>
          <cell r="Q742">
            <v>48546.57</v>
          </cell>
          <cell r="R742">
            <v>4742.92</v>
          </cell>
        </row>
        <row r="743">
          <cell r="B743" t="str">
            <v>330400312330</v>
          </cell>
        </row>
        <row r="743">
          <cell r="D743" t="str">
            <v>普通空调柜式</v>
          </cell>
          <cell r="E743" t="str">
            <v>01230102</v>
          </cell>
          <cell r="F743" t="str">
            <v>工程转入</v>
          </cell>
          <cell r="G743" t="str">
            <v>否</v>
          </cell>
          <cell r="H743" t="str">
            <v>330424908000000407</v>
          </cell>
          <cell r="I743" t="str">
            <v>海盐吕冢</v>
          </cell>
          <cell r="J743" t="str">
            <v>3P单冷三相整机</v>
          </cell>
          <cell r="K743" t="str">
            <v>台</v>
          </cell>
          <cell r="L743">
            <v>1</v>
          </cell>
          <cell r="M743" t="str">
            <v>20160805</v>
          </cell>
          <cell r="N743">
            <v>72</v>
          </cell>
          <cell r="O743">
            <v>0</v>
          </cell>
          <cell r="P743">
            <v>6168.99</v>
          </cell>
          <cell r="Q743">
            <v>5983.92</v>
          </cell>
          <cell r="R743">
            <v>185.07</v>
          </cell>
        </row>
        <row r="744">
          <cell r="B744" t="str">
            <v>330400335375</v>
          </cell>
        </row>
        <row r="744">
          <cell r="D744" t="str">
            <v>普通阀控密封铅酸蓄电池</v>
          </cell>
          <cell r="E744" t="str">
            <v>01220101</v>
          </cell>
          <cell r="F744" t="str">
            <v>工程转入</v>
          </cell>
          <cell r="G744" t="str">
            <v>否</v>
          </cell>
          <cell r="H744" t="str">
            <v>330411908000000205</v>
          </cell>
          <cell r="I744" t="str">
            <v>嘉兴洪合锦福</v>
          </cell>
          <cell r="J744" t="str">
            <v>2V500Ah不含GPS防盗模块（组）</v>
          </cell>
          <cell r="K744" t="str">
            <v>组</v>
          </cell>
          <cell r="L744">
            <v>1</v>
          </cell>
          <cell r="M744" t="str">
            <v>20180414</v>
          </cell>
          <cell r="N744">
            <v>72</v>
          </cell>
          <cell r="O744">
            <v>0</v>
          </cell>
          <cell r="P744">
            <v>14016.38</v>
          </cell>
          <cell r="Q744">
            <v>13595.89</v>
          </cell>
          <cell r="R744">
            <v>420.49</v>
          </cell>
        </row>
        <row r="745">
          <cell r="B745" t="str">
            <v>330400335376</v>
          </cell>
        </row>
        <row r="745">
          <cell r="D745" t="str">
            <v>普通阀控密封铅酸蓄电池</v>
          </cell>
          <cell r="E745" t="str">
            <v>01220101</v>
          </cell>
          <cell r="F745" t="str">
            <v>工程转入</v>
          </cell>
          <cell r="G745" t="str">
            <v>否</v>
          </cell>
          <cell r="H745" t="str">
            <v>330411908000000205</v>
          </cell>
          <cell r="I745" t="str">
            <v>嘉兴洪合锦福</v>
          </cell>
          <cell r="J745" t="str">
            <v>2V500Ah不含GPS防盗模块（组）</v>
          </cell>
          <cell r="K745" t="str">
            <v>组</v>
          </cell>
          <cell r="L745">
            <v>1</v>
          </cell>
          <cell r="M745" t="str">
            <v>20180414</v>
          </cell>
          <cell r="N745">
            <v>72</v>
          </cell>
          <cell r="O745">
            <v>0</v>
          </cell>
          <cell r="P745">
            <v>14016.38</v>
          </cell>
          <cell r="Q745">
            <v>13595.89</v>
          </cell>
          <cell r="R745">
            <v>420.49</v>
          </cell>
        </row>
        <row r="746">
          <cell r="B746" t="str">
            <v>330400329720</v>
          </cell>
        </row>
        <row r="746">
          <cell r="D746" t="str">
            <v>普通阀控密封铅酸蓄电池</v>
          </cell>
          <cell r="E746" t="str">
            <v>01220101</v>
          </cell>
          <cell r="F746" t="str">
            <v>工程转入</v>
          </cell>
          <cell r="G746" t="str">
            <v>否</v>
          </cell>
          <cell r="H746" t="str">
            <v>330483500000000399</v>
          </cell>
          <cell r="I746" t="str">
            <v>桐乡曙光路北搬迁</v>
          </cell>
          <cell r="J746" t="str">
            <v>前置端子铅酸蓄电池48V200Ah（125宽）</v>
          </cell>
          <cell r="K746" t="str">
            <v>组</v>
          </cell>
          <cell r="L746">
            <v>1</v>
          </cell>
          <cell r="M746" t="str">
            <v>20171025</v>
          </cell>
          <cell r="N746">
            <v>72</v>
          </cell>
          <cell r="O746">
            <v>0</v>
          </cell>
          <cell r="P746">
            <v>6622.86</v>
          </cell>
          <cell r="Q746">
            <v>6424.17</v>
          </cell>
          <cell r="R746">
            <v>198.69</v>
          </cell>
        </row>
        <row r="747">
          <cell r="B747" t="str">
            <v>330400329721</v>
          </cell>
        </row>
        <row r="747">
          <cell r="D747" t="str">
            <v>普通阀控密封铅酸蓄电池</v>
          </cell>
          <cell r="E747" t="str">
            <v>01220101</v>
          </cell>
          <cell r="F747" t="str">
            <v>工程转入</v>
          </cell>
          <cell r="G747" t="str">
            <v>否</v>
          </cell>
          <cell r="H747" t="str">
            <v>330483500000000399</v>
          </cell>
          <cell r="I747" t="str">
            <v>桐乡曙光路北搬迁</v>
          </cell>
          <cell r="J747" t="str">
            <v>前置端子铅酸蓄电池48V200Ah（125宽）</v>
          </cell>
          <cell r="K747" t="str">
            <v>组</v>
          </cell>
          <cell r="L747">
            <v>1</v>
          </cell>
          <cell r="M747" t="str">
            <v>20171025</v>
          </cell>
          <cell r="N747">
            <v>72</v>
          </cell>
          <cell r="O747">
            <v>0</v>
          </cell>
          <cell r="P747">
            <v>6622.86</v>
          </cell>
          <cell r="Q747">
            <v>6424.17</v>
          </cell>
          <cell r="R747">
            <v>198.69</v>
          </cell>
        </row>
        <row r="748">
          <cell r="B748" t="str">
            <v>330400323378</v>
          </cell>
        </row>
        <row r="748">
          <cell r="D748" t="str">
            <v>普通阀控密封铅酸蓄电池</v>
          </cell>
          <cell r="E748" t="str">
            <v>01220101</v>
          </cell>
          <cell r="F748" t="str">
            <v>工程转入</v>
          </cell>
          <cell r="G748" t="str">
            <v>否</v>
          </cell>
          <cell r="H748" t="str">
            <v>330402500000000308</v>
          </cell>
          <cell r="I748" t="str">
            <v>嘉兴余新金家桥</v>
          </cell>
          <cell r="J748" t="str">
            <v>前置端子铅酸蓄电池48V200Ah（125宽）</v>
          </cell>
          <cell r="K748" t="str">
            <v>组</v>
          </cell>
          <cell r="L748">
            <v>1</v>
          </cell>
          <cell r="M748" t="str">
            <v>20170620</v>
          </cell>
          <cell r="N748">
            <v>72</v>
          </cell>
          <cell r="O748">
            <v>0</v>
          </cell>
          <cell r="P748">
            <v>5127.69</v>
          </cell>
          <cell r="Q748">
            <v>4973.86</v>
          </cell>
          <cell r="R748">
            <v>153.83</v>
          </cell>
        </row>
        <row r="749">
          <cell r="B749" t="str">
            <v>330400133616</v>
          </cell>
        </row>
        <row r="749">
          <cell r="D749" t="str">
            <v>专用空调</v>
          </cell>
          <cell r="E749" t="str">
            <v>01230104</v>
          </cell>
          <cell r="F749" t="str">
            <v>存量收购</v>
          </cell>
          <cell r="G749" t="str">
            <v>否</v>
          </cell>
          <cell r="H749" t="str">
            <v>330424908000000121</v>
          </cell>
          <cell r="I749" t="str">
            <v>海盐元通老街</v>
          </cell>
          <cell r="J749" t="str">
            <v>KF-72LW-HV10S(5)</v>
          </cell>
          <cell r="K749" t="str">
            <v>个</v>
          </cell>
          <cell r="L749">
            <v>1</v>
          </cell>
          <cell r="M749" t="str">
            <v>20090916</v>
          </cell>
          <cell r="N749">
            <v>6</v>
          </cell>
          <cell r="O749">
            <v>0</v>
          </cell>
          <cell r="P749">
            <v>201</v>
          </cell>
          <cell r="Q749">
            <v>194.97</v>
          </cell>
          <cell r="R749">
            <v>6.03</v>
          </cell>
        </row>
        <row r="750">
          <cell r="B750" t="str">
            <v>330400375979</v>
          </cell>
        </row>
        <row r="750">
          <cell r="D750" t="str">
            <v>外市电引入</v>
          </cell>
          <cell r="E750" t="str">
            <v>90010101</v>
          </cell>
          <cell r="F750" t="str">
            <v>工程转入</v>
          </cell>
          <cell r="G750" t="str">
            <v>否</v>
          </cell>
          <cell r="H750" t="str">
            <v>330411500010001765</v>
          </cell>
          <cell r="I750" t="str">
            <v>嘉兴东明实业南</v>
          </cell>
          <cell r="J750" t="str">
            <v>非模块化外市电引入转供电（非模块化）</v>
          </cell>
          <cell r="K750" t="str">
            <v>项</v>
          </cell>
          <cell r="L750">
            <v>1</v>
          </cell>
          <cell r="M750" t="str">
            <v>20210802</v>
          </cell>
          <cell r="N750">
            <v>120</v>
          </cell>
          <cell r="O750">
            <v>85</v>
          </cell>
          <cell r="P750">
            <v>19504.17</v>
          </cell>
          <cell r="Q750">
            <v>5698.93</v>
          </cell>
          <cell r="R750">
            <v>13805.24</v>
          </cell>
        </row>
        <row r="751">
          <cell r="B751" t="str">
            <v>330400321507</v>
          </cell>
        </row>
        <row r="751">
          <cell r="D751" t="str">
            <v>外市电引入</v>
          </cell>
          <cell r="E751" t="str">
            <v>90010101</v>
          </cell>
          <cell r="F751" t="str">
            <v>工程转入</v>
          </cell>
          <cell r="G751" t="str">
            <v>否</v>
          </cell>
          <cell r="H751" t="str">
            <v>330411500000000161</v>
          </cell>
          <cell r="I751" t="str">
            <v>嘉兴晓星氨纶南</v>
          </cell>
          <cell r="J751" t="str">
            <v>外市电引入</v>
          </cell>
          <cell r="K751" t="str">
            <v>项</v>
          </cell>
          <cell r="L751">
            <v>1</v>
          </cell>
          <cell r="M751" t="str">
            <v>20170316</v>
          </cell>
          <cell r="N751">
            <v>120</v>
          </cell>
          <cell r="O751">
            <v>32</v>
          </cell>
          <cell r="P751">
            <v>28880.98</v>
          </cell>
          <cell r="Q751">
            <v>20026.42</v>
          </cell>
          <cell r="R751">
            <v>8854.56</v>
          </cell>
        </row>
        <row r="752">
          <cell r="B752" t="str">
            <v>330400306961</v>
          </cell>
        </row>
        <row r="752">
          <cell r="D752" t="str">
            <v>外市电引入</v>
          </cell>
          <cell r="E752" t="str">
            <v>90010101</v>
          </cell>
          <cell r="F752" t="str">
            <v>工程转入</v>
          </cell>
          <cell r="G752" t="str">
            <v>否</v>
          </cell>
          <cell r="H752" t="str">
            <v>330411500000000049</v>
          </cell>
          <cell r="I752" t="str">
            <v>嘉兴穆河大桥西</v>
          </cell>
          <cell r="J752">
            <v>0</v>
          </cell>
          <cell r="K752" t="str">
            <v>项</v>
          </cell>
          <cell r="L752">
            <v>1</v>
          </cell>
          <cell r="M752" t="str">
            <v>20160130</v>
          </cell>
          <cell r="N752">
            <v>120</v>
          </cell>
          <cell r="O752">
            <v>18</v>
          </cell>
          <cell r="P752">
            <v>26807.85</v>
          </cell>
          <cell r="Q752">
            <v>22808.47</v>
          </cell>
          <cell r="R752">
            <v>3999.38</v>
          </cell>
        </row>
        <row r="753">
          <cell r="B753" t="str">
            <v>330400381102</v>
          </cell>
        </row>
        <row r="753">
          <cell r="D753" t="str">
            <v>外市电引入</v>
          </cell>
          <cell r="E753" t="str">
            <v>90010101</v>
          </cell>
          <cell r="F753" t="str">
            <v>工程转入</v>
          </cell>
          <cell r="G753" t="str">
            <v>否</v>
          </cell>
          <cell r="H753" t="str">
            <v>330411500010001822</v>
          </cell>
          <cell r="I753" t="str">
            <v>嘉兴油车港麟栖公园</v>
          </cell>
          <cell r="J753" t="str">
            <v>非模块化外市电引入转供电（非模块化）</v>
          </cell>
          <cell r="K753" t="str">
            <v>项</v>
          </cell>
          <cell r="L753">
            <v>1</v>
          </cell>
          <cell r="M753" t="str">
            <v>20211227</v>
          </cell>
          <cell r="N753">
            <v>120</v>
          </cell>
          <cell r="O753">
            <v>89</v>
          </cell>
          <cell r="P753">
            <v>15865.99</v>
          </cell>
          <cell r="Q753">
            <v>4098.82</v>
          </cell>
          <cell r="R753">
            <v>11767.17</v>
          </cell>
        </row>
        <row r="754">
          <cell r="B754" t="str">
            <v>330400323624</v>
          </cell>
        </row>
        <row r="754">
          <cell r="D754" t="str">
            <v>外市电引入</v>
          </cell>
          <cell r="E754" t="str">
            <v>90010101</v>
          </cell>
          <cell r="F754" t="str">
            <v>工程转入</v>
          </cell>
          <cell r="G754" t="str">
            <v>否</v>
          </cell>
          <cell r="H754" t="str">
            <v>330411500000000225</v>
          </cell>
          <cell r="I754" t="str">
            <v>嘉兴二环西路城北路口</v>
          </cell>
          <cell r="J754" t="str">
            <v>外市电引入</v>
          </cell>
          <cell r="K754" t="str">
            <v>项</v>
          </cell>
          <cell r="L754">
            <v>1</v>
          </cell>
          <cell r="M754" t="str">
            <v>20170622</v>
          </cell>
          <cell r="N754">
            <v>120</v>
          </cell>
          <cell r="O754">
            <v>35</v>
          </cell>
          <cell r="P754">
            <v>35072.14</v>
          </cell>
          <cell r="Q754">
            <v>25274.42</v>
          </cell>
          <cell r="R754">
            <v>9797.72</v>
          </cell>
        </row>
        <row r="755">
          <cell r="B755" t="str">
            <v>330400320816</v>
          </cell>
        </row>
        <row r="755">
          <cell r="D755" t="str">
            <v>外市电引入</v>
          </cell>
          <cell r="E755" t="str">
            <v>90010101</v>
          </cell>
          <cell r="F755" t="str">
            <v>工程转入</v>
          </cell>
          <cell r="G755" t="str">
            <v>否</v>
          </cell>
          <cell r="H755" t="str">
            <v>330411500000000173</v>
          </cell>
          <cell r="I755" t="str">
            <v>嘉兴油车港天星如意湾西</v>
          </cell>
          <cell r="J755" t="str">
            <v>非模块化外市电引入直供380V（非模块化）</v>
          </cell>
          <cell r="K755" t="str">
            <v>项</v>
          </cell>
          <cell r="L755">
            <v>1</v>
          </cell>
          <cell r="M755" t="str">
            <v>20161130</v>
          </cell>
          <cell r="N755">
            <v>120</v>
          </cell>
          <cell r="O755">
            <v>28</v>
          </cell>
          <cell r="P755">
            <v>5568.02</v>
          </cell>
          <cell r="Q755">
            <v>4596.84</v>
          </cell>
          <cell r="R755">
            <v>971.18</v>
          </cell>
        </row>
        <row r="756">
          <cell r="B756" t="str">
            <v>330400370273</v>
          </cell>
        </row>
        <row r="756">
          <cell r="D756" t="str">
            <v>外市电引入</v>
          </cell>
          <cell r="E756" t="str">
            <v>90010101</v>
          </cell>
          <cell r="F756" t="str">
            <v>工程转入</v>
          </cell>
          <cell r="G756" t="str">
            <v>否</v>
          </cell>
          <cell r="H756" t="str">
            <v>330411500010001748</v>
          </cell>
          <cell r="I756" t="str">
            <v>嘉兴吉祥大桥</v>
          </cell>
          <cell r="J756" t="str">
            <v>非模块化外市电引入直供380V（非模块化）</v>
          </cell>
          <cell r="K756" t="str">
            <v>项</v>
          </cell>
          <cell r="L756">
            <v>1</v>
          </cell>
          <cell r="M756" t="str">
            <v>20210209</v>
          </cell>
          <cell r="N756">
            <v>120</v>
          </cell>
          <cell r="O756">
            <v>79</v>
          </cell>
          <cell r="P756">
            <v>24696.97</v>
          </cell>
          <cell r="Q756">
            <v>8450.23</v>
          </cell>
          <cell r="R756">
            <v>16246.74</v>
          </cell>
        </row>
        <row r="757">
          <cell r="B757" t="str">
            <v>330400393772</v>
          </cell>
        </row>
        <row r="757">
          <cell r="D757" t="str">
            <v>外市电引入</v>
          </cell>
          <cell r="E757" t="str">
            <v>90010101</v>
          </cell>
          <cell r="F757" t="str">
            <v>工程转入</v>
          </cell>
          <cell r="G757" t="str">
            <v>否</v>
          </cell>
          <cell r="H757" t="str">
            <v>330411500010001748</v>
          </cell>
          <cell r="I757" t="str">
            <v>嘉兴吉祥大桥</v>
          </cell>
          <cell r="J757" t="str">
            <v>非模块化外市电引入直供380V（非模块化）</v>
          </cell>
          <cell r="K757" t="str">
            <v>项</v>
          </cell>
          <cell r="L757">
            <v>1</v>
          </cell>
          <cell r="M757" t="str">
            <v>20221010</v>
          </cell>
          <cell r="N757">
            <v>120</v>
          </cell>
          <cell r="O757">
            <v>99</v>
          </cell>
          <cell r="P757">
            <v>8728.1</v>
          </cell>
          <cell r="Q757">
            <v>1532.55</v>
          </cell>
          <cell r="R757">
            <v>7195.55</v>
          </cell>
        </row>
        <row r="758">
          <cell r="B758" t="str">
            <v>330400332302</v>
          </cell>
        </row>
        <row r="758">
          <cell r="D758" t="str">
            <v>普通阀控密封铅酸蓄电池</v>
          </cell>
          <cell r="E758" t="str">
            <v>01220101</v>
          </cell>
          <cell r="F758" t="str">
            <v>工程转入</v>
          </cell>
          <cell r="G758" t="str">
            <v>否</v>
          </cell>
          <cell r="H758" t="str">
            <v>330483500000000385</v>
          </cell>
          <cell r="I758" t="str">
            <v>桐乡优优花园</v>
          </cell>
          <cell r="J758" t="str">
            <v>前置端子铅酸蓄电池48V200Ah（125宽）</v>
          </cell>
          <cell r="K758" t="str">
            <v>组</v>
          </cell>
          <cell r="L758">
            <v>1</v>
          </cell>
          <cell r="M758" t="str">
            <v>20171228</v>
          </cell>
          <cell r="N758">
            <v>72</v>
          </cell>
          <cell r="O758">
            <v>0</v>
          </cell>
          <cell r="P758">
            <v>5108.03</v>
          </cell>
          <cell r="Q758">
            <v>4954.79</v>
          </cell>
          <cell r="R758">
            <v>153.24</v>
          </cell>
        </row>
        <row r="759">
          <cell r="B759" t="str">
            <v>330400334549</v>
          </cell>
        </row>
        <row r="759">
          <cell r="D759" t="str">
            <v>普通阀控密封铅酸蓄电池</v>
          </cell>
          <cell r="E759" t="str">
            <v>01220101</v>
          </cell>
          <cell r="F759" t="str">
            <v>工程转入</v>
          </cell>
          <cell r="G759" t="str">
            <v>否</v>
          </cell>
          <cell r="H759" t="str">
            <v>330483500000000434</v>
          </cell>
          <cell r="I759" t="str">
            <v>桐乡大麻湘漾村唐家洋</v>
          </cell>
          <cell r="J759" t="str">
            <v>前置端子铅酸蓄电池48V200Ah（125宽）</v>
          </cell>
          <cell r="K759" t="str">
            <v>组</v>
          </cell>
          <cell r="L759">
            <v>1</v>
          </cell>
          <cell r="M759" t="str">
            <v>20180116</v>
          </cell>
          <cell r="N759">
            <v>72</v>
          </cell>
          <cell r="O759">
            <v>0</v>
          </cell>
          <cell r="P759">
            <v>7859.58</v>
          </cell>
          <cell r="Q759">
            <v>7623.79</v>
          </cell>
          <cell r="R759">
            <v>235.79</v>
          </cell>
        </row>
        <row r="760">
          <cell r="B760" t="str">
            <v>330400322414</v>
          </cell>
        </row>
        <row r="760">
          <cell r="D760" t="str">
            <v>普通阀控密封铅酸蓄电池</v>
          </cell>
          <cell r="E760" t="str">
            <v>01220101</v>
          </cell>
          <cell r="F760" t="str">
            <v>工程转入</v>
          </cell>
          <cell r="G760" t="str">
            <v>否</v>
          </cell>
          <cell r="H760" t="str">
            <v>330483500000000358</v>
          </cell>
          <cell r="I760" t="str">
            <v>桐乡崇福新澳集团</v>
          </cell>
          <cell r="J760" t="str">
            <v>12V200Ah不含GPS防盗模块（组）</v>
          </cell>
          <cell r="K760" t="str">
            <v>组</v>
          </cell>
          <cell r="L760">
            <v>1</v>
          </cell>
          <cell r="M760" t="str">
            <v>20170228</v>
          </cell>
          <cell r="N760">
            <v>72</v>
          </cell>
          <cell r="O760">
            <v>0</v>
          </cell>
          <cell r="P760">
            <v>4607.56</v>
          </cell>
          <cell r="Q760">
            <v>4469.33</v>
          </cell>
          <cell r="R760">
            <v>138.23</v>
          </cell>
        </row>
        <row r="761">
          <cell r="B761" t="str">
            <v>330400314401</v>
          </cell>
        </row>
        <row r="761">
          <cell r="D761" t="str">
            <v>(双登集团)-蓄电池-铅酸蓄电池</v>
          </cell>
          <cell r="E761" t="str">
            <v>01220101</v>
          </cell>
          <cell r="F761" t="str">
            <v>工程转入</v>
          </cell>
          <cell r="G761" t="str">
            <v>否</v>
          </cell>
          <cell r="H761" t="str">
            <v>330483500000000034</v>
          </cell>
          <cell r="I761" t="str">
            <v>桐乡大麻永丰柴家浜</v>
          </cell>
          <cell r="J761" t="str">
            <v>-48V/200Ah铅酸蓄电池（12V/只 室分用）</v>
          </cell>
          <cell r="K761" t="str">
            <v>组</v>
          </cell>
          <cell r="L761">
            <v>1</v>
          </cell>
          <cell r="M761" t="str">
            <v>20150922</v>
          </cell>
          <cell r="N761">
            <v>72</v>
          </cell>
          <cell r="O761">
            <v>0</v>
          </cell>
          <cell r="P761">
            <v>6244.44</v>
          </cell>
          <cell r="Q761">
            <v>6057.11</v>
          </cell>
          <cell r="R761">
            <v>187.33</v>
          </cell>
        </row>
        <row r="762">
          <cell r="B762" t="str">
            <v>330400310917</v>
          </cell>
        </row>
        <row r="762">
          <cell r="D762" t="str">
            <v>铅酸蓄电池</v>
          </cell>
          <cell r="E762" t="str">
            <v>01220101</v>
          </cell>
          <cell r="F762" t="str">
            <v>工程转入</v>
          </cell>
          <cell r="G762" t="str">
            <v>否</v>
          </cell>
          <cell r="H762" t="str">
            <v>33048300000072</v>
          </cell>
          <cell r="I762" t="str">
            <v>桐乡洲泉湘溪北</v>
          </cell>
          <cell r="J762" t="str">
            <v>-48V/200Ah铅酸蓄电池（12V/只）</v>
          </cell>
          <cell r="K762" t="str">
            <v>组</v>
          </cell>
          <cell r="L762">
            <v>1</v>
          </cell>
          <cell r="M762" t="str">
            <v>20150418</v>
          </cell>
          <cell r="N762">
            <v>72</v>
          </cell>
          <cell r="O762">
            <v>0</v>
          </cell>
          <cell r="P762">
            <v>6313.03</v>
          </cell>
          <cell r="Q762">
            <v>6123.64</v>
          </cell>
          <cell r="R762">
            <v>189.39</v>
          </cell>
        </row>
        <row r="763">
          <cell r="B763" t="str">
            <v>330400337925</v>
          </cell>
        </row>
        <row r="763">
          <cell r="D763" t="str">
            <v>普通阀控密封铅酸蓄电池</v>
          </cell>
          <cell r="E763" t="str">
            <v>01220101</v>
          </cell>
          <cell r="F763" t="str">
            <v>工程转入</v>
          </cell>
          <cell r="G763" t="str">
            <v>否</v>
          </cell>
          <cell r="H763" t="str">
            <v>330483500000001785</v>
          </cell>
          <cell r="I763" t="str">
            <v>桐乡崇福芦母村委</v>
          </cell>
          <cell r="J763" t="str">
            <v>前置端子铅酸蓄电池48V200Ah（125宽）</v>
          </cell>
          <cell r="K763" t="str">
            <v>组</v>
          </cell>
          <cell r="L763">
            <v>1</v>
          </cell>
          <cell r="M763" t="str">
            <v>20180628</v>
          </cell>
          <cell r="N763">
            <v>72</v>
          </cell>
          <cell r="O763">
            <v>0</v>
          </cell>
          <cell r="P763">
            <v>5771.95</v>
          </cell>
          <cell r="Q763">
            <v>5598.79</v>
          </cell>
          <cell r="R763">
            <v>173.16</v>
          </cell>
        </row>
        <row r="764">
          <cell r="B764" t="str">
            <v>330400102249</v>
          </cell>
        </row>
        <row r="764">
          <cell r="D764" t="str">
            <v>蓄电池组</v>
          </cell>
          <cell r="E764" t="str">
            <v>01220101</v>
          </cell>
          <cell r="F764" t="str">
            <v>存量收购</v>
          </cell>
          <cell r="G764" t="str">
            <v>否</v>
          </cell>
          <cell r="H764" t="str">
            <v>330483908000001090</v>
          </cell>
          <cell r="I764" t="str">
            <v>桐乡崇福镇钟夫村</v>
          </cell>
          <cell r="J764" t="str">
            <v>48V-500AH</v>
          </cell>
          <cell r="K764" t="str">
            <v>V×AH-组</v>
          </cell>
          <cell r="L764">
            <v>1</v>
          </cell>
          <cell r="M764" t="str">
            <v>20060929</v>
          </cell>
          <cell r="N764">
            <v>6</v>
          </cell>
          <cell r="O764">
            <v>0</v>
          </cell>
          <cell r="P764">
            <v>3996.55</v>
          </cell>
          <cell r="Q764">
            <v>3876.65</v>
          </cell>
          <cell r="R764">
            <v>119.9</v>
          </cell>
        </row>
        <row r="765">
          <cell r="B765" t="str">
            <v>330400328989</v>
          </cell>
        </row>
        <row r="765">
          <cell r="D765" t="str">
            <v>普通空调壁挂</v>
          </cell>
          <cell r="E765" t="str">
            <v>01230101</v>
          </cell>
          <cell r="F765" t="str">
            <v>工程转入</v>
          </cell>
          <cell r="G765" t="str">
            <v>否</v>
          </cell>
          <cell r="H765" t="str">
            <v>330481500000000417</v>
          </cell>
          <cell r="I765" t="str">
            <v>海宁周王庙陈桥村西</v>
          </cell>
          <cell r="J765" t="str">
            <v>2P单冷单相整机</v>
          </cell>
          <cell r="K765" t="str">
            <v>台</v>
          </cell>
          <cell r="L765">
            <v>1</v>
          </cell>
          <cell r="M765" t="str">
            <v>20170913</v>
          </cell>
          <cell r="N765">
            <v>72</v>
          </cell>
          <cell r="O765">
            <v>0</v>
          </cell>
          <cell r="P765">
            <v>3764.04</v>
          </cell>
          <cell r="Q765">
            <v>3651.12</v>
          </cell>
          <cell r="R765">
            <v>112.92</v>
          </cell>
        </row>
        <row r="766">
          <cell r="B766" t="str">
            <v>330400115825</v>
          </cell>
        </row>
        <row r="766">
          <cell r="D766" t="str">
            <v>通用空调-通用空调</v>
          </cell>
          <cell r="E766" t="str">
            <v>01230102</v>
          </cell>
          <cell r="F766" t="str">
            <v>存量收购</v>
          </cell>
          <cell r="G766" t="str">
            <v>否</v>
          </cell>
          <cell r="H766" t="str">
            <v>330481908000000048</v>
          </cell>
          <cell r="I766" t="str">
            <v>海宁周王庙长春桥</v>
          </cell>
          <cell r="J766" t="str">
            <v>KFR-75LW-3RF</v>
          </cell>
          <cell r="K766" t="str">
            <v>台</v>
          </cell>
          <cell r="L766">
            <v>1</v>
          </cell>
          <cell r="M766" t="str">
            <v>20090201</v>
          </cell>
          <cell r="N766">
            <v>6</v>
          </cell>
          <cell r="O766">
            <v>0</v>
          </cell>
          <cell r="P766">
            <v>4987.55</v>
          </cell>
          <cell r="Q766">
            <v>4837.92</v>
          </cell>
          <cell r="R766">
            <v>149.63</v>
          </cell>
        </row>
        <row r="767">
          <cell r="B767" t="str">
            <v>330400103554</v>
          </cell>
        </row>
        <row r="767">
          <cell r="D767" t="str">
            <v>蓄电池组</v>
          </cell>
          <cell r="E767" t="str">
            <v>01220101</v>
          </cell>
          <cell r="F767" t="str">
            <v>存量收购</v>
          </cell>
          <cell r="G767" t="str">
            <v>否</v>
          </cell>
          <cell r="H767" t="str">
            <v>330481908000000449</v>
          </cell>
          <cell r="I767" t="str">
            <v>海宁丁桥新风村</v>
          </cell>
          <cell r="J767" t="str">
            <v>48V-500AH</v>
          </cell>
          <cell r="K767" t="str">
            <v>V×AH-组</v>
          </cell>
          <cell r="L767">
            <v>1</v>
          </cell>
          <cell r="M767" t="str">
            <v>20111103</v>
          </cell>
          <cell r="N767">
            <v>13</v>
          </cell>
          <cell r="O767">
            <v>0</v>
          </cell>
          <cell r="P767">
            <v>3309.31</v>
          </cell>
          <cell r="Q767">
            <v>3210.03</v>
          </cell>
          <cell r="R767">
            <v>99.28</v>
          </cell>
        </row>
        <row r="768">
          <cell r="B768" t="str">
            <v>330400138737</v>
          </cell>
        </row>
        <row r="768">
          <cell r="D768" t="str">
            <v>蓄电池组</v>
          </cell>
          <cell r="E768" t="str">
            <v>01220101</v>
          </cell>
          <cell r="F768" t="str">
            <v>存量收购</v>
          </cell>
          <cell r="G768" t="str">
            <v>否</v>
          </cell>
          <cell r="H768" t="str">
            <v>330421908000000579</v>
          </cell>
          <cell r="I768" t="str">
            <v>嘉善范泾陆斜塘桥</v>
          </cell>
          <cell r="J768" t="str">
            <v>48V-500AH</v>
          </cell>
          <cell r="K768" t="str">
            <v>V×AH-组</v>
          </cell>
          <cell r="L768">
            <v>1</v>
          </cell>
          <cell r="M768" t="str">
            <v>20140605</v>
          </cell>
          <cell r="N768">
            <v>44</v>
          </cell>
          <cell r="O768">
            <v>0</v>
          </cell>
          <cell r="P768">
            <v>6099.41</v>
          </cell>
          <cell r="Q768">
            <v>5916.43</v>
          </cell>
          <cell r="R768">
            <v>182.98</v>
          </cell>
        </row>
        <row r="769">
          <cell r="B769" t="str">
            <v>330400323192</v>
          </cell>
        </row>
        <row r="769">
          <cell r="D769" t="str">
            <v>(江苏理士)-12V普通阀控密封铅酸蓄电池-48V/200Ah</v>
          </cell>
          <cell r="E769" t="str">
            <v>01220101</v>
          </cell>
          <cell r="F769" t="str">
            <v>工程转入</v>
          </cell>
          <cell r="G769" t="str">
            <v>否</v>
          </cell>
          <cell r="H769" t="str">
            <v>33042100000003</v>
          </cell>
          <cell r="I769" t="str">
            <v>嘉善姚庄桃园伍村</v>
          </cell>
          <cell r="J769" t="str">
            <v>DJM12200（12V200Ah）</v>
          </cell>
          <cell r="K769" t="str">
            <v>只</v>
          </cell>
          <cell r="L769">
            <v>4</v>
          </cell>
          <cell r="M769" t="str">
            <v>20150407</v>
          </cell>
          <cell r="N769">
            <v>72</v>
          </cell>
          <cell r="O769">
            <v>0</v>
          </cell>
          <cell r="P769">
            <v>7839.38</v>
          </cell>
          <cell r="Q769">
            <v>7604.2</v>
          </cell>
          <cell r="R769">
            <v>235.18</v>
          </cell>
        </row>
        <row r="770">
          <cell r="B770" t="str">
            <v>330400113096</v>
          </cell>
        </row>
        <row r="770">
          <cell r="D770" t="str">
            <v>蓄电池组</v>
          </cell>
          <cell r="E770" t="str">
            <v>01220101</v>
          </cell>
          <cell r="F770" t="str">
            <v>存量收购</v>
          </cell>
          <cell r="G770" t="str">
            <v>否</v>
          </cell>
          <cell r="H770" t="str">
            <v>33042100000003</v>
          </cell>
          <cell r="I770" t="str">
            <v>嘉善姚庄桃园伍村</v>
          </cell>
          <cell r="J770" t="str">
            <v>48V-500AH</v>
          </cell>
          <cell r="K770" t="str">
            <v>V×AH-组</v>
          </cell>
          <cell r="L770">
            <v>1</v>
          </cell>
          <cell r="M770" t="str">
            <v>20140918</v>
          </cell>
          <cell r="N770">
            <v>47</v>
          </cell>
          <cell r="O770">
            <v>0</v>
          </cell>
          <cell r="P770">
            <v>6706.96</v>
          </cell>
          <cell r="Q770">
            <v>6505.75</v>
          </cell>
          <cell r="R770">
            <v>201.21</v>
          </cell>
        </row>
        <row r="771">
          <cell r="B771" t="str">
            <v>330400109053</v>
          </cell>
        </row>
        <row r="771">
          <cell r="D771" t="str">
            <v>蓄电池组</v>
          </cell>
          <cell r="E771" t="str">
            <v>01220101</v>
          </cell>
          <cell r="F771" t="str">
            <v>存量收购</v>
          </cell>
          <cell r="G771" t="str">
            <v>否</v>
          </cell>
          <cell r="H771" t="str">
            <v>330421500000000082</v>
          </cell>
          <cell r="I771" t="str">
            <v>嘉善大舜纽扣园区</v>
          </cell>
          <cell r="J771" t="str">
            <v>48V-500AH</v>
          </cell>
          <cell r="K771" t="str">
            <v>V×AH-组</v>
          </cell>
          <cell r="L771">
            <v>1</v>
          </cell>
          <cell r="M771" t="str">
            <v>20140505</v>
          </cell>
          <cell r="N771">
            <v>43</v>
          </cell>
          <cell r="O771">
            <v>0</v>
          </cell>
          <cell r="P771">
            <v>10808.97</v>
          </cell>
          <cell r="Q771">
            <v>10484.7</v>
          </cell>
          <cell r="R771">
            <v>324.27</v>
          </cell>
        </row>
        <row r="772">
          <cell r="B772" t="str">
            <v>330400128702</v>
          </cell>
        </row>
        <row r="772">
          <cell r="D772" t="str">
            <v>蓄电池组</v>
          </cell>
          <cell r="E772" t="str">
            <v>01220101</v>
          </cell>
          <cell r="F772" t="str">
            <v>存量收购</v>
          </cell>
          <cell r="G772" t="str">
            <v>否</v>
          </cell>
          <cell r="H772" t="str">
            <v>330421908000000443</v>
          </cell>
          <cell r="I772" t="str">
            <v>嘉善陶庄南姚浜</v>
          </cell>
          <cell r="J772" t="str">
            <v>48V-500AH</v>
          </cell>
          <cell r="K772" t="str">
            <v>V×AH-组</v>
          </cell>
          <cell r="L772">
            <v>1</v>
          </cell>
          <cell r="M772" t="str">
            <v>20141205</v>
          </cell>
          <cell r="N772">
            <v>50</v>
          </cell>
          <cell r="O772">
            <v>0</v>
          </cell>
          <cell r="P772">
            <v>6504.68</v>
          </cell>
          <cell r="Q772">
            <v>6309.54</v>
          </cell>
          <cell r="R772">
            <v>195.14</v>
          </cell>
        </row>
        <row r="773">
          <cell r="B773" t="str">
            <v>330400332602</v>
          </cell>
        </row>
        <row r="773">
          <cell r="D773" t="str">
            <v>普通阀控密封铅酸蓄电池</v>
          </cell>
          <cell r="E773" t="str">
            <v>01220101</v>
          </cell>
          <cell r="F773" t="str">
            <v>工程转入</v>
          </cell>
          <cell r="G773" t="str">
            <v>否</v>
          </cell>
          <cell r="H773" t="str">
            <v>330421500000000272</v>
          </cell>
          <cell r="I773" t="str">
            <v>嘉善杨庙新联村</v>
          </cell>
          <cell r="J773" t="str">
            <v>前置端子铅酸蓄电池48V200Ah（125宽）</v>
          </cell>
          <cell r="K773" t="str">
            <v>组</v>
          </cell>
          <cell r="L773">
            <v>1</v>
          </cell>
          <cell r="M773" t="str">
            <v>20171221</v>
          </cell>
          <cell r="N773">
            <v>72</v>
          </cell>
          <cell r="O773">
            <v>0</v>
          </cell>
          <cell r="P773">
            <v>5207.6</v>
          </cell>
          <cell r="Q773">
            <v>5051.37</v>
          </cell>
          <cell r="R773">
            <v>156.23</v>
          </cell>
        </row>
        <row r="774">
          <cell r="B774" t="str">
            <v>330400130082</v>
          </cell>
        </row>
        <row r="774">
          <cell r="D774" t="str">
            <v>蓄电池组</v>
          </cell>
          <cell r="E774" t="str">
            <v>01220101</v>
          </cell>
          <cell r="F774" t="str">
            <v>存量收购</v>
          </cell>
          <cell r="G774" t="str">
            <v>否</v>
          </cell>
          <cell r="H774" t="str">
            <v>330482908000000063</v>
          </cell>
          <cell r="I774" t="str">
            <v>平湖全塘星华小区</v>
          </cell>
          <cell r="J774" t="str">
            <v>48V-500AH</v>
          </cell>
          <cell r="K774" t="str">
            <v>V×AH-组</v>
          </cell>
          <cell r="L774">
            <v>1</v>
          </cell>
          <cell r="M774" t="str">
            <v>20111028</v>
          </cell>
          <cell r="N774">
            <v>6</v>
          </cell>
          <cell r="O774">
            <v>0</v>
          </cell>
          <cell r="P774">
            <v>3199.2</v>
          </cell>
          <cell r="Q774">
            <v>3103.22</v>
          </cell>
          <cell r="R774">
            <v>95.98</v>
          </cell>
        </row>
        <row r="775">
          <cell r="B775" t="str">
            <v>330400130083</v>
          </cell>
        </row>
        <row r="775">
          <cell r="D775" t="str">
            <v>蓄电池组</v>
          </cell>
          <cell r="E775" t="str">
            <v>01220101</v>
          </cell>
          <cell r="F775" t="str">
            <v>存量收购</v>
          </cell>
          <cell r="G775" t="str">
            <v>否</v>
          </cell>
          <cell r="H775" t="str">
            <v>330482908000000063</v>
          </cell>
          <cell r="I775" t="str">
            <v>平湖全塘星华小区</v>
          </cell>
          <cell r="J775" t="str">
            <v>48V-500AH</v>
          </cell>
          <cell r="K775" t="str">
            <v>V×AH-组</v>
          </cell>
          <cell r="L775">
            <v>1</v>
          </cell>
          <cell r="M775" t="str">
            <v>20120901</v>
          </cell>
          <cell r="N775">
            <v>23</v>
          </cell>
          <cell r="O775">
            <v>0</v>
          </cell>
          <cell r="P775">
            <v>5726.94</v>
          </cell>
          <cell r="Q775">
            <v>5555.13</v>
          </cell>
          <cell r="R775">
            <v>171.81</v>
          </cell>
        </row>
        <row r="776">
          <cell r="B776" t="str">
            <v>330400107545</v>
          </cell>
        </row>
        <row r="776">
          <cell r="D776" t="str">
            <v>专用空调</v>
          </cell>
          <cell r="E776" t="str">
            <v>01230104</v>
          </cell>
          <cell r="F776" t="str">
            <v>存量收购</v>
          </cell>
          <cell r="G776" t="str">
            <v>否</v>
          </cell>
          <cell r="H776" t="str">
            <v>330424908000000299</v>
          </cell>
          <cell r="I776" t="str">
            <v>海盐秦山方家山</v>
          </cell>
          <cell r="J776" t="str">
            <v>KF-120LW-35T</v>
          </cell>
          <cell r="K776" t="str">
            <v>个</v>
          </cell>
          <cell r="L776">
            <v>1</v>
          </cell>
          <cell r="M776" t="str">
            <v>20121001</v>
          </cell>
          <cell r="N776">
            <v>36</v>
          </cell>
          <cell r="O776">
            <v>0</v>
          </cell>
          <cell r="P776">
            <v>4158</v>
          </cell>
          <cell r="Q776">
            <v>4033.26</v>
          </cell>
          <cell r="R776">
            <v>124.74</v>
          </cell>
        </row>
        <row r="777">
          <cell r="B777" t="str">
            <v>330400107546</v>
          </cell>
        </row>
        <row r="777">
          <cell r="D777" t="str">
            <v>专用空调</v>
          </cell>
          <cell r="E777" t="str">
            <v>01230104</v>
          </cell>
          <cell r="F777" t="str">
            <v>存量收购</v>
          </cell>
          <cell r="G777" t="str">
            <v>否</v>
          </cell>
          <cell r="H777" t="str">
            <v>330424908000000299</v>
          </cell>
          <cell r="I777" t="str">
            <v>海盐秦山方家山</v>
          </cell>
          <cell r="J777" t="str">
            <v>KF-72LW-TSUS-N2</v>
          </cell>
          <cell r="K777" t="str">
            <v>个</v>
          </cell>
          <cell r="L777">
            <v>1</v>
          </cell>
          <cell r="M777" t="str">
            <v>20101128</v>
          </cell>
          <cell r="N777">
            <v>13</v>
          </cell>
          <cell r="O777">
            <v>0</v>
          </cell>
          <cell r="P777">
            <v>1335.52</v>
          </cell>
          <cell r="Q777">
            <v>1295.45</v>
          </cell>
          <cell r="R777">
            <v>40.07</v>
          </cell>
        </row>
        <row r="778">
          <cell r="B778" t="str">
            <v>330400316805</v>
          </cell>
        </row>
        <row r="778">
          <cell r="D778" t="str">
            <v>普通阀控密封铅酸蓄电池</v>
          </cell>
          <cell r="E778" t="str">
            <v>01220101</v>
          </cell>
          <cell r="F778" t="str">
            <v>工程转入</v>
          </cell>
          <cell r="G778" t="str">
            <v>否</v>
          </cell>
          <cell r="H778" t="str">
            <v>330400908000000930</v>
          </cell>
          <cell r="I778" t="str">
            <v>嘉兴老爷车大楼</v>
          </cell>
          <cell r="J778" t="str">
            <v>2V500Ah不含GPS防盗模块（组）</v>
          </cell>
          <cell r="K778" t="str">
            <v>组</v>
          </cell>
          <cell r="L778">
            <v>1</v>
          </cell>
          <cell r="M778" t="str">
            <v>20161123</v>
          </cell>
          <cell r="N778">
            <v>72</v>
          </cell>
          <cell r="O778">
            <v>0</v>
          </cell>
          <cell r="P778">
            <v>10915.02</v>
          </cell>
          <cell r="Q778">
            <v>10587.57</v>
          </cell>
          <cell r="R778">
            <v>327.45</v>
          </cell>
        </row>
        <row r="779">
          <cell r="B779" t="str">
            <v>330400005145</v>
          </cell>
        </row>
        <row r="779">
          <cell r="D779" t="str">
            <v>铅酸蓄电池</v>
          </cell>
          <cell r="E779" t="str">
            <v>01220101</v>
          </cell>
          <cell r="F779" t="str">
            <v>工程转入</v>
          </cell>
          <cell r="G779" t="str">
            <v>否</v>
          </cell>
          <cell r="H779" t="str">
            <v>33048101000589</v>
          </cell>
          <cell r="I779" t="str">
            <v>海宁盐仓揽悦景园</v>
          </cell>
          <cell r="J779" t="str">
            <v>-48V/200Ah铅酸蓄电池（12V/只）</v>
          </cell>
          <cell r="K779" t="str">
            <v>组</v>
          </cell>
          <cell r="L779">
            <v>1</v>
          </cell>
          <cell r="M779" t="str">
            <v>20150912</v>
          </cell>
          <cell r="N779">
            <v>72</v>
          </cell>
          <cell r="O779">
            <v>0</v>
          </cell>
          <cell r="P779">
            <v>6383.96</v>
          </cell>
          <cell r="Q779">
            <v>6192.44</v>
          </cell>
          <cell r="R779">
            <v>191.52</v>
          </cell>
        </row>
        <row r="780">
          <cell r="B780" t="str">
            <v>330400112561</v>
          </cell>
        </row>
        <row r="780">
          <cell r="D780" t="str">
            <v>交流配电柜</v>
          </cell>
          <cell r="E780" t="str">
            <v>01220305</v>
          </cell>
          <cell r="F780" t="str">
            <v>存量收购</v>
          </cell>
          <cell r="G780" t="str">
            <v>否</v>
          </cell>
          <cell r="H780" t="str">
            <v>330424908000000118</v>
          </cell>
          <cell r="I780" t="str">
            <v>海盐国防训练中心</v>
          </cell>
          <cell r="J780" t="str">
            <v>DPJ-380-63</v>
          </cell>
          <cell r="K780" t="str">
            <v>个</v>
          </cell>
          <cell r="L780">
            <v>1</v>
          </cell>
          <cell r="M780" t="str">
            <v>20130301</v>
          </cell>
          <cell r="N780">
            <v>72</v>
          </cell>
          <cell r="O780">
            <v>0</v>
          </cell>
          <cell r="P780">
            <v>3394.54</v>
          </cell>
          <cell r="Q780">
            <v>3292.7</v>
          </cell>
          <cell r="R780">
            <v>101.84</v>
          </cell>
        </row>
        <row r="781">
          <cell r="B781" t="str">
            <v>330400352787</v>
          </cell>
        </row>
        <row r="781">
          <cell r="D781" t="str">
            <v>外市电引入</v>
          </cell>
          <cell r="E781" t="str">
            <v>90010101</v>
          </cell>
          <cell r="F781" t="str">
            <v>工程转入</v>
          </cell>
          <cell r="G781" t="str">
            <v>否</v>
          </cell>
          <cell r="H781" t="str">
            <v>330481500000000175</v>
          </cell>
          <cell r="I781" t="str">
            <v>海宁华盛嘉苑</v>
          </cell>
          <cell r="J781" t="str">
            <v>外市电线路整治</v>
          </cell>
          <cell r="K781" t="str">
            <v>项</v>
          </cell>
          <cell r="L781">
            <v>1</v>
          </cell>
          <cell r="M781" t="str">
            <v>20191213</v>
          </cell>
          <cell r="N781">
            <v>120</v>
          </cell>
          <cell r="O781">
            <v>65</v>
          </cell>
          <cell r="P781">
            <v>3336.45</v>
          </cell>
          <cell r="Q781">
            <v>1537.36</v>
          </cell>
          <cell r="R781">
            <v>1799.09</v>
          </cell>
        </row>
        <row r="782">
          <cell r="B782" t="str">
            <v>330400110095</v>
          </cell>
        </row>
        <row r="782">
          <cell r="D782" t="str">
            <v>拉线塔</v>
          </cell>
          <cell r="E782" t="str">
            <v>01010305</v>
          </cell>
          <cell r="F782" t="str">
            <v>存量收购</v>
          </cell>
          <cell r="G782" t="str">
            <v>否</v>
          </cell>
          <cell r="H782" t="str">
            <v>330481908000000424</v>
          </cell>
          <cell r="I782" t="str">
            <v>海宁缔艺家</v>
          </cell>
          <cell r="J782" t="str">
            <v>拉线塔</v>
          </cell>
          <cell r="K782" t="str">
            <v>座</v>
          </cell>
          <cell r="L782">
            <v>1</v>
          </cell>
          <cell r="M782" t="str">
            <v>20091031</v>
          </cell>
          <cell r="N782">
            <v>120</v>
          </cell>
          <cell r="O782">
            <v>16</v>
          </cell>
          <cell r="P782">
            <v>83406.04</v>
          </cell>
          <cell r="Q782">
            <v>70116.74</v>
          </cell>
          <cell r="R782">
            <v>13289.3</v>
          </cell>
        </row>
        <row r="783">
          <cell r="B783" t="str">
            <v>330400124866</v>
          </cell>
        </row>
        <row r="783">
          <cell r="D783" t="str">
            <v>缔艺家电源监控</v>
          </cell>
          <cell r="E783" t="str">
            <v>01230301</v>
          </cell>
          <cell r="F783" t="str">
            <v>存量收购</v>
          </cell>
          <cell r="G783" t="str">
            <v>否</v>
          </cell>
          <cell r="H783" t="str">
            <v>330481908000000424</v>
          </cell>
          <cell r="I783" t="str">
            <v>海宁缔艺家</v>
          </cell>
          <cell r="J783" t="str">
            <v>KD801</v>
          </cell>
          <cell r="K783" t="str">
            <v>台</v>
          </cell>
          <cell r="L783">
            <v>1</v>
          </cell>
          <cell r="M783" t="str">
            <v>20121231</v>
          </cell>
          <cell r="N783">
            <v>62</v>
          </cell>
          <cell r="O783">
            <v>0</v>
          </cell>
          <cell r="P783">
            <v>2138.68</v>
          </cell>
          <cell r="Q783">
            <v>2074.52</v>
          </cell>
          <cell r="R783">
            <v>64.16</v>
          </cell>
        </row>
        <row r="784">
          <cell r="B784" t="str">
            <v>330400304237</v>
          </cell>
          <cell r="C784" t="str">
            <v>总经理办公会纪要〔2024〕第 34 期</v>
          </cell>
          <cell r="D784" t="str">
            <v>建筑物机房</v>
          </cell>
          <cell r="E784" t="str">
            <v>01200101</v>
          </cell>
          <cell r="F784" t="str">
            <v>存量收购</v>
          </cell>
          <cell r="G784" t="str">
            <v>否</v>
          </cell>
          <cell r="H784" t="str">
            <v>330481908000000424</v>
          </cell>
          <cell r="I784" t="str">
            <v>海宁缔艺家</v>
          </cell>
          <cell r="J784" t="str">
            <v>砖混</v>
          </cell>
          <cell r="K784" t="str">
            <v>平方米</v>
          </cell>
          <cell r="L784">
            <v>1</v>
          </cell>
          <cell r="M784" t="str">
            <v>20091210</v>
          </cell>
          <cell r="N784">
            <v>300</v>
          </cell>
          <cell r="O784">
            <v>196</v>
          </cell>
          <cell r="P784">
            <v>72060.83</v>
          </cell>
          <cell r="Q784">
            <v>24231.99</v>
          </cell>
          <cell r="R784">
            <v>47828.84</v>
          </cell>
        </row>
        <row r="785">
          <cell r="B785" t="str">
            <v>330400326169</v>
          </cell>
        </row>
        <row r="785">
          <cell r="D785" t="str">
            <v>动力及环境监控单元</v>
          </cell>
          <cell r="E785" t="str">
            <v>01230301</v>
          </cell>
          <cell r="F785" t="str">
            <v>工程转入</v>
          </cell>
          <cell r="G785" t="str">
            <v>否</v>
          </cell>
          <cell r="H785" t="str">
            <v>330481908000000424</v>
          </cell>
          <cell r="I785" t="str">
            <v>海宁缔艺家</v>
          </cell>
          <cell r="J785" t="str">
            <v>主设备室内型成套设备基本配置模型</v>
          </cell>
          <cell r="K785" t="str">
            <v>套</v>
          </cell>
          <cell r="L785">
            <v>1</v>
          </cell>
          <cell r="M785" t="str">
            <v>20170707</v>
          </cell>
          <cell r="N785">
            <v>72</v>
          </cell>
          <cell r="O785">
            <v>0</v>
          </cell>
          <cell r="P785">
            <v>2938.5</v>
          </cell>
          <cell r="Q785">
            <v>2850.34</v>
          </cell>
          <cell r="R785">
            <v>88.16</v>
          </cell>
        </row>
        <row r="786">
          <cell r="B786" t="str">
            <v>330400331375</v>
          </cell>
        </row>
        <row r="786">
          <cell r="D786" t="str">
            <v>抱杆</v>
          </cell>
          <cell r="E786" t="str">
            <v>01020201</v>
          </cell>
          <cell r="F786" t="str">
            <v>工程转入</v>
          </cell>
          <cell r="G786" t="str">
            <v>否</v>
          </cell>
          <cell r="H786" t="str">
            <v>330481908000000424</v>
          </cell>
          <cell r="I786" t="str">
            <v>海宁缔艺家</v>
          </cell>
          <cell r="J786" t="str">
            <v>3m</v>
          </cell>
          <cell r="K786" t="str">
            <v>座</v>
          </cell>
          <cell r="L786">
            <v>1</v>
          </cell>
          <cell r="M786" t="str">
            <v>20150331</v>
          </cell>
          <cell r="N786">
            <v>120</v>
          </cell>
          <cell r="O786">
            <v>9</v>
          </cell>
          <cell r="P786">
            <v>3804.93</v>
          </cell>
          <cell r="Q786">
            <v>3413.99</v>
          </cell>
          <cell r="R786">
            <v>390.94</v>
          </cell>
        </row>
        <row r="787">
          <cell r="B787" t="str">
            <v>330400331376</v>
          </cell>
        </row>
        <row r="787">
          <cell r="D787" t="str">
            <v>抱杆</v>
          </cell>
          <cell r="E787" t="str">
            <v>01020201</v>
          </cell>
          <cell r="F787" t="str">
            <v>工程转入</v>
          </cell>
          <cell r="G787" t="str">
            <v>否</v>
          </cell>
          <cell r="H787" t="str">
            <v>330481908000000424</v>
          </cell>
          <cell r="I787" t="str">
            <v>海宁缔艺家</v>
          </cell>
          <cell r="J787" t="str">
            <v>3m</v>
          </cell>
          <cell r="K787" t="str">
            <v>座</v>
          </cell>
          <cell r="L787">
            <v>1</v>
          </cell>
          <cell r="M787" t="str">
            <v>20150331</v>
          </cell>
          <cell r="N787">
            <v>120</v>
          </cell>
          <cell r="O787">
            <v>9</v>
          </cell>
          <cell r="P787">
            <v>3804.93</v>
          </cell>
          <cell r="Q787">
            <v>3413.99</v>
          </cell>
          <cell r="R787">
            <v>390.94</v>
          </cell>
        </row>
        <row r="788">
          <cell r="B788" t="str">
            <v>330400331377</v>
          </cell>
        </row>
        <row r="788">
          <cell r="D788" t="str">
            <v>抱杆</v>
          </cell>
          <cell r="E788" t="str">
            <v>01020201</v>
          </cell>
          <cell r="F788" t="str">
            <v>工程转入</v>
          </cell>
          <cell r="G788" t="str">
            <v>否</v>
          </cell>
          <cell r="H788" t="str">
            <v>330481908000000424</v>
          </cell>
          <cell r="I788" t="str">
            <v>海宁缔艺家</v>
          </cell>
          <cell r="J788" t="str">
            <v>3m</v>
          </cell>
          <cell r="K788" t="str">
            <v>座</v>
          </cell>
          <cell r="L788">
            <v>1</v>
          </cell>
          <cell r="M788" t="str">
            <v>20150331</v>
          </cell>
          <cell r="N788">
            <v>120</v>
          </cell>
          <cell r="O788">
            <v>9</v>
          </cell>
          <cell r="P788">
            <v>3804.93</v>
          </cell>
          <cell r="Q788">
            <v>3413.99</v>
          </cell>
          <cell r="R788">
            <v>390.94</v>
          </cell>
        </row>
        <row r="789">
          <cell r="B789" t="str">
            <v>330400336250</v>
          </cell>
        </row>
        <row r="789">
          <cell r="D789" t="str">
            <v>普通阀控密封铅酸蓄电池</v>
          </cell>
          <cell r="E789" t="str">
            <v>01220101</v>
          </cell>
          <cell r="F789" t="str">
            <v>工程转入</v>
          </cell>
          <cell r="G789" t="str">
            <v>否</v>
          </cell>
          <cell r="H789" t="str">
            <v>330481908000000424</v>
          </cell>
          <cell r="I789" t="str">
            <v>海宁缔艺家</v>
          </cell>
          <cell r="J789" t="str">
            <v>2V500Ah不含GPS防盗模块（组）</v>
          </cell>
          <cell r="K789" t="str">
            <v>组</v>
          </cell>
          <cell r="L789">
            <v>1</v>
          </cell>
          <cell r="M789" t="str">
            <v>20180509</v>
          </cell>
          <cell r="N789">
            <v>72</v>
          </cell>
          <cell r="O789">
            <v>0</v>
          </cell>
          <cell r="P789">
            <v>14703.5</v>
          </cell>
          <cell r="Q789">
            <v>14262.4</v>
          </cell>
          <cell r="R789">
            <v>441.1</v>
          </cell>
        </row>
        <row r="790">
          <cell r="B790" t="str">
            <v>330400341646</v>
          </cell>
        </row>
        <row r="790">
          <cell r="D790" t="str">
            <v>电力引入扩容资产</v>
          </cell>
          <cell r="E790" t="str">
            <v>01249901</v>
          </cell>
          <cell r="F790" t="str">
            <v>工程转入</v>
          </cell>
          <cell r="G790" t="str">
            <v>否</v>
          </cell>
          <cell r="H790" t="str">
            <v>330481908000000424</v>
          </cell>
          <cell r="I790" t="str">
            <v>海宁缔艺家</v>
          </cell>
          <cell r="J790" t="str">
            <v>直流计量终端6分路</v>
          </cell>
          <cell r="K790" t="str">
            <v>个</v>
          </cell>
          <cell r="L790">
            <v>1</v>
          </cell>
          <cell r="M790" t="str">
            <v>20181206</v>
          </cell>
          <cell r="N790">
            <v>120</v>
          </cell>
          <cell r="O790">
            <v>54</v>
          </cell>
          <cell r="P790">
            <v>476</v>
          </cell>
          <cell r="Q790">
            <v>254.09</v>
          </cell>
          <cell r="R790">
            <v>221.91</v>
          </cell>
        </row>
        <row r="791">
          <cell r="B791" t="str">
            <v>330400366655</v>
          </cell>
        </row>
        <row r="791">
          <cell r="D791" t="str">
            <v>电池合路器</v>
          </cell>
          <cell r="E791" t="str">
            <v>01220105</v>
          </cell>
          <cell r="F791" t="str">
            <v>工程转入</v>
          </cell>
          <cell r="G791" t="str">
            <v>否</v>
          </cell>
          <cell r="H791" t="str">
            <v>330481908000000424</v>
          </cell>
          <cell r="I791" t="str">
            <v>海宁缔艺家</v>
          </cell>
          <cell r="J791" t="str">
            <v>电池合路器四端口电池合路器带分客户组放电功能</v>
          </cell>
          <cell r="K791" t="str">
            <v>个</v>
          </cell>
          <cell r="L791">
            <v>1</v>
          </cell>
          <cell r="M791" t="str">
            <v>20201106</v>
          </cell>
          <cell r="N791">
            <v>72</v>
          </cell>
          <cell r="O791">
            <v>29</v>
          </cell>
          <cell r="P791">
            <v>3552.92</v>
          </cell>
          <cell r="Q791">
            <v>2058.25</v>
          </cell>
          <cell r="R791">
            <v>1494.67</v>
          </cell>
        </row>
        <row r="792">
          <cell r="B792" t="str">
            <v>330400101751</v>
          </cell>
        </row>
        <row r="792">
          <cell r="D792" t="str">
            <v>低压配电设备-交流配电箱</v>
          </cell>
          <cell r="E792" t="str">
            <v>01220305</v>
          </cell>
          <cell r="F792" t="str">
            <v>存量收购</v>
          </cell>
          <cell r="G792" t="str">
            <v>否</v>
          </cell>
          <cell r="H792" t="str">
            <v>330482908000000687</v>
          </cell>
          <cell r="I792" t="str">
            <v>平湖梅兰苑小区</v>
          </cell>
          <cell r="J792" t="str">
            <v>NXK1（JXF3）</v>
          </cell>
          <cell r="K792" t="str">
            <v>个</v>
          </cell>
          <cell r="L792">
            <v>1</v>
          </cell>
          <cell r="M792" t="str">
            <v>20070701</v>
          </cell>
          <cell r="N792">
            <v>72</v>
          </cell>
          <cell r="O792">
            <v>0</v>
          </cell>
          <cell r="P792">
            <v>2163.95</v>
          </cell>
          <cell r="Q792">
            <v>2099.03</v>
          </cell>
          <cell r="R792">
            <v>64.92</v>
          </cell>
        </row>
        <row r="793">
          <cell r="B793" t="str">
            <v>330400111602</v>
          </cell>
        </row>
        <row r="793">
          <cell r="D793" t="str">
            <v>整流设备-组合开关电源</v>
          </cell>
          <cell r="E793" t="str">
            <v>01220501</v>
          </cell>
          <cell r="F793" t="str">
            <v>存量收购</v>
          </cell>
          <cell r="G793" t="str">
            <v>否</v>
          </cell>
          <cell r="H793" t="str">
            <v>330482908000000687</v>
          </cell>
          <cell r="I793" t="str">
            <v>平湖梅兰苑小区</v>
          </cell>
          <cell r="J793" t="str">
            <v>IRS90600</v>
          </cell>
          <cell r="K793" t="str">
            <v>套</v>
          </cell>
          <cell r="L793">
            <v>1</v>
          </cell>
          <cell r="M793" t="str">
            <v>20070501</v>
          </cell>
          <cell r="N793">
            <v>6</v>
          </cell>
          <cell r="O793">
            <v>0</v>
          </cell>
          <cell r="P793">
            <v>640.15</v>
          </cell>
          <cell r="Q793">
            <v>620.95</v>
          </cell>
          <cell r="R793">
            <v>19.2</v>
          </cell>
        </row>
        <row r="794">
          <cell r="B794" t="str">
            <v>330400111605</v>
          </cell>
        </row>
        <row r="794">
          <cell r="D794" t="str">
            <v>其它电源设备-过压保护器</v>
          </cell>
          <cell r="E794" t="str">
            <v>01220208</v>
          </cell>
          <cell r="F794" t="str">
            <v>存量收购</v>
          </cell>
          <cell r="G794" t="str">
            <v>否</v>
          </cell>
          <cell r="H794" t="str">
            <v>330482908000000687</v>
          </cell>
          <cell r="I794" t="str">
            <v>平湖梅兰苑小区</v>
          </cell>
          <cell r="J794" t="str">
            <v>YD60K385</v>
          </cell>
          <cell r="K794" t="str">
            <v>台</v>
          </cell>
          <cell r="L794">
            <v>1</v>
          </cell>
          <cell r="M794" t="str">
            <v>20070701</v>
          </cell>
          <cell r="N794">
            <v>72</v>
          </cell>
          <cell r="O794">
            <v>0</v>
          </cell>
          <cell r="P794">
            <v>555.25</v>
          </cell>
          <cell r="Q794">
            <v>538.59</v>
          </cell>
          <cell r="R794">
            <v>16.66</v>
          </cell>
        </row>
        <row r="795">
          <cell r="B795" t="str">
            <v>330400116676</v>
          </cell>
        </row>
        <row r="795">
          <cell r="D795" t="str">
            <v>空调节能设备</v>
          </cell>
          <cell r="E795" t="str">
            <v>01230102</v>
          </cell>
          <cell r="F795" t="str">
            <v>存量收购</v>
          </cell>
          <cell r="G795" t="str">
            <v>否</v>
          </cell>
          <cell r="H795" t="str">
            <v>330482908000000687</v>
          </cell>
          <cell r="I795" t="str">
            <v>平湖梅兰苑小区</v>
          </cell>
          <cell r="J795" t="str">
            <v>WEC节能控制器</v>
          </cell>
          <cell r="K795" t="str">
            <v>套</v>
          </cell>
          <cell r="L795">
            <v>1</v>
          </cell>
          <cell r="M795" t="str">
            <v>20141205</v>
          </cell>
          <cell r="N795">
            <v>62</v>
          </cell>
          <cell r="O795">
            <v>0</v>
          </cell>
          <cell r="P795">
            <v>942.33</v>
          </cell>
          <cell r="Q795">
            <v>914.06</v>
          </cell>
          <cell r="R795">
            <v>28.27</v>
          </cell>
        </row>
        <row r="796">
          <cell r="B796" t="str">
            <v>330400136270</v>
          </cell>
          <cell r="C796" t="str">
            <v>总经理办公会纪要〔2024〕第 34 期</v>
          </cell>
          <cell r="D796" t="str">
            <v>钢结构金属板墙房屋</v>
          </cell>
          <cell r="E796" t="str">
            <v>01210105</v>
          </cell>
          <cell r="F796" t="str">
            <v>存量收购</v>
          </cell>
          <cell r="G796" t="str">
            <v>否</v>
          </cell>
          <cell r="H796" t="str">
            <v>330482908000000687</v>
          </cell>
          <cell r="I796" t="str">
            <v>平湖梅兰苑小区</v>
          </cell>
          <cell r="J796" t="str">
            <v>彩钢板</v>
          </cell>
          <cell r="K796" t="str">
            <v>平方米</v>
          </cell>
          <cell r="L796">
            <v>10</v>
          </cell>
          <cell r="M796" t="str">
            <v>20061202</v>
          </cell>
          <cell r="N796">
            <v>14</v>
          </cell>
          <cell r="O796">
            <v>0</v>
          </cell>
          <cell r="P796">
            <v>10996.62</v>
          </cell>
          <cell r="Q796">
            <v>10666.72</v>
          </cell>
          <cell r="R796">
            <v>329.9</v>
          </cell>
        </row>
        <row r="797">
          <cell r="B797" t="str">
            <v>330400141130</v>
          </cell>
        </row>
        <row r="797">
          <cell r="D797" t="str">
            <v>外市电资产</v>
          </cell>
          <cell r="E797" t="str">
            <v>90010101</v>
          </cell>
          <cell r="F797" t="str">
            <v>存量收购</v>
          </cell>
          <cell r="G797" t="str">
            <v>否</v>
          </cell>
          <cell r="H797" t="str">
            <v>330482908000000687</v>
          </cell>
          <cell r="I797" t="str">
            <v>平湖梅兰苑小区</v>
          </cell>
          <cell r="J797" t="str">
            <v>ZA-RVV22-600-1000V3×16+1×10</v>
          </cell>
          <cell r="K797" t="str">
            <v>米</v>
          </cell>
          <cell r="L797">
            <v>150</v>
          </cell>
          <cell r="M797" t="str">
            <v>20061202</v>
          </cell>
          <cell r="N797">
            <v>120</v>
          </cell>
          <cell r="O797">
            <v>16</v>
          </cell>
          <cell r="P797">
            <v>1676.05</v>
          </cell>
          <cell r="Q797">
            <v>1452.61</v>
          </cell>
          <cell r="R797">
            <v>223.44</v>
          </cell>
        </row>
        <row r="798">
          <cell r="B798" t="str">
            <v>330400328634</v>
          </cell>
        </row>
        <row r="798">
          <cell r="D798" t="str">
            <v>普通阀控密封铅酸蓄电池</v>
          </cell>
          <cell r="E798" t="str">
            <v>01220101</v>
          </cell>
          <cell r="F798" t="str">
            <v>工程转入</v>
          </cell>
          <cell r="G798" t="str">
            <v>否</v>
          </cell>
          <cell r="H798" t="str">
            <v>330482908000000687</v>
          </cell>
          <cell r="I798" t="str">
            <v>平湖梅兰苑小区</v>
          </cell>
          <cell r="J798" t="str">
            <v>2V500Ah不含GPS防盗模块（组）</v>
          </cell>
          <cell r="K798" t="str">
            <v>组</v>
          </cell>
          <cell r="L798">
            <v>1</v>
          </cell>
          <cell r="M798" t="str">
            <v>20170822</v>
          </cell>
          <cell r="N798">
            <v>72</v>
          </cell>
          <cell r="O798">
            <v>0</v>
          </cell>
          <cell r="P798">
            <v>14298.31</v>
          </cell>
          <cell r="Q798">
            <v>13869.36</v>
          </cell>
          <cell r="R798">
            <v>428.95</v>
          </cell>
        </row>
        <row r="799">
          <cell r="B799" t="str">
            <v>3304006960</v>
          </cell>
        </row>
        <row r="799">
          <cell r="D799" t="str">
            <v>外市电引入</v>
          </cell>
          <cell r="E799" t="str">
            <v>90010101</v>
          </cell>
          <cell r="F799" t="str">
            <v>存量收购</v>
          </cell>
          <cell r="G799" t="str">
            <v>否</v>
          </cell>
          <cell r="H799" t="str">
            <v>330482908000000687</v>
          </cell>
          <cell r="I799" t="str">
            <v>平湖梅兰苑小区</v>
          </cell>
          <cell r="J799" t="str">
            <v>3×16+1×10（黑色）</v>
          </cell>
          <cell r="K799" t="str">
            <v>项</v>
          </cell>
          <cell r="L799">
            <v>1</v>
          </cell>
          <cell r="M799" t="str">
            <v>20160331</v>
          </cell>
          <cell r="N799">
            <v>120</v>
          </cell>
          <cell r="O799">
            <v>20</v>
          </cell>
          <cell r="P799">
            <v>8718.78</v>
          </cell>
          <cell r="Q799">
            <v>7265.68</v>
          </cell>
          <cell r="R799">
            <v>1453.1</v>
          </cell>
        </row>
        <row r="800">
          <cell r="B800" t="str">
            <v>330400114073</v>
          </cell>
        </row>
        <row r="800">
          <cell r="D800" t="str">
            <v>直流配电箱</v>
          </cell>
          <cell r="E800" t="str">
            <v>01220305</v>
          </cell>
          <cell r="F800" t="str">
            <v>存量收购</v>
          </cell>
          <cell r="G800" t="str">
            <v>否</v>
          </cell>
          <cell r="H800" t="str">
            <v>330481908000000017</v>
          </cell>
          <cell r="I800" t="str">
            <v>海宁彭墩水产</v>
          </cell>
          <cell r="J800" t="str">
            <v>壁挂式室内外直流配电箱</v>
          </cell>
          <cell r="K800" t="str">
            <v>个</v>
          </cell>
          <cell r="L800">
            <v>1</v>
          </cell>
          <cell r="M800" t="str">
            <v>20131112</v>
          </cell>
          <cell r="N800">
            <v>72</v>
          </cell>
          <cell r="O800">
            <v>0</v>
          </cell>
          <cell r="P800">
            <v>4795.04</v>
          </cell>
          <cell r="Q800">
            <v>4651.19</v>
          </cell>
          <cell r="R800">
            <v>143.85</v>
          </cell>
        </row>
        <row r="801">
          <cell r="B801" t="str">
            <v>330400115915</v>
          </cell>
        </row>
        <row r="801">
          <cell r="D801" t="str">
            <v>空调-普通空调×</v>
          </cell>
          <cell r="E801" t="str">
            <v>01230102</v>
          </cell>
          <cell r="F801" t="str">
            <v>存量收购</v>
          </cell>
          <cell r="G801" t="str">
            <v>否</v>
          </cell>
          <cell r="H801" t="str">
            <v>330481908000000017</v>
          </cell>
          <cell r="I801" t="str">
            <v>海宁彭墩水产</v>
          </cell>
          <cell r="J801" t="str">
            <v>FTXD50BMVMC惠肯家电</v>
          </cell>
          <cell r="K801" t="str">
            <v>台</v>
          </cell>
          <cell r="L801">
            <v>1</v>
          </cell>
          <cell r="M801" t="str">
            <v>20040701</v>
          </cell>
          <cell r="N801">
            <v>6</v>
          </cell>
          <cell r="O801">
            <v>0</v>
          </cell>
          <cell r="P801">
            <v>154.5</v>
          </cell>
          <cell r="Q801">
            <v>149.86</v>
          </cell>
          <cell r="R801">
            <v>4.64</v>
          </cell>
        </row>
        <row r="802">
          <cell r="B802" t="str">
            <v>330400132924</v>
          </cell>
        </row>
        <row r="802">
          <cell r="D802" t="str">
            <v>外市电资产</v>
          </cell>
          <cell r="E802" t="str">
            <v>90010101</v>
          </cell>
          <cell r="F802" t="str">
            <v>存量收购</v>
          </cell>
          <cell r="G802" t="str">
            <v>否</v>
          </cell>
          <cell r="H802" t="str">
            <v>330481908000000017</v>
          </cell>
          <cell r="I802" t="str">
            <v>海宁彭墩水产</v>
          </cell>
          <cell r="J802" t="str">
            <v>ZA-RVV22-600-1000V3×16+1×10</v>
          </cell>
          <cell r="K802" t="str">
            <v>米</v>
          </cell>
          <cell r="L802">
            <v>180</v>
          </cell>
          <cell r="M802" t="str">
            <v>19991001</v>
          </cell>
          <cell r="N802">
            <v>120</v>
          </cell>
          <cell r="O802">
            <v>16</v>
          </cell>
          <cell r="P802">
            <v>3244.9</v>
          </cell>
          <cell r="Q802">
            <v>2812.18</v>
          </cell>
          <cell r="R802">
            <v>432.72</v>
          </cell>
        </row>
        <row r="803">
          <cell r="B803" t="str">
            <v>330400137928</v>
          </cell>
        </row>
        <row r="803">
          <cell r="D803" t="str">
            <v>整流设备-组合开关电源</v>
          </cell>
          <cell r="E803" t="str">
            <v>01220501</v>
          </cell>
          <cell r="F803" t="str">
            <v>存量收购</v>
          </cell>
          <cell r="G803" t="str">
            <v>否</v>
          </cell>
          <cell r="H803" t="str">
            <v>330481908000000017</v>
          </cell>
          <cell r="I803" t="str">
            <v>海宁彭墩水产</v>
          </cell>
          <cell r="J803" t="str">
            <v>YAMS48-2800</v>
          </cell>
          <cell r="K803" t="str">
            <v>套</v>
          </cell>
          <cell r="L803">
            <v>1</v>
          </cell>
          <cell r="M803" t="str">
            <v>20050531</v>
          </cell>
          <cell r="N803">
            <v>6</v>
          </cell>
          <cell r="O803">
            <v>0</v>
          </cell>
          <cell r="P803">
            <v>1012.75</v>
          </cell>
          <cell r="Q803">
            <v>982.37</v>
          </cell>
          <cell r="R803">
            <v>30.38</v>
          </cell>
        </row>
        <row r="804">
          <cell r="B804" t="str">
            <v>330400303448</v>
          </cell>
          <cell r="C804" t="str">
            <v>总经理办公会纪要〔2024〕第 34 期</v>
          </cell>
          <cell r="D804" t="str">
            <v>钢筋混凝土框架结构房屋</v>
          </cell>
          <cell r="E804" t="str">
            <v>01200102</v>
          </cell>
          <cell r="F804" t="str">
            <v>存量收购</v>
          </cell>
          <cell r="G804" t="str">
            <v>否</v>
          </cell>
          <cell r="H804" t="str">
            <v>330481908000000017</v>
          </cell>
          <cell r="I804" t="str">
            <v>海宁彭墩水产</v>
          </cell>
          <cell r="J804" t="str">
            <v>框架</v>
          </cell>
          <cell r="K804" t="str">
            <v>平方米</v>
          </cell>
          <cell r="L804">
            <v>22</v>
          </cell>
          <cell r="M804" t="str">
            <v>19991001</v>
          </cell>
          <cell r="N804">
            <v>300</v>
          </cell>
          <cell r="O804">
            <v>196</v>
          </cell>
          <cell r="P804">
            <v>57804.77</v>
          </cell>
          <cell r="Q804">
            <v>19437.6</v>
          </cell>
          <cell r="R804">
            <v>38367.17</v>
          </cell>
        </row>
        <row r="805">
          <cell r="B805" t="str">
            <v>330400304660</v>
          </cell>
        </row>
        <row r="805">
          <cell r="D805" t="str">
            <v>低压配电设备-交流配电箱</v>
          </cell>
          <cell r="E805" t="str">
            <v>01220305</v>
          </cell>
          <cell r="F805" t="str">
            <v>存量收购</v>
          </cell>
          <cell r="G805" t="str">
            <v>否</v>
          </cell>
          <cell r="H805" t="str">
            <v>330481908000000017</v>
          </cell>
          <cell r="I805" t="str">
            <v>海宁彭墩水产</v>
          </cell>
          <cell r="J805" t="str">
            <v>配电箱-DPJ17-380-100A</v>
          </cell>
          <cell r="K805" t="str">
            <v>个</v>
          </cell>
          <cell r="L805">
            <v>1</v>
          </cell>
          <cell r="M805" t="str">
            <v>20040831</v>
          </cell>
          <cell r="N805">
            <v>46</v>
          </cell>
          <cell r="O805">
            <v>0</v>
          </cell>
          <cell r="P805">
            <v>1185.44</v>
          </cell>
          <cell r="Q805">
            <v>1149.88</v>
          </cell>
          <cell r="R805">
            <v>35.56</v>
          </cell>
        </row>
        <row r="806">
          <cell r="B806" t="str">
            <v>330400324365</v>
          </cell>
        </row>
        <row r="806">
          <cell r="D806" t="str">
            <v>普通阀控密封铅酸蓄电池</v>
          </cell>
          <cell r="E806" t="str">
            <v>01220101</v>
          </cell>
          <cell r="F806" t="str">
            <v>工程转入</v>
          </cell>
          <cell r="G806" t="str">
            <v>否</v>
          </cell>
          <cell r="H806" t="str">
            <v>330481908000000017</v>
          </cell>
          <cell r="I806" t="str">
            <v>海宁彭墩水产</v>
          </cell>
          <cell r="J806" t="str">
            <v>2V500Ah不含GPS防盗模块（组）</v>
          </cell>
          <cell r="K806" t="str">
            <v>组</v>
          </cell>
          <cell r="L806">
            <v>1</v>
          </cell>
          <cell r="M806" t="str">
            <v>20170705</v>
          </cell>
          <cell r="N806">
            <v>72</v>
          </cell>
          <cell r="O806">
            <v>0</v>
          </cell>
          <cell r="P806">
            <v>12415.92</v>
          </cell>
          <cell r="Q806">
            <v>12043.44</v>
          </cell>
          <cell r="R806">
            <v>372.48</v>
          </cell>
        </row>
        <row r="807">
          <cell r="B807" t="str">
            <v>330400335010</v>
          </cell>
        </row>
        <row r="807">
          <cell r="D807" t="str">
            <v>动力及环境监控单元</v>
          </cell>
          <cell r="E807" t="str">
            <v>01230301</v>
          </cell>
          <cell r="F807" t="str">
            <v>工程转入</v>
          </cell>
          <cell r="G807" t="str">
            <v>否</v>
          </cell>
          <cell r="H807" t="str">
            <v>330481908000000017</v>
          </cell>
          <cell r="I807" t="str">
            <v>海宁彭墩水产</v>
          </cell>
          <cell r="J807" t="str">
            <v>主设备室内型成套设备基本配置模型</v>
          </cell>
          <cell r="K807" t="str">
            <v>套</v>
          </cell>
          <cell r="L807">
            <v>1</v>
          </cell>
          <cell r="M807" t="str">
            <v>20180315</v>
          </cell>
          <cell r="N807">
            <v>72</v>
          </cell>
          <cell r="O807">
            <v>0</v>
          </cell>
          <cell r="P807">
            <v>3658.98</v>
          </cell>
          <cell r="Q807">
            <v>3549.21</v>
          </cell>
          <cell r="R807">
            <v>109.77</v>
          </cell>
        </row>
        <row r="808">
          <cell r="B808" t="str">
            <v>330400336260</v>
          </cell>
        </row>
        <row r="808">
          <cell r="D808" t="str">
            <v>机房配套扩容资产</v>
          </cell>
          <cell r="E808" t="str">
            <v>01239901</v>
          </cell>
          <cell r="F808" t="str">
            <v>工程转入</v>
          </cell>
          <cell r="G808" t="str">
            <v>否</v>
          </cell>
          <cell r="H808" t="str">
            <v>330481908000000017</v>
          </cell>
          <cell r="I808" t="str">
            <v>海宁彭墩水产</v>
          </cell>
          <cell r="J808" t="str">
            <v>普通空调基站智能空调控制器</v>
          </cell>
          <cell r="K808" t="str">
            <v>个</v>
          </cell>
          <cell r="L808">
            <v>1</v>
          </cell>
          <cell r="M808" t="str">
            <v>20180509</v>
          </cell>
          <cell r="N808">
            <v>72</v>
          </cell>
          <cell r="O808">
            <v>0</v>
          </cell>
          <cell r="P808">
            <v>583.76</v>
          </cell>
          <cell r="Q808">
            <v>566.25</v>
          </cell>
          <cell r="R808">
            <v>17.51</v>
          </cell>
        </row>
        <row r="809">
          <cell r="B809" t="str">
            <v>330400380683</v>
          </cell>
          <cell r="C809" t="str">
            <v>总经理办公会纪要〔2024〕第 34 期</v>
          </cell>
          <cell r="D809" t="str">
            <v>地面塔扩容资产</v>
          </cell>
          <cell r="E809" t="str">
            <v>01019901</v>
          </cell>
          <cell r="F809" t="str">
            <v>工程转入</v>
          </cell>
          <cell r="G809" t="str">
            <v>否</v>
          </cell>
          <cell r="H809" t="str">
            <v>330481908000000017</v>
          </cell>
          <cell r="I809" t="str">
            <v>海宁彭墩水产</v>
          </cell>
          <cell r="J809" t="str">
            <v>中介机构审计费</v>
          </cell>
          <cell r="K809" t="str">
            <v>座</v>
          </cell>
          <cell r="L809">
            <v>1</v>
          </cell>
          <cell r="M809" t="str">
            <v>20210924</v>
          </cell>
          <cell r="N809">
            <v>60</v>
          </cell>
          <cell r="O809">
            <v>27</v>
          </cell>
          <cell r="P809">
            <v>572.44</v>
          </cell>
          <cell r="Q809">
            <v>243.02</v>
          </cell>
          <cell r="R809">
            <v>329.42</v>
          </cell>
        </row>
        <row r="810">
          <cell r="B810" t="str">
            <v>330400301705</v>
          </cell>
        </row>
        <row r="810">
          <cell r="D810" t="str">
            <v>外市电资产</v>
          </cell>
          <cell r="E810" t="str">
            <v>90010101</v>
          </cell>
          <cell r="F810" t="str">
            <v>存量收购</v>
          </cell>
          <cell r="G810" t="str">
            <v>否</v>
          </cell>
          <cell r="H810" t="str">
            <v>330402906000035174</v>
          </cell>
          <cell r="I810" t="str">
            <v>嘉兴城南中心小学</v>
          </cell>
          <cell r="J810" t="str">
            <v>4×25方</v>
          </cell>
          <cell r="K810" t="str">
            <v>米</v>
          </cell>
          <cell r="L810">
            <v>20</v>
          </cell>
          <cell r="M810" t="str">
            <v>20051128</v>
          </cell>
          <cell r="N810">
            <v>120</v>
          </cell>
          <cell r="O810">
            <v>16</v>
          </cell>
          <cell r="P810">
            <v>16019.56</v>
          </cell>
          <cell r="Q810">
            <v>13883.64</v>
          </cell>
          <cell r="R810">
            <v>2135.92</v>
          </cell>
        </row>
        <row r="811">
          <cell r="B811" t="str">
            <v>330400390318</v>
          </cell>
        </row>
        <row r="811">
          <cell r="D811" t="str">
            <v>外市电引入</v>
          </cell>
          <cell r="E811" t="str">
            <v>90010101</v>
          </cell>
          <cell r="F811" t="str">
            <v>工程转入</v>
          </cell>
          <cell r="G811" t="str">
            <v>否</v>
          </cell>
          <cell r="H811" t="str">
            <v>330400908000000715</v>
          </cell>
          <cell r="I811" t="str">
            <v>嘉兴英菲尼迪</v>
          </cell>
          <cell r="J811" t="str">
            <v>外市电线路整治</v>
          </cell>
          <cell r="K811" t="str">
            <v>项</v>
          </cell>
          <cell r="L811">
            <v>1</v>
          </cell>
          <cell r="M811" t="str">
            <v>20221009</v>
          </cell>
          <cell r="N811">
            <v>120</v>
          </cell>
          <cell r="O811">
            <v>99</v>
          </cell>
          <cell r="P811">
            <v>901.61</v>
          </cell>
          <cell r="Q811">
            <v>157.63</v>
          </cell>
          <cell r="R811">
            <v>743.98</v>
          </cell>
        </row>
        <row r="812">
          <cell r="B812" t="str">
            <v>330400370343</v>
          </cell>
        </row>
        <row r="812">
          <cell r="D812" t="str">
            <v>外市电引入</v>
          </cell>
          <cell r="E812" t="str">
            <v>90010101</v>
          </cell>
          <cell r="F812" t="str">
            <v>工程转入</v>
          </cell>
          <cell r="G812" t="str">
            <v>否</v>
          </cell>
          <cell r="H812" t="str">
            <v>330411908000000219</v>
          </cell>
          <cell r="I812" t="str">
            <v>嘉兴良友</v>
          </cell>
          <cell r="J812" t="str">
            <v>非模块化外市电引入转供电（非模块化）</v>
          </cell>
          <cell r="K812" t="str">
            <v>项</v>
          </cell>
          <cell r="L812">
            <v>1</v>
          </cell>
          <cell r="M812" t="str">
            <v>20201227</v>
          </cell>
          <cell r="N812">
            <v>120</v>
          </cell>
          <cell r="O812">
            <v>77</v>
          </cell>
          <cell r="P812">
            <v>2418.78</v>
          </cell>
          <cell r="Q812">
            <v>873.77</v>
          </cell>
          <cell r="R812">
            <v>1545.01</v>
          </cell>
        </row>
        <row r="813">
          <cell r="B813" t="str">
            <v>330400103133</v>
          </cell>
        </row>
        <row r="813">
          <cell r="D813" t="str">
            <v>蓄电池组</v>
          </cell>
          <cell r="E813" t="str">
            <v>01220101</v>
          </cell>
          <cell r="F813" t="str">
            <v>存量收购</v>
          </cell>
          <cell r="G813" t="str">
            <v>否</v>
          </cell>
          <cell r="H813" t="str">
            <v>330482908000000431</v>
          </cell>
          <cell r="I813" t="str">
            <v>平湖白马局搬迁（电信）</v>
          </cell>
          <cell r="J813" t="str">
            <v>48V-500AH</v>
          </cell>
          <cell r="K813" t="str">
            <v>V×AH-组</v>
          </cell>
          <cell r="L813">
            <v>1</v>
          </cell>
          <cell r="M813" t="str">
            <v>20111208</v>
          </cell>
          <cell r="N813">
            <v>14</v>
          </cell>
          <cell r="O813">
            <v>0</v>
          </cell>
          <cell r="P813">
            <v>3571.42</v>
          </cell>
          <cell r="Q813">
            <v>3464.28</v>
          </cell>
          <cell r="R813">
            <v>107.14</v>
          </cell>
        </row>
        <row r="814">
          <cell r="B814" t="str">
            <v>330400322906</v>
          </cell>
        </row>
        <row r="814">
          <cell r="D814" t="str">
            <v>普通阀控密封铅酸蓄电池</v>
          </cell>
          <cell r="E814" t="str">
            <v>01220101</v>
          </cell>
          <cell r="F814" t="str">
            <v>工程转入</v>
          </cell>
          <cell r="G814" t="str">
            <v>否</v>
          </cell>
          <cell r="H814" t="str">
            <v>330482500000000152</v>
          </cell>
          <cell r="I814" t="str">
            <v>G平湖乍浦天妃小学西</v>
          </cell>
          <cell r="J814" t="str">
            <v>前置端子铅酸蓄电池12V200Ah（125宽）</v>
          </cell>
          <cell r="K814" t="str">
            <v>只</v>
          </cell>
          <cell r="L814">
            <v>8</v>
          </cell>
          <cell r="M814" t="str">
            <v>20161220</v>
          </cell>
          <cell r="N814">
            <v>72</v>
          </cell>
          <cell r="O814">
            <v>0</v>
          </cell>
          <cell r="P814">
            <v>9701.55</v>
          </cell>
          <cell r="Q814">
            <v>9410.5</v>
          </cell>
          <cell r="R814">
            <v>291.05</v>
          </cell>
        </row>
        <row r="815">
          <cell r="B815" t="str">
            <v>330400114214</v>
          </cell>
        </row>
        <row r="815">
          <cell r="D815" t="str">
            <v>蓄电池组</v>
          </cell>
          <cell r="E815" t="str">
            <v>01220101</v>
          </cell>
          <cell r="F815" t="str">
            <v>存量收购</v>
          </cell>
          <cell r="G815" t="str">
            <v>否</v>
          </cell>
          <cell r="H815" t="str">
            <v>330482500000000152</v>
          </cell>
          <cell r="I815" t="str">
            <v>G平湖乍浦天妃小学西</v>
          </cell>
          <cell r="J815" t="str">
            <v>48V-500AH</v>
          </cell>
          <cell r="K815" t="str">
            <v>V×AH-组</v>
          </cell>
          <cell r="L815">
            <v>1</v>
          </cell>
          <cell r="M815" t="str">
            <v>20090916</v>
          </cell>
          <cell r="N815">
            <v>6</v>
          </cell>
          <cell r="O815">
            <v>0</v>
          </cell>
          <cell r="P815">
            <v>1946</v>
          </cell>
          <cell r="Q815">
            <v>1887.62</v>
          </cell>
          <cell r="R815">
            <v>58.38</v>
          </cell>
        </row>
        <row r="816">
          <cell r="B816" t="str">
            <v>330400300598</v>
          </cell>
        </row>
        <row r="816">
          <cell r="D816" t="str">
            <v>外市电资产</v>
          </cell>
          <cell r="E816" t="str">
            <v>90010101</v>
          </cell>
          <cell r="F816" t="str">
            <v>存量收购</v>
          </cell>
          <cell r="G816" t="str">
            <v>否</v>
          </cell>
          <cell r="H816" t="str">
            <v>330481908000001140</v>
          </cell>
          <cell r="I816" t="str">
            <v>海宁长安大转盘</v>
          </cell>
          <cell r="J816" t="str">
            <v>4×25方</v>
          </cell>
          <cell r="K816" t="str">
            <v>米</v>
          </cell>
          <cell r="L816">
            <v>20</v>
          </cell>
          <cell r="M816" t="str">
            <v>20050228</v>
          </cell>
          <cell r="N816">
            <v>120</v>
          </cell>
          <cell r="O816">
            <v>16</v>
          </cell>
          <cell r="P816">
            <v>15053.89</v>
          </cell>
          <cell r="Q816">
            <v>13046.77</v>
          </cell>
          <cell r="R816">
            <v>2007.12</v>
          </cell>
        </row>
        <row r="817">
          <cell r="B817" t="str">
            <v>330400335208</v>
          </cell>
        </row>
        <row r="817">
          <cell r="D817" t="str">
            <v>外市电引入</v>
          </cell>
          <cell r="E817" t="str">
            <v>90010101</v>
          </cell>
          <cell r="F817" t="str">
            <v>工程转入</v>
          </cell>
          <cell r="G817" t="str">
            <v>否</v>
          </cell>
          <cell r="H817" t="str">
            <v>330481500000001481</v>
          </cell>
          <cell r="I817" t="str">
            <v>海宁盐官天通路口（二次）</v>
          </cell>
          <cell r="J817" t="str">
            <v>外市电引入</v>
          </cell>
          <cell r="K817" t="str">
            <v>项</v>
          </cell>
          <cell r="L817">
            <v>1</v>
          </cell>
          <cell r="M817" t="str">
            <v>20180307</v>
          </cell>
          <cell r="N817">
            <v>120</v>
          </cell>
          <cell r="O817">
            <v>44</v>
          </cell>
          <cell r="P817">
            <v>3187.91</v>
          </cell>
          <cell r="Q817">
            <v>2027.41</v>
          </cell>
          <cell r="R817">
            <v>1160.5</v>
          </cell>
        </row>
        <row r="818">
          <cell r="B818" t="str">
            <v>330400308748</v>
          </cell>
        </row>
        <row r="818">
          <cell r="D818" t="str">
            <v>外市电引入</v>
          </cell>
          <cell r="E818" t="str">
            <v>90010101</v>
          </cell>
          <cell r="F818" t="str">
            <v>工程转入</v>
          </cell>
          <cell r="G818" t="str">
            <v>否</v>
          </cell>
          <cell r="H818" t="str">
            <v>330481500000000169</v>
          </cell>
          <cell r="I818" t="str">
            <v>海宁盐仓和心纺织南</v>
          </cell>
          <cell r="J818">
            <v>0</v>
          </cell>
          <cell r="K818" t="str">
            <v>项</v>
          </cell>
          <cell r="L818">
            <v>1</v>
          </cell>
          <cell r="M818" t="str">
            <v>20160412</v>
          </cell>
          <cell r="N818">
            <v>120</v>
          </cell>
          <cell r="O818">
            <v>21</v>
          </cell>
          <cell r="P818">
            <v>32830.63</v>
          </cell>
          <cell r="Q818">
            <v>27317.17</v>
          </cell>
          <cell r="R818">
            <v>5513.46</v>
          </cell>
        </row>
        <row r="819">
          <cell r="B819" t="str">
            <v>330400301134</v>
          </cell>
        </row>
        <row r="819">
          <cell r="D819" t="str">
            <v>外市电资产</v>
          </cell>
          <cell r="E819" t="str">
            <v>90010101</v>
          </cell>
          <cell r="F819" t="str">
            <v>存量收购</v>
          </cell>
          <cell r="G819" t="str">
            <v>否</v>
          </cell>
          <cell r="H819" t="str">
            <v>330400908000000715</v>
          </cell>
          <cell r="I819" t="str">
            <v>嘉兴英菲尼迪</v>
          </cell>
          <cell r="J819" t="str">
            <v>2×10方</v>
          </cell>
          <cell r="K819" t="str">
            <v>米</v>
          </cell>
          <cell r="L819">
            <v>20</v>
          </cell>
          <cell r="M819" t="str">
            <v>20101128</v>
          </cell>
          <cell r="N819">
            <v>120</v>
          </cell>
          <cell r="O819">
            <v>16</v>
          </cell>
          <cell r="P819">
            <v>5933.67</v>
          </cell>
          <cell r="Q819">
            <v>5142.55</v>
          </cell>
          <cell r="R819">
            <v>791.12</v>
          </cell>
        </row>
        <row r="820">
          <cell r="B820" t="str">
            <v>330400324303</v>
          </cell>
        </row>
        <row r="820">
          <cell r="D820" t="str">
            <v>普通空调柜式</v>
          </cell>
          <cell r="E820" t="str">
            <v>01230102</v>
          </cell>
          <cell r="F820" t="str">
            <v>工程转入</v>
          </cell>
          <cell r="G820" t="str">
            <v>否</v>
          </cell>
          <cell r="H820" t="str">
            <v>330421500000000249</v>
          </cell>
          <cell r="I820" t="str">
            <v>嘉善魏塘虹桥新区东</v>
          </cell>
          <cell r="J820" t="str">
            <v>3P单冷三相整机</v>
          </cell>
          <cell r="K820" t="str">
            <v>台</v>
          </cell>
          <cell r="L820">
            <v>1</v>
          </cell>
          <cell r="M820" t="str">
            <v>20170622</v>
          </cell>
          <cell r="N820">
            <v>72</v>
          </cell>
          <cell r="O820">
            <v>0</v>
          </cell>
          <cell r="P820">
            <v>5699.46</v>
          </cell>
          <cell r="Q820">
            <v>5528.48</v>
          </cell>
          <cell r="R820">
            <v>170.98</v>
          </cell>
        </row>
        <row r="821">
          <cell r="B821" t="str">
            <v>330400115051</v>
          </cell>
        </row>
        <row r="821">
          <cell r="D821" t="str">
            <v>专用空调</v>
          </cell>
          <cell r="E821" t="str">
            <v>01230104</v>
          </cell>
          <cell r="F821" t="str">
            <v>存量收购</v>
          </cell>
          <cell r="G821" t="str">
            <v>否</v>
          </cell>
          <cell r="H821" t="str">
            <v>330421908000000342</v>
          </cell>
          <cell r="I821" t="str">
            <v>嘉善杉达大学</v>
          </cell>
          <cell r="J821" t="str">
            <v>KF-120LW-35T(02)(B0)</v>
          </cell>
          <cell r="K821" t="str">
            <v>个</v>
          </cell>
          <cell r="L821">
            <v>1</v>
          </cell>
          <cell r="M821" t="str">
            <v>20100803</v>
          </cell>
          <cell r="N821">
            <v>10</v>
          </cell>
          <cell r="O821">
            <v>0</v>
          </cell>
          <cell r="P821">
            <v>1244.73</v>
          </cell>
          <cell r="Q821">
            <v>1207.39</v>
          </cell>
          <cell r="R821">
            <v>37.34</v>
          </cell>
        </row>
        <row r="822">
          <cell r="B822" t="str">
            <v>330400328908</v>
          </cell>
        </row>
        <row r="822">
          <cell r="D822" t="str">
            <v>普通阀控密封铅酸蓄电池</v>
          </cell>
          <cell r="E822" t="str">
            <v>01220101</v>
          </cell>
          <cell r="F822" t="str">
            <v>工程转入</v>
          </cell>
          <cell r="G822" t="str">
            <v>否</v>
          </cell>
          <cell r="H822" t="str">
            <v>330482500000000189</v>
          </cell>
          <cell r="I822" t="str">
            <v>平湖乍浦出口加工区东</v>
          </cell>
          <cell r="J822" t="str">
            <v>2V300Ah不含GPS防盗模块（组）</v>
          </cell>
          <cell r="K822" t="str">
            <v>组</v>
          </cell>
          <cell r="L822">
            <v>1</v>
          </cell>
          <cell r="M822" t="str">
            <v>20170830</v>
          </cell>
          <cell r="N822">
            <v>72</v>
          </cell>
          <cell r="O822">
            <v>0</v>
          </cell>
          <cell r="P822">
            <v>8060.81</v>
          </cell>
          <cell r="Q822">
            <v>7818.99</v>
          </cell>
          <cell r="R822">
            <v>241.82</v>
          </cell>
        </row>
        <row r="823">
          <cell r="B823" t="str">
            <v>330400316070</v>
          </cell>
        </row>
        <row r="823">
          <cell r="D823" t="str">
            <v>(浙江南都)-蓄电池-铅酸蓄电池</v>
          </cell>
          <cell r="E823" t="str">
            <v>01220101</v>
          </cell>
          <cell r="F823" t="str">
            <v>工程转入</v>
          </cell>
          <cell r="G823" t="str">
            <v>否</v>
          </cell>
          <cell r="H823" t="str">
            <v>330481010000000661</v>
          </cell>
          <cell r="I823" t="str">
            <v>海宁长安红旗村北</v>
          </cell>
          <cell r="J823" t="str">
            <v>-48V/500Ah铅酸蓄电池（2V/只）</v>
          </cell>
          <cell r="K823" t="str">
            <v>组</v>
          </cell>
          <cell r="L823">
            <v>1</v>
          </cell>
          <cell r="M823" t="str">
            <v>20150728</v>
          </cell>
          <cell r="N823">
            <v>72</v>
          </cell>
          <cell r="O823">
            <v>0</v>
          </cell>
          <cell r="P823">
            <v>15712.18</v>
          </cell>
          <cell r="Q823">
            <v>15240.81</v>
          </cell>
          <cell r="R823">
            <v>471.37</v>
          </cell>
        </row>
        <row r="824">
          <cell r="B824" t="str">
            <v>330400103638</v>
          </cell>
        </row>
        <row r="824">
          <cell r="D824" t="str">
            <v>蓄电池组</v>
          </cell>
          <cell r="E824" t="str">
            <v>01220101</v>
          </cell>
          <cell r="F824" t="str">
            <v>存量收购</v>
          </cell>
          <cell r="G824" t="str">
            <v>否</v>
          </cell>
          <cell r="H824" t="str">
            <v>330481908000000794</v>
          </cell>
          <cell r="I824" t="str">
            <v>海宁邮电机械厂</v>
          </cell>
          <cell r="J824" t="str">
            <v>48V-500AH</v>
          </cell>
          <cell r="K824" t="str">
            <v>V×AH-组</v>
          </cell>
          <cell r="L824">
            <v>1</v>
          </cell>
          <cell r="M824" t="str">
            <v>20140107</v>
          </cell>
          <cell r="N824">
            <v>39</v>
          </cell>
          <cell r="O824">
            <v>0</v>
          </cell>
          <cell r="P824">
            <v>9663.09</v>
          </cell>
          <cell r="Q824">
            <v>9373.2</v>
          </cell>
          <cell r="R824">
            <v>289.89</v>
          </cell>
        </row>
        <row r="825">
          <cell r="B825" t="str">
            <v>330400326579</v>
          </cell>
        </row>
        <row r="825">
          <cell r="D825" t="str">
            <v>普通阀控密封铅酸蓄电池</v>
          </cell>
          <cell r="E825" t="str">
            <v>01220101</v>
          </cell>
          <cell r="F825" t="str">
            <v>工程转入</v>
          </cell>
          <cell r="G825" t="str">
            <v>否</v>
          </cell>
          <cell r="H825" t="str">
            <v>330481908000000100</v>
          </cell>
          <cell r="I825" t="str">
            <v>海宁盐仓四</v>
          </cell>
          <cell r="J825" t="str">
            <v>2V300Ah不含GPS防盗模块（组）</v>
          </cell>
          <cell r="K825" t="str">
            <v>组</v>
          </cell>
          <cell r="L825">
            <v>1</v>
          </cell>
          <cell r="M825" t="str">
            <v>20170811</v>
          </cell>
          <cell r="N825">
            <v>72</v>
          </cell>
          <cell r="O825">
            <v>0</v>
          </cell>
          <cell r="P825">
            <v>7619.7</v>
          </cell>
          <cell r="Q825">
            <v>7391.11</v>
          </cell>
          <cell r="R825">
            <v>228.59</v>
          </cell>
        </row>
        <row r="826">
          <cell r="B826" t="str">
            <v>330400326580</v>
          </cell>
        </row>
        <row r="826">
          <cell r="D826" t="str">
            <v>普通阀控密封铅酸蓄电池</v>
          </cell>
          <cell r="E826" t="str">
            <v>01220101</v>
          </cell>
          <cell r="F826" t="str">
            <v>工程转入</v>
          </cell>
          <cell r="G826" t="str">
            <v>否</v>
          </cell>
          <cell r="H826" t="str">
            <v>330481908000000100</v>
          </cell>
          <cell r="I826" t="str">
            <v>海宁盐仓四</v>
          </cell>
          <cell r="J826" t="str">
            <v>2V300Ah不含GPS防盗模块（组）</v>
          </cell>
          <cell r="K826" t="str">
            <v>组</v>
          </cell>
          <cell r="L826">
            <v>1</v>
          </cell>
          <cell r="M826" t="str">
            <v>20170811</v>
          </cell>
          <cell r="N826">
            <v>72</v>
          </cell>
          <cell r="O826">
            <v>0</v>
          </cell>
          <cell r="P826">
            <v>7619.71</v>
          </cell>
          <cell r="Q826">
            <v>7391.12</v>
          </cell>
          <cell r="R826">
            <v>228.59</v>
          </cell>
        </row>
        <row r="827">
          <cell r="B827" t="str">
            <v>330400325769</v>
          </cell>
        </row>
        <row r="827">
          <cell r="D827" t="str">
            <v>普通阀控密封铅酸蓄电池</v>
          </cell>
          <cell r="E827" t="str">
            <v>01220101</v>
          </cell>
          <cell r="F827" t="str">
            <v>工程转入</v>
          </cell>
          <cell r="G827" t="str">
            <v>否</v>
          </cell>
          <cell r="H827" t="str">
            <v>330481908000000041</v>
          </cell>
          <cell r="I827" t="str">
            <v>海宁钱江工业园</v>
          </cell>
          <cell r="J827" t="str">
            <v>2V500Ah不含GPS防盗模块（组）</v>
          </cell>
          <cell r="K827" t="str">
            <v>组</v>
          </cell>
          <cell r="L827">
            <v>1</v>
          </cell>
          <cell r="M827" t="str">
            <v>20170726</v>
          </cell>
          <cell r="N827">
            <v>72</v>
          </cell>
          <cell r="O827">
            <v>0</v>
          </cell>
          <cell r="P827">
            <v>12785.26</v>
          </cell>
          <cell r="Q827">
            <v>12401.7</v>
          </cell>
          <cell r="R827">
            <v>383.56</v>
          </cell>
        </row>
        <row r="828">
          <cell r="B828" t="str">
            <v>330400325768</v>
          </cell>
        </row>
        <row r="828">
          <cell r="D828" t="str">
            <v>普通阀控密封铅酸蓄电池</v>
          </cell>
          <cell r="E828" t="str">
            <v>01220101</v>
          </cell>
          <cell r="F828" t="str">
            <v>工程转入</v>
          </cell>
          <cell r="G828" t="str">
            <v>否</v>
          </cell>
          <cell r="H828" t="str">
            <v>330481908000000041</v>
          </cell>
          <cell r="I828" t="str">
            <v>海宁钱江工业园</v>
          </cell>
          <cell r="J828" t="str">
            <v>2V500Ah不含GPS防盗模块（组）</v>
          </cell>
          <cell r="K828" t="str">
            <v>组</v>
          </cell>
          <cell r="L828">
            <v>1</v>
          </cell>
          <cell r="M828" t="str">
            <v>20170726</v>
          </cell>
          <cell r="N828">
            <v>72</v>
          </cell>
          <cell r="O828">
            <v>0</v>
          </cell>
          <cell r="P828">
            <v>12785.25</v>
          </cell>
          <cell r="Q828">
            <v>12401.69</v>
          </cell>
          <cell r="R828">
            <v>383.56</v>
          </cell>
        </row>
        <row r="829">
          <cell r="B829" t="str">
            <v>330400385628</v>
          </cell>
        </row>
        <row r="829">
          <cell r="D829" t="str">
            <v>外市电引入</v>
          </cell>
          <cell r="E829" t="str">
            <v>90010101</v>
          </cell>
          <cell r="F829" t="str">
            <v>工程转入</v>
          </cell>
          <cell r="G829" t="str">
            <v>否</v>
          </cell>
          <cell r="H829" t="str">
            <v>330481500010002202</v>
          </cell>
          <cell r="I829" t="str">
            <v>海宁尖山祥虹路滨海路口</v>
          </cell>
          <cell r="J829">
            <v>0</v>
          </cell>
          <cell r="K829" t="str">
            <v>项</v>
          </cell>
          <cell r="L829">
            <v>1</v>
          </cell>
          <cell r="M829" t="str">
            <v>20211117</v>
          </cell>
          <cell r="N829">
            <v>120</v>
          </cell>
          <cell r="O829">
            <v>88</v>
          </cell>
          <cell r="P829">
            <v>75492.92</v>
          </cell>
          <cell r="Q829">
            <v>20131.52</v>
          </cell>
          <cell r="R829">
            <v>55361.4</v>
          </cell>
        </row>
        <row r="830">
          <cell r="B830" t="str">
            <v>3304004907</v>
          </cell>
        </row>
        <row r="830">
          <cell r="D830" t="str">
            <v>外市电资产</v>
          </cell>
          <cell r="E830" t="str">
            <v>90010101</v>
          </cell>
          <cell r="F830" t="str">
            <v>存量收购</v>
          </cell>
          <cell r="G830" t="str">
            <v>否</v>
          </cell>
          <cell r="H830" t="str">
            <v>330481908000000893</v>
          </cell>
          <cell r="I830" t="str">
            <v>海宁华通运输</v>
          </cell>
          <cell r="J830" t="str">
            <v>4×25方</v>
          </cell>
          <cell r="K830" t="str">
            <v>项</v>
          </cell>
          <cell r="L830">
            <v>200</v>
          </cell>
          <cell r="M830" t="str">
            <v>20151031</v>
          </cell>
          <cell r="N830">
            <v>120</v>
          </cell>
          <cell r="O830">
            <v>30</v>
          </cell>
          <cell r="P830">
            <v>5000</v>
          </cell>
          <cell r="Q830">
            <v>3739.55</v>
          </cell>
          <cell r="R830">
            <v>1260.45</v>
          </cell>
        </row>
        <row r="831">
          <cell r="B831" t="str">
            <v>330400300475</v>
          </cell>
        </row>
        <row r="831">
          <cell r="D831" t="str">
            <v>外市电资产</v>
          </cell>
          <cell r="E831" t="str">
            <v>90010101</v>
          </cell>
          <cell r="F831" t="str">
            <v>存量收购</v>
          </cell>
          <cell r="G831" t="str">
            <v>否</v>
          </cell>
          <cell r="H831" t="str">
            <v>330481908000000885</v>
          </cell>
          <cell r="I831" t="str">
            <v>海宁高点二</v>
          </cell>
          <cell r="J831" t="str">
            <v>4×25方</v>
          </cell>
          <cell r="K831" t="str">
            <v>米</v>
          </cell>
          <cell r="L831">
            <v>20</v>
          </cell>
          <cell r="M831" t="str">
            <v>20051130</v>
          </cell>
          <cell r="N831">
            <v>120</v>
          </cell>
          <cell r="O831">
            <v>16</v>
          </cell>
          <cell r="P831">
            <v>33240.75</v>
          </cell>
          <cell r="Q831">
            <v>28808.67</v>
          </cell>
          <cell r="R831">
            <v>4432.08</v>
          </cell>
        </row>
        <row r="832">
          <cell r="B832" t="str">
            <v>330400108901</v>
          </cell>
        </row>
        <row r="832">
          <cell r="D832" t="str">
            <v>蓄电池组</v>
          </cell>
          <cell r="E832" t="str">
            <v>01220101</v>
          </cell>
          <cell r="F832" t="str">
            <v>存量收购</v>
          </cell>
          <cell r="G832" t="str">
            <v>否</v>
          </cell>
          <cell r="H832" t="str">
            <v>330411500000000073</v>
          </cell>
          <cell r="I832" t="str">
            <v>嘉禾联动工具基站</v>
          </cell>
          <cell r="J832" t="str">
            <v>48V-500AH</v>
          </cell>
          <cell r="K832" t="str">
            <v>V×AH-组</v>
          </cell>
          <cell r="L832">
            <v>1</v>
          </cell>
          <cell r="M832" t="str">
            <v>20140705</v>
          </cell>
          <cell r="N832">
            <v>45</v>
          </cell>
          <cell r="O832">
            <v>0</v>
          </cell>
          <cell r="P832">
            <v>6136.35</v>
          </cell>
          <cell r="Q832">
            <v>5952.26</v>
          </cell>
          <cell r="R832">
            <v>184.09</v>
          </cell>
        </row>
        <row r="833">
          <cell r="B833" t="str">
            <v>330400329862</v>
          </cell>
        </row>
        <row r="833">
          <cell r="D833" t="str">
            <v>普通阀控密封铅酸蓄电池</v>
          </cell>
          <cell r="E833" t="str">
            <v>01220101</v>
          </cell>
          <cell r="F833" t="str">
            <v>工程转入</v>
          </cell>
          <cell r="G833" t="str">
            <v>否</v>
          </cell>
          <cell r="H833" t="str">
            <v>330411500000000236</v>
          </cell>
          <cell r="I833" t="str">
            <v>嘉兴新塍西吴村东</v>
          </cell>
          <cell r="J833" t="str">
            <v>2V300Ah不含GPS防盗模块（组）</v>
          </cell>
          <cell r="K833" t="str">
            <v>组</v>
          </cell>
          <cell r="L833">
            <v>1</v>
          </cell>
          <cell r="M833" t="str">
            <v>20171031</v>
          </cell>
          <cell r="N833">
            <v>72</v>
          </cell>
          <cell r="O833">
            <v>0</v>
          </cell>
          <cell r="P833">
            <v>8612.03</v>
          </cell>
          <cell r="Q833">
            <v>8353.67</v>
          </cell>
          <cell r="R833">
            <v>258.36</v>
          </cell>
        </row>
        <row r="834">
          <cell r="B834" t="str">
            <v>330400328796</v>
          </cell>
        </row>
        <row r="834">
          <cell r="D834" t="str">
            <v>普通阀控密封铅酸蓄电池</v>
          </cell>
          <cell r="E834" t="str">
            <v>01220101</v>
          </cell>
          <cell r="F834" t="str">
            <v>工程转入</v>
          </cell>
          <cell r="G834" t="str">
            <v>否</v>
          </cell>
          <cell r="H834" t="str">
            <v>330411908000000057</v>
          </cell>
          <cell r="I834" t="str">
            <v>嘉兴新塍康和桥村</v>
          </cell>
          <cell r="J834" t="str">
            <v>2V500Ah不含GPS防盗模块（组）</v>
          </cell>
          <cell r="K834" t="str">
            <v>组</v>
          </cell>
          <cell r="L834">
            <v>1</v>
          </cell>
          <cell r="M834" t="str">
            <v>20170905</v>
          </cell>
          <cell r="N834">
            <v>72</v>
          </cell>
          <cell r="O834">
            <v>0</v>
          </cell>
          <cell r="P834">
            <v>14646.83</v>
          </cell>
          <cell r="Q834">
            <v>14207.43</v>
          </cell>
          <cell r="R834">
            <v>439.4</v>
          </cell>
        </row>
        <row r="835">
          <cell r="B835" t="str">
            <v>330400133644</v>
          </cell>
        </row>
        <row r="835">
          <cell r="D835" t="str">
            <v>专用空调</v>
          </cell>
          <cell r="E835" t="str">
            <v>01230104</v>
          </cell>
          <cell r="F835" t="str">
            <v>存量收购</v>
          </cell>
          <cell r="G835" t="str">
            <v>否</v>
          </cell>
          <cell r="H835" t="str">
            <v>330411908000000056</v>
          </cell>
          <cell r="I835" t="str">
            <v>嘉兴新塍来龙桥村</v>
          </cell>
          <cell r="J835" t="str">
            <v>RF7.1W-SV</v>
          </cell>
          <cell r="K835" t="str">
            <v>个</v>
          </cell>
          <cell r="L835">
            <v>1</v>
          </cell>
          <cell r="M835" t="str">
            <v>20121112</v>
          </cell>
          <cell r="N835">
            <v>37</v>
          </cell>
          <cell r="O835">
            <v>0</v>
          </cell>
          <cell r="P835">
            <v>4824.69</v>
          </cell>
          <cell r="Q835">
            <v>4679.95</v>
          </cell>
          <cell r="R835">
            <v>144.74</v>
          </cell>
        </row>
        <row r="836">
          <cell r="B836" t="str">
            <v>330400133643</v>
          </cell>
        </row>
        <row r="836">
          <cell r="D836" t="str">
            <v>专用空调</v>
          </cell>
          <cell r="E836" t="str">
            <v>01230104</v>
          </cell>
          <cell r="F836" t="str">
            <v>存量收购</v>
          </cell>
          <cell r="G836" t="str">
            <v>否</v>
          </cell>
          <cell r="H836" t="str">
            <v>330411908000000056</v>
          </cell>
          <cell r="I836" t="str">
            <v>嘉兴新塍来龙桥村</v>
          </cell>
          <cell r="J836" t="str">
            <v>RF7.1W-SV</v>
          </cell>
          <cell r="K836" t="str">
            <v>个</v>
          </cell>
          <cell r="L836">
            <v>1</v>
          </cell>
          <cell r="M836" t="str">
            <v>20070910</v>
          </cell>
          <cell r="N836">
            <v>6</v>
          </cell>
          <cell r="O836">
            <v>0</v>
          </cell>
          <cell r="P836">
            <v>1750.5</v>
          </cell>
          <cell r="Q836">
            <v>1697.98</v>
          </cell>
          <cell r="R836">
            <v>52.52</v>
          </cell>
        </row>
        <row r="837">
          <cell r="B837" t="str">
            <v>330400312296</v>
          </cell>
        </row>
        <row r="837">
          <cell r="D837" t="str">
            <v>12V普通阀控密封铅酸蓄电池-48V/200Ah</v>
          </cell>
          <cell r="E837" t="str">
            <v>01220101</v>
          </cell>
          <cell r="F837" t="str">
            <v>工程转入</v>
          </cell>
          <cell r="G837" t="str">
            <v>否</v>
          </cell>
          <cell r="H837" t="str">
            <v>330400908000000693</v>
          </cell>
          <cell r="I837" t="str">
            <v>嘉兴洪波路旗舰网吧</v>
          </cell>
          <cell r="J837" t="str">
            <v>12V普通阀控密封铅酸蓄电池-48V/200Ah</v>
          </cell>
          <cell r="K837" t="str">
            <v>只</v>
          </cell>
          <cell r="L837">
            <v>1</v>
          </cell>
          <cell r="M837" t="str">
            <v>20160804</v>
          </cell>
          <cell r="N837">
            <v>72</v>
          </cell>
          <cell r="O837">
            <v>0</v>
          </cell>
          <cell r="P837">
            <v>5229.68</v>
          </cell>
          <cell r="Q837">
            <v>5072.79</v>
          </cell>
          <cell r="R837">
            <v>156.89</v>
          </cell>
        </row>
        <row r="838">
          <cell r="B838" t="str">
            <v>330400129097</v>
          </cell>
        </row>
        <row r="838">
          <cell r="D838" t="str">
            <v>阀控式铅酸蓄电池</v>
          </cell>
          <cell r="E838" t="str">
            <v>01220101</v>
          </cell>
          <cell r="F838" t="str">
            <v>存量收购</v>
          </cell>
          <cell r="G838" t="str">
            <v>否</v>
          </cell>
          <cell r="H838" t="str">
            <v>330424908000000210</v>
          </cell>
          <cell r="I838" t="str">
            <v>海盐青莲寺-2</v>
          </cell>
          <cell r="J838" t="str">
            <v>双登-300AH</v>
          </cell>
          <cell r="K838" t="str">
            <v>个-组</v>
          </cell>
          <cell r="L838">
            <v>1</v>
          </cell>
          <cell r="M838" t="str">
            <v>20141217</v>
          </cell>
          <cell r="N838">
            <v>50</v>
          </cell>
          <cell r="O838">
            <v>0</v>
          </cell>
          <cell r="P838">
            <v>7388.13</v>
          </cell>
          <cell r="Q838">
            <v>7166.49</v>
          </cell>
          <cell r="R838">
            <v>221.64</v>
          </cell>
        </row>
        <row r="839">
          <cell r="B839" t="str">
            <v>330400335327</v>
          </cell>
        </row>
        <row r="839">
          <cell r="D839" t="str">
            <v>普通阀控密封铅酸蓄电池</v>
          </cell>
          <cell r="E839" t="str">
            <v>01220101</v>
          </cell>
          <cell r="F839" t="str">
            <v>工程转入</v>
          </cell>
          <cell r="G839" t="str">
            <v>否</v>
          </cell>
          <cell r="H839" t="str">
            <v>330424908000000210</v>
          </cell>
          <cell r="I839" t="str">
            <v>海盐青莲寺-2</v>
          </cell>
          <cell r="J839" t="str">
            <v>2V300Ah不含GPS防盗模块（组）</v>
          </cell>
          <cell r="K839" t="str">
            <v>组</v>
          </cell>
          <cell r="L839">
            <v>1</v>
          </cell>
          <cell r="M839" t="str">
            <v>20180408</v>
          </cell>
          <cell r="N839">
            <v>72</v>
          </cell>
          <cell r="O839">
            <v>0</v>
          </cell>
          <cell r="P839">
            <v>9110.02</v>
          </cell>
          <cell r="Q839">
            <v>8836.72</v>
          </cell>
          <cell r="R839">
            <v>273.3</v>
          </cell>
        </row>
        <row r="840">
          <cell r="B840" t="str">
            <v>330400332307</v>
          </cell>
        </row>
        <row r="840">
          <cell r="D840" t="str">
            <v>普通阀控密封铅酸蓄电池</v>
          </cell>
          <cell r="E840" t="str">
            <v>01220101</v>
          </cell>
          <cell r="F840" t="str">
            <v>工程转入</v>
          </cell>
          <cell r="G840" t="str">
            <v>否</v>
          </cell>
          <cell r="H840" t="str">
            <v>330424500000000175</v>
          </cell>
          <cell r="I840" t="str">
            <v>海盐海风苑西</v>
          </cell>
          <cell r="J840" t="str">
            <v>前置端子铅酸蓄电池48V200Ah（125宽）</v>
          </cell>
          <cell r="K840" t="str">
            <v>组</v>
          </cell>
          <cell r="L840">
            <v>1</v>
          </cell>
          <cell r="M840" t="str">
            <v>20171228</v>
          </cell>
          <cell r="N840">
            <v>72</v>
          </cell>
          <cell r="O840">
            <v>0</v>
          </cell>
          <cell r="P840">
            <v>6056.29</v>
          </cell>
          <cell r="Q840">
            <v>5874.6</v>
          </cell>
          <cell r="R840">
            <v>181.69</v>
          </cell>
        </row>
        <row r="841">
          <cell r="B841" t="str">
            <v>330400331159</v>
          </cell>
        </row>
        <row r="841">
          <cell r="D841" t="str">
            <v>抱杆</v>
          </cell>
          <cell r="E841" t="str">
            <v>01020201</v>
          </cell>
          <cell r="F841" t="str">
            <v>工程转入</v>
          </cell>
          <cell r="G841" t="str">
            <v>否</v>
          </cell>
          <cell r="H841" t="str">
            <v>33042100000100</v>
          </cell>
          <cell r="I841" t="str">
            <v>嘉善电信40局</v>
          </cell>
          <cell r="J841" t="str">
            <v>加支撑臂（2m）x3RRU抱杆x3</v>
          </cell>
          <cell r="K841" t="str">
            <v>座</v>
          </cell>
          <cell r="L841">
            <v>1</v>
          </cell>
          <cell r="M841" t="str">
            <v>20150331</v>
          </cell>
          <cell r="N841">
            <v>120</v>
          </cell>
          <cell r="O841">
            <v>9</v>
          </cell>
          <cell r="P841">
            <v>2657.13</v>
          </cell>
          <cell r="Q841">
            <v>2384.15</v>
          </cell>
          <cell r="R841">
            <v>272.98</v>
          </cell>
        </row>
        <row r="842">
          <cell r="B842" t="str">
            <v>330400331158</v>
          </cell>
        </row>
        <row r="842">
          <cell r="D842" t="str">
            <v>抱杆</v>
          </cell>
          <cell r="E842" t="str">
            <v>01020201</v>
          </cell>
          <cell r="F842" t="str">
            <v>工程转入</v>
          </cell>
          <cell r="G842" t="str">
            <v>否</v>
          </cell>
          <cell r="H842" t="str">
            <v>33042100000100</v>
          </cell>
          <cell r="I842" t="str">
            <v>嘉善电信40局</v>
          </cell>
          <cell r="J842" t="str">
            <v>加支撑臂（2m）x3RRU抱杆x3</v>
          </cell>
          <cell r="K842" t="str">
            <v>座</v>
          </cell>
          <cell r="L842">
            <v>1</v>
          </cell>
          <cell r="M842" t="str">
            <v>20150331</v>
          </cell>
          <cell r="N842">
            <v>120</v>
          </cell>
          <cell r="O842">
            <v>9</v>
          </cell>
          <cell r="P842">
            <v>2657.13</v>
          </cell>
          <cell r="Q842">
            <v>2384.15</v>
          </cell>
          <cell r="R842">
            <v>272.98</v>
          </cell>
        </row>
        <row r="843">
          <cell r="B843" t="str">
            <v>330400331155</v>
          </cell>
        </row>
        <row r="843">
          <cell r="D843" t="str">
            <v>抱杆</v>
          </cell>
          <cell r="E843" t="str">
            <v>01020201</v>
          </cell>
          <cell r="F843" t="str">
            <v>工程转入</v>
          </cell>
          <cell r="G843" t="str">
            <v>否</v>
          </cell>
          <cell r="H843" t="str">
            <v>33042100000100</v>
          </cell>
          <cell r="I843" t="str">
            <v>嘉善电信40局</v>
          </cell>
          <cell r="J843" t="str">
            <v>加支撑臂（2m）x3RRU抱杆x3</v>
          </cell>
          <cell r="K843" t="str">
            <v>座</v>
          </cell>
          <cell r="L843">
            <v>1</v>
          </cell>
          <cell r="M843" t="str">
            <v>20150331</v>
          </cell>
          <cell r="N843">
            <v>120</v>
          </cell>
          <cell r="O843">
            <v>9</v>
          </cell>
          <cell r="P843">
            <v>2657.14</v>
          </cell>
          <cell r="Q843">
            <v>2384.16</v>
          </cell>
          <cell r="R843">
            <v>272.98</v>
          </cell>
        </row>
        <row r="844">
          <cell r="B844" t="str">
            <v>3304008175</v>
          </cell>
        </row>
        <row r="844">
          <cell r="D844" t="str">
            <v>桅杆</v>
          </cell>
          <cell r="E844" t="str">
            <v>01020201</v>
          </cell>
          <cell r="F844" t="str">
            <v>存量收购</v>
          </cell>
          <cell r="G844" t="str">
            <v>否</v>
          </cell>
          <cell r="H844" t="str">
            <v>33042100000100</v>
          </cell>
          <cell r="I844" t="str">
            <v>嘉善电信40局</v>
          </cell>
          <cell r="J844" t="str">
            <v>3米桅杆</v>
          </cell>
          <cell r="K844" t="str">
            <v>座</v>
          </cell>
          <cell r="L844">
            <v>1</v>
          </cell>
          <cell r="M844" t="str">
            <v>20171031</v>
          </cell>
          <cell r="N844">
            <v>120</v>
          </cell>
          <cell r="O844">
            <v>40</v>
          </cell>
          <cell r="P844">
            <v>8448</v>
          </cell>
          <cell r="Q844">
            <v>5463.16</v>
          </cell>
          <cell r="R844">
            <v>2984.84</v>
          </cell>
        </row>
        <row r="845">
          <cell r="B845" t="str">
            <v>330400331156</v>
          </cell>
        </row>
        <row r="845">
          <cell r="D845" t="str">
            <v>抱杆</v>
          </cell>
          <cell r="E845" t="str">
            <v>01020201</v>
          </cell>
          <cell r="F845" t="str">
            <v>工程转入</v>
          </cell>
          <cell r="G845" t="str">
            <v>否</v>
          </cell>
          <cell r="H845" t="str">
            <v>33042100000100</v>
          </cell>
          <cell r="I845" t="str">
            <v>嘉善电信40局</v>
          </cell>
          <cell r="J845" t="str">
            <v>加支撑臂（2m）x3RRU抱杆x3</v>
          </cell>
          <cell r="K845" t="str">
            <v>座</v>
          </cell>
          <cell r="L845">
            <v>1</v>
          </cell>
          <cell r="M845" t="str">
            <v>20150331</v>
          </cell>
          <cell r="N845">
            <v>120</v>
          </cell>
          <cell r="O845">
            <v>9</v>
          </cell>
          <cell r="P845">
            <v>2657.13</v>
          </cell>
          <cell r="Q845">
            <v>2384.15</v>
          </cell>
          <cell r="R845">
            <v>272.98</v>
          </cell>
        </row>
        <row r="846">
          <cell r="B846" t="str">
            <v>330400331157</v>
          </cell>
        </row>
        <row r="846">
          <cell r="D846" t="str">
            <v>抱杆</v>
          </cell>
          <cell r="E846" t="str">
            <v>01020201</v>
          </cell>
          <cell r="F846" t="str">
            <v>工程转入</v>
          </cell>
          <cell r="G846" t="str">
            <v>否</v>
          </cell>
          <cell r="H846" t="str">
            <v>33042100000100</v>
          </cell>
          <cell r="I846" t="str">
            <v>嘉善电信40局</v>
          </cell>
          <cell r="J846" t="str">
            <v>加支撑臂（2m）x3RRU抱杆x3</v>
          </cell>
          <cell r="K846" t="str">
            <v>座</v>
          </cell>
          <cell r="L846">
            <v>1</v>
          </cell>
          <cell r="M846" t="str">
            <v>20150331</v>
          </cell>
          <cell r="N846">
            <v>120</v>
          </cell>
          <cell r="O846">
            <v>9</v>
          </cell>
          <cell r="P846">
            <v>2657.13</v>
          </cell>
          <cell r="Q846">
            <v>2384.15</v>
          </cell>
          <cell r="R846">
            <v>272.98</v>
          </cell>
        </row>
        <row r="847">
          <cell r="B847" t="str">
            <v>3304008176</v>
          </cell>
        </row>
        <row r="847">
          <cell r="D847" t="str">
            <v>桅杆</v>
          </cell>
          <cell r="E847" t="str">
            <v>01020201</v>
          </cell>
          <cell r="F847" t="str">
            <v>存量收购</v>
          </cell>
          <cell r="G847" t="str">
            <v>否</v>
          </cell>
          <cell r="H847" t="str">
            <v>33042100000100</v>
          </cell>
          <cell r="I847" t="str">
            <v>嘉善电信40局</v>
          </cell>
          <cell r="J847" t="str">
            <v>3米桅杆</v>
          </cell>
          <cell r="K847" t="str">
            <v>座</v>
          </cell>
          <cell r="L847">
            <v>1</v>
          </cell>
          <cell r="M847" t="str">
            <v>20171031</v>
          </cell>
          <cell r="N847">
            <v>120</v>
          </cell>
          <cell r="O847">
            <v>40</v>
          </cell>
          <cell r="P847">
            <v>8448</v>
          </cell>
          <cell r="Q847">
            <v>5463.16</v>
          </cell>
          <cell r="R847">
            <v>2984.84</v>
          </cell>
        </row>
        <row r="848">
          <cell r="B848" t="str">
            <v>330400331160</v>
          </cell>
        </row>
        <row r="848">
          <cell r="D848" t="str">
            <v>抱杆</v>
          </cell>
          <cell r="E848" t="str">
            <v>01020201</v>
          </cell>
          <cell r="F848" t="str">
            <v>工程转入</v>
          </cell>
          <cell r="G848" t="str">
            <v>否</v>
          </cell>
          <cell r="H848" t="str">
            <v>33042100000100</v>
          </cell>
          <cell r="I848" t="str">
            <v>嘉善电信40局</v>
          </cell>
          <cell r="J848" t="str">
            <v>加支撑臂（2m）x3RRU抱杆x3</v>
          </cell>
          <cell r="K848" t="str">
            <v>座</v>
          </cell>
          <cell r="L848">
            <v>1</v>
          </cell>
          <cell r="M848" t="str">
            <v>20150331</v>
          </cell>
          <cell r="N848">
            <v>120</v>
          </cell>
          <cell r="O848">
            <v>9</v>
          </cell>
          <cell r="P848">
            <v>2657.13</v>
          </cell>
          <cell r="Q848">
            <v>2384.15</v>
          </cell>
          <cell r="R848">
            <v>272.98</v>
          </cell>
        </row>
        <row r="849">
          <cell r="B849" t="str">
            <v>330400000741</v>
          </cell>
          <cell r="C849" t="str">
            <v>总经理办公会纪要〔2024〕第 34 期</v>
          </cell>
          <cell r="D849" t="str">
            <v>机房</v>
          </cell>
          <cell r="E849" t="str">
            <v>90010601</v>
          </cell>
          <cell r="F849" t="str">
            <v>工程转入</v>
          </cell>
          <cell r="G849" t="str">
            <v>否</v>
          </cell>
          <cell r="H849" t="str">
            <v>33042100000100</v>
          </cell>
          <cell r="I849" t="str">
            <v>嘉善电信40局</v>
          </cell>
          <cell r="J849" t="str">
            <v>4*5</v>
          </cell>
          <cell r="K849" t="str">
            <v>项</v>
          </cell>
          <cell r="L849">
            <v>1</v>
          </cell>
          <cell r="M849" t="str">
            <v>20150331</v>
          </cell>
          <cell r="N849">
            <v>120</v>
          </cell>
          <cell r="O849">
            <v>98</v>
          </cell>
          <cell r="P849">
            <v>0</v>
          </cell>
          <cell r="Q849">
            <v>0</v>
          </cell>
          <cell r="R849">
            <v>0</v>
          </cell>
        </row>
        <row r="850">
          <cell r="B850" t="str">
            <v>3304008174</v>
          </cell>
        </row>
        <row r="850">
          <cell r="D850" t="str">
            <v>角钢塔</v>
          </cell>
          <cell r="E850" t="str">
            <v>01020105</v>
          </cell>
          <cell r="F850" t="str">
            <v>存量收购</v>
          </cell>
          <cell r="G850" t="str">
            <v>否</v>
          </cell>
          <cell r="H850" t="str">
            <v>33042100000100</v>
          </cell>
          <cell r="I850" t="str">
            <v>嘉善电信40局</v>
          </cell>
          <cell r="J850" t="str">
            <v>角钢塔</v>
          </cell>
          <cell r="K850" t="str">
            <v>座</v>
          </cell>
          <cell r="L850">
            <v>1</v>
          </cell>
          <cell r="M850" t="str">
            <v>20171031</v>
          </cell>
          <cell r="N850">
            <v>120</v>
          </cell>
          <cell r="O850">
            <v>40</v>
          </cell>
          <cell r="P850">
            <v>65995</v>
          </cell>
          <cell r="Q850">
            <v>42676.76</v>
          </cell>
          <cell r="R850">
            <v>23318.24</v>
          </cell>
        </row>
        <row r="851">
          <cell r="B851" t="str">
            <v>330400312857</v>
          </cell>
        </row>
        <row r="851">
          <cell r="D851" t="str">
            <v>抱杆</v>
          </cell>
          <cell r="E851" t="str">
            <v>01020201</v>
          </cell>
          <cell r="F851" t="str">
            <v>工程转入</v>
          </cell>
          <cell r="G851" t="str">
            <v>否</v>
          </cell>
          <cell r="H851" t="str">
            <v>33042400000051</v>
          </cell>
          <cell r="I851" t="str">
            <v>海盐新港花苑水塔</v>
          </cell>
          <cell r="J851" t="str">
            <v>4G抱杆</v>
          </cell>
          <cell r="K851" t="str">
            <v>根</v>
          </cell>
          <cell r="L851">
            <v>9</v>
          </cell>
          <cell r="M851" t="str">
            <v>20150331</v>
          </cell>
          <cell r="N851">
            <v>120</v>
          </cell>
          <cell r="O851">
            <v>9</v>
          </cell>
          <cell r="P851">
            <v>15110</v>
          </cell>
          <cell r="Q851">
            <v>13564.42</v>
          </cell>
          <cell r="R851">
            <v>1545.58</v>
          </cell>
        </row>
        <row r="852">
          <cell r="B852" t="str">
            <v>330400321849</v>
          </cell>
        </row>
        <row r="852">
          <cell r="D852" t="str">
            <v>抱杆</v>
          </cell>
          <cell r="E852" t="str">
            <v>01020201</v>
          </cell>
          <cell r="F852" t="str">
            <v>工程转入</v>
          </cell>
          <cell r="G852" t="str">
            <v>否</v>
          </cell>
          <cell r="H852" t="str">
            <v>33042400000051</v>
          </cell>
          <cell r="I852" t="str">
            <v>海盐新港花苑水塔</v>
          </cell>
          <cell r="J852" t="str">
            <v>2.5米</v>
          </cell>
          <cell r="K852" t="str">
            <v>套</v>
          </cell>
          <cell r="L852">
            <v>3</v>
          </cell>
          <cell r="M852" t="str">
            <v>20160225</v>
          </cell>
          <cell r="N852">
            <v>120</v>
          </cell>
          <cell r="O852">
            <v>20</v>
          </cell>
          <cell r="P852">
            <v>9540.6</v>
          </cell>
          <cell r="Q852">
            <v>7711.95</v>
          </cell>
          <cell r="R852">
            <v>1828.65</v>
          </cell>
        </row>
        <row r="853">
          <cell r="B853" t="str">
            <v>330400330835</v>
          </cell>
        </row>
        <row r="853">
          <cell r="D853" t="str">
            <v>供电计量设备</v>
          </cell>
          <cell r="E853" t="str">
            <v>01610401</v>
          </cell>
          <cell r="F853" t="str">
            <v>工程转入</v>
          </cell>
          <cell r="G853" t="str">
            <v>否</v>
          </cell>
          <cell r="H853" t="str">
            <v>33042400000051</v>
          </cell>
          <cell r="I853" t="str">
            <v>海盐新港花苑水塔</v>
          </cell>
          <cell r="J853" t="str">
            <v>标准监测路数4-DTSD3366M-4-W1</v>
          </cell>
          <cell r="K853" t="str">
            <v>台</v>
          </cell>
          <cell r="L853">
            <v>1</v>
          </cell>
          <cell r="M853" t="str">
            <v>20150331</v>
          </cell>
          <cell r="N853">
            <v>120</v>
          </cell>
          <cell r="O853">
            <v>9</v>
          </cell>
          <cell r="P853">
            <v>1078.73</v>
          </cell>
          <cell r="Q853">
            <v>967.92</v>
          </cell>
          <cell r="R853">
            <v>110.81</v>
          </cell>
        </row>
        <row r="854">
          <cell r="B854" t="str">
            <v>330400374144</v>
          </cell>
        </row>
        <row r="854">
          <cell r="D854" t="str">
            <v>楼面抱杆</v>
          </cell>
          <cell r="E854" t="str">
            <v>01020201</v>
          </cell>
          <cell r="F854" t="str">
            <v>工程转入</v>
          </cell>
          <cell r="G854" t="str">
            <v>否</v>
          </cell>
          <cell r="H854" t="str">
            <v>33042400000051</v>
          </cell>
          <cell r="I854" t="str">
            <v>海盐新港花苑水塔</v>
          </cell>
          <cell r="J854" t="str">
            <v>屋顶女儿墙抱杆3米风压0.65</v>
          </cell>
          <cell r="K854" t="str">
            <v>付</v>
          </cell>
          <cell r="L854">
            <v>3</v>
          </cell>
          <cell r="M854" t="str">
            <v>20210326</v>
          </cell>
          <cell r="N854">
            <v>120</v>
          </cell>
          <cell r="O854">
            <v>81</v>
          </cell>
          <cell r="P854">
            <v>3408.34</v>
          </cell>
          <cell r="Q854">
            <v>1075.76</v>
          </cell>
          <cell r="R854">
            <v>2332.58</v>
          </cell>
        </row>
        <row r="855">
          <cell r="B855" t="str">
            <v>330400380664</v>
          </cell>
        </row>
        <row r="855">
          <cell r="D855" t="str">
            <v>外市电引入</v>
          </cell>
          <cell r="E855" t="str">
            <v>90010101</v>
          </cell>
          <cell r="F855" t="str">
            <v>工程转入</v>
          </cell>
          <cell r="G855" t="str">
            <v>否</v>
          </cell>
          <cell r="H855" t="str">
            <v>33042400000051</v>
          </cell>
          <cell r="I855" t="str">
            <v>海盐新港花苑水塔</v>
          </cell>
          <cell r="J855" t="str">
            <v>外市电线路整治</v>
          </cell>
          <cell r="K855" t="str">
            <v>项</v>
          </cell>
          <cell r="L855">
            <v>1</v>
          </cell>
          <cell r="M855" t="str">
            <v>20211201</v>
          </cell>
          <cell r="N855">
            <v>120</v>
          </cell>
          <cell r="O855">
            <v>89</v>
          </cell>
          <cell r="P855">
            <v>7592.07</v>
          </cell>
          <cell r="Q855">
            <v>1963.32</v>
          </cell>
          <cell r="R855">
            <v>5628.75</v>
          </cell>
        </row>
        <row r="856">
          <cell r="B856" t="str">
            <v>330400312856</v>
          </cell>
        </row>
        <row r="856">
          <cell r="D856" t="str">
            <v>铅酸蓄电池</v>
          </cell>
          <cell r="E856" t="str">
            <v>01220101</v>
          </cell>
          <cell r="F856" t="str">
            <v>工程转入</v>
          </cell>
          <cell r="G856" t="str">
            <v>否</v>
          </cell>
          <cell r="H856" t="str">
            <v>33042400000051</v>
          </cell>
          <cell r="I856" t="str">
            <v>海盐新港花苑水塔</v>
          </cell>
          <cell r="J856" t="str">
            <v>-48V/200Ah铅酸蓄电池（12V/只）</v>
          </cell>
          <cell r="K856" t="str">
            <v>组</v>
          </cell>
          <cell r="L856">
            <v>1</v>
          </cell>
          <cell r="M856" t="str">
            <v>20150331</v>
          </cell>
          <cell r="N856">
            <v>72</v>
          </cell>
          <cell r="O856">
            <v>0</v>
          </cell>
          <cell r="P856">
            <v>7320.09</v>
          </cell>
          <cell r="Q856">
            <v>7100.49</v>
          </cell>
          <cell r="R856">
            <v>219.6</v>
          </cell>
        </row>
        <row r="857">
          <cell r="B857" t="str">
            <v>330400381651</v>
          </cell>
          <cell r="C857" t="str">
            <v>总经理办公会纪要〔2024〕第 34 期</v>
          </cell>
          <cell r="D857" t="str">
            <v>地面塔扩容资产</v>
          </cell>
          <cell r="E857" t="str">
            <v>01019901</v>
          </cell>
          <cell r="F857" t="str">
            <v>工程转入</v>
          </cell>
          <cell r="G857" t="str">
            <v>否</v>
          </cell>
          <cell r="H857" t="str">
            <v>33042400000051</v>
          </cell>
          <cell r="I857" t="str">
            <v>海盐新港花苑水塔</v>
          </cell>
          <cell r="J857" t="str">
            <v>中介机构审计费</v>
          </cell>
          <cell r="K857" t="str">
            <v>座</v>
          </cell>
          <cell r="L857">
            <v>1</v>
          </cell>
          <cell r="M857" t="str">
            <v>20211201</v>
          </cell>
          <cell r="N857">
            <v>240</v>
          </cell>
          <cell r="O857">
            <v>210</v>
          </cell>
          <cell r="P857">
            <v>65.92</v>
          </cell>
          <cell r="Q857">
            <v>8.1</v>
          </cell>
          <cell r="R857">
            <v>57.82</v>
          </cell>
        </row>
        <row r="858">
          <cell r="B858" t="str">
            <v>330400372999</v>
          </cell>
          <cell r="C858" t="str">
            <v>总经理办公会纪要〔2024〕第 34 期</v>
          </cell>
          <cell r="D858" t="str">
            <v>电源扩容资产</v>
          </cell>
          <cell r="E858" t="str">
            <v>01229901</v>
          </cell>
          <cell r="F858" t="str">
            <v>工程转入</v>
          </cell>
          <cell r="G858" t="str">
            <v>否</v>
          </cell>
          <cell r="H858" t="str">
            <v>33042400000051</v>
          </cell>
          <cell r="I858" t="str">
            <v>海盐新港花苑水塔</v>
          </cell>
          <cell r="J858" t="str">
            <v>存量整治基站分路计量器安装按个计价</v>
          </cell>
          <cell r="K858" t="str">
            <v>个</v>
          </cell>
          <cell r="L858">
            <v>1</v>
          </cell>
          <cell r="M858" t="str">
            <v>20210408</v>
          </cell>
          <cell r="N858">
            <v>72</v>
          </cell>
          <cell r="O858">
            <v>34</v>
          </cell>
          <cell r="P858">
            <v>134.44</v>
          </cell>
          <cell r="Q858">
            <v>68.78</v>
          </cell>
          <cell r="R858">
            <v>65.66</v>
          </cell>
        </row>
        <row r="859">
          <cell r="B859" t="str">
            <v>330400373686</v>
          </cell>
          <cell r="C859" t="str">
            <v>总经理办公会纪要〔2024〕第 34 期</v>
          </cell>
          <cell r="D859" t="str">
            <v>基站机房扩容资产</v>
          </cell>
          <cell r="E859" t="str">
            <v>01219901</v>
          </cell>
          <cell r="F859" t="str">
            <v>工程转入</v>
          </cell>
          <cell r="G859" t="str">
            <v>否</v>
          </cell>
          <cell r="H859" t="str">
            <v>33042400000051</v>
          </cell>
          <cell r="I859" t="str">
            <v>海盐新港花苑水塔</v>
          </cell>
          <cell r="J859" t="str">
            <v>1KV以下电力电缆铜芯阻燃聚氯乙烯绝缘聚氯乙烯护套软电缆ZA-RVV 1*50mm2浅蓝</v>
          </cell>
          <cell r="K859" t="str">
            <v>个</v>
          </cell>
          <cell r="L859">
            <v>1</v>
          </cell>
          <cell r="M859" t="str">
            <v>20210430</v>
          </cell>
          <cell r="N859">
            <v>300</v>
          </cell>
          <cell r="O859">
            <v>262</v>
          </cell>
          <cell r="P859">
            <v>224.37</v>
          </cell>
          <cell r="Q859">
            <v>27.69</v>
          </cell>
          <cell r="R859">
            <v>196.68</v>
          </cell>
        </row>
        <row r="860">
          <cell r="B860" t="str">
            <v>330400327846</v>
          </cell>
        </row>
        <row r="860">
          <cell r="D860" t="str">
            <v>电源扩容资产</v>
          </cell>
          <cell r="E860" t="str">
            <v>01229901</v>
          </cell>
          <cell r="F860" t="str">
            <v>工程转入</v>
          </cell>
          <cell r="G860" t="str">
            <v>否</v>
          </cell>
          <cell r="H860" t="str">
            <v>33042400000051</v>
          </cell>
          <cell r="I860" t="str">
            <v>海盐新港花苑水塔</v>
          </cell>
          <cell r="J860" t="str">
            <v>供电计量设备</v>
          </cell>
          <cell r="K860" t="str">
            <v>个</v>
          </cell>
          <cell r="L860">
            <v>1</v>
          </cell>
          <cell r="M860" t="str">
            <v>20170817</v>
          </cell>
          <cell r="N860">
            <v>72</v>
          </cell>
          <cell r="O860">
            <v>0</v>
          </cell>
          <cell r="P860">
            <v>187.05</v>
          </cell>
          <cell r="Q860">
            <v>181.44</v>
          </cell>
          <cell r="R860">
            <v>5.61</v>
          </cell>
        </row>
        <row r="861">
          <cell r="B861" t="str">
            <v>330400333837</v>
          </cell>
          <cell r="C861" t="str">
            <v>总经理办公会纪要〔2024〕第 34 期</v>
          </cell>
          <cell r="D861" t="str">
            <v>机房配套扩容资产</v>
          </cell>
          <cell r="E861" t="str">
            <v>01239901</v>
          </cell>
          <cell r="F861" t="str">
            <v>工程转入</v>
          </cell>
          <cell r="G861" t="str">
            <v>否</v>
          </cell>
          <cell r="H861" t="str">
            <v>33042400000051</v>
          </cell>
          <cell r="I861" t="str">
            <v>海盐新港花苑水塔</v>
          </cell>
          <cell r="J861" t="str">
            <v>通信与位置服务模块通信与位置服务模块（全网通版）</v>
          </cell>
          <cell r="K861" t="str">
            <v>个</v>
          </cell>
          <cell r="L861">
            <v>1</v>
          </cell>
          <cell r="M861" t="str">
            <v>20180126</v>
          </cell>
          <cell r="N861">
            <v>72</v>
          </cell>
          <cell r="O861">
            <v>0</v>
          </cell>
          <cell r="P861">
            <v>467.52</v>
          </cell>
          <cell r="Q861">
            <v>453.49</v>
          </cell>
          <cell r="R861">
            <v>14.03</v>
          </cell>
        </row>
        <row r="862">
          <cell r="B862" t="str">
            <v>330400305168</v>
          </cell>
        </row>
        <row r="862">
          <cell r="D862" t="str">
            <v>抱杆</v>
          </cell>
          <cell r="E862" t="str">
            <v>01020201</v>
          </cell>
          <cell r="F862" t="str">
            <v>存量收购</v>
          </cell>
          <cell r="G862" t="str">
            <v>否</v>
          </cell>
          <cell r="H862" t="str">
            <v>330483908000000362</v>
          </cell>
          <cell r="I862" t="str">
            <v>桐乡白云宾馆</v>
          </cell>
          <cell r="J862" t="str">
            <v>无</v>
          </cell>
          <cell r="K862" t="str">
            <v>平方米</v>
          </cell>
          <cell r="L862">
            <v>1</v>
          </cell>
          <cell r="M862" t="str">
            <v>20141208</v>
          </cell>
          <cell r="N862">
            <v>120</v>
          </cell>
          <cell r="O862">
            <v>16</v>
          </cell>
          <cell r="P862">
            <v>1761.55</v>
          </cell>
          <cell r="Q862">
            <v>1462.38</v>
          </cell>
          <cell r="R862">
            <v>299.17</v>
          </cell>
        </row>
        <row r="863">
          <cell r="B863" t="str">
            <v>330400305173</v>
          </cell>
        </row>
        <row r="863">
          <cell r="D863" t="str">
            <v>抱杆</v>
          </cell>
          <cell r="E863" t="str">
            <v>01020201</v>
          </cell>
          <cell r="F863" t="str">
            <v>存量收购</v>
          </cell>
          <cell r="G863" t="str">
            <v>否</v>
          </cell>
          <cell r="H863" t="str">
            <v>330483908000000347</v>
          </cell>
          <cell r="I863" t="str">
            <v>桐乡崇福云顶宾馆</v>
          </cell>
          <cell r="J863" t="str">
            <v>无</v>
          </cell>
          <cell r="K863" t="str">
            <v>平方米</v>
          </cell>
          <cell r="L863">
            <v>1</v>
          </cell>
          <cell r="M863" t="str">
            <v>20141208</v>
          </cell>
          <cell r="N863">
            <v>120</v>
          </cell>
          <cell r="O863">
            <v>16</v>
          </cell>
          <cell r="P863">
            <v>1761.55</v>
          </cell>
          <cell r="Q863">
            <v>1462.38</v>
          </cell>
          <cell r="R863">
            <v>299.17</v>
          </cell>
        </row>
        <row r="864">
          <cell r="B864" t="str">
            <v>330400110611</v>
          </cell>
        </row>
        <row r="864">
          <cell r="D864" t="str">
            <v>美化天线</v>
          </cell>
          <cell r="E864" t="str">
            <v>01020107</v>
          </cell>
          <cell r="F864" t="str">
            <v>存量收购</v>
          </cell>
          <cell r="G864" t="str">
            <v>否</v>
          </cell>
          <cell r="H864" t="str">
            <v>330482908000000763</v>
          </cell>
          <cell r="I864" t="str">
            <v>平湖乍浦钢贸城-2</v>
          </cell>
          <cell r="J864" t="str">
            <v>3.0</v>
          </cell>
          <cell r="K864" t="str">
            <v>座</v>
          </cell>
          <cell r="L864">
            <v>1</v>
          </cell>
          <cell r="M864" t="str">
            <v>20140106</v>
          </cell>
          <cell r="N864">
            <v>120</v>
          </cell>
          <cell r="O864">
            <v>16</v>
          </cell>
          <cell r="P864">
            <v>1931.24</v>
          </cell>
          <cell r="Q864">
            <v>1605.06</v>
          </cell>
          <cell r="R864">
            <v>326.18</v>
          </cell>
        </row>
        <row r="865">
          <cell r="B865" t="str">
            <v>330400330140</v>
          </cell>
        </row>
        <row r="865">
          <cell r="D865" t="str">
            <v>电源扩容资产</v>
          </cell>
          <cell r="E865" t="str">
            <v>01229901</v>
          </cell>
          <cell r="F865" t="str">
            <v>工程转入</v>
          </cell>
          <cell r="G865" t="str">
            <v>否</v>
          </cell>
          <cell r="H865" t="str">
            <v>330481908000000017</v>
          </cell>
          <cell r="I865" t="str">
            <v>海宁彭墩水产</v>
          </cell>
          <cell r="J865" t="str">
            <v>整流模块50A高效</v>
          </cell>
          <cell r="K865" t="str">
            <v>个</v>
          </cell>
          <cell r="L865">
            <v>1</v>
          </cell>
          <cell r="M865" t="str">
            <v>20171214</v>
          </cell>
          <cell r="N865">
            <v>72</v>
          </cell>
          <cell r="O865">
            <v>0</v>
          </cell>
          <cell r="P865">
            <v>6802.88</v>
          </cell>
          <cell r="Q865">
            <v>6598.79</v>
          </cell>
          <cell r="R865">
            <v>204.09</v>
          </cell>
        </row>
        <row r="866">
          <cell r="B866" t="str">
            <v>330400413016</v>
          </cell>
          <cell r="C866" t="str">
            <v>总经理办公会纪要〔2024〕第 34 期</v>
          </cell>
          <cell r="D866" t="str">
            <v>基站机房扩容资产</v>
          </cell>
          <cell r="E866" t="str">
            <v>01219901</v>
          </cell>
          <cell r="F866" t="str">
            <v>工程转入</v>
          </cell>
          <cell r="G866" t="str">
            <v>否</v>
          </cell>
          <cell r="H866" t="str">
            <v>330481908000000017</v>
          </cell>
          <cell r="I866" t="str">
            <v>海宁彭墩水产</v>
          </cell>
          <cell r="J866">
            <v>0</v>
          </cell>
          <cell r="K866" t="str">
            <v>个</v>
          </cell>
          <cell r="L866">
            <v>1</v>
          </cell>
          <cell r="M866" t="str">
            <v>20230829</v>
          </cell>
          <cell r="N866">
            <v>300</v>
          </cell>
          <cell r="O866">
            <v>290</v>
          </cell>
          <cell r="P866">
            <v>696.52</v>
          </cell>
          <cell r="Q866">
            <v>22.52</v>
          </cell>
          <cell r="R866">
            <v>674</v>
          </cell>
        </row>
        <row r="867">
          <cell r="B867" t="str">
            <v>330400343465</v>
          </cell>
          <cell r="C867" t="str">
            <v>总经理办公会纪要〔2024〕第 34 期</v>
          </cell>
          <cell r="D867" t="str">
            <v>电力引入扩容资产</v>
          </cell>
          <cell r="E867" t="str">
            <v>01249901</v>
          </cell>
          <cell r="F867" t="str">
            <v>工程转入</v>
          </cell>
          <cell r="G867" t="str">
            <v>否</v>
          </cell>
          <cell r="H867" t="str">
            <v>33042400000051</v>
          </cell>
          <cell r="I867" t="str">
            <v>海盐新港花苑水塔</v>
          </cell>
          <cell r="J867" t="str">
            <v>霍尔传感器电流型输入100A/输出4-20mA</v>
          </cell>
          <cell r="K867" t="str">
            <v>个</v>
          </cell>
          <cell r="L867">
            <v>1</v>
          </cell>
          <cell r="M867" t="str">
            <v>20190129</v>
          </cell>
          <cell r="N867">
            <v>120</v>
          </cell>
          <cell r="O867">
            <v>55</v>
          </cell>
          <cell r="P867">
            <v>468.97</v>
          </cell>
          <cell r="Q867">
            <v>246.35</v>
          </cell>
          <cell r="R867">
            <v>222.62</v>
          </cell>
        </row>
        <row r="868">
          <cell r="B868" t="str">
            <v>330400381921</v>
          </cell>
        </row>
        <row r="868">
          <cell r="D868" t="str">
            <v>电源扩容资产</v>
          </cell>
          <cell r="E868" t="str">
            <v>01229901</v>
          </cell>
          <cell r="F868" t="str">
            <v>工程转入</v>
          </cell>
          <cell r="G868" t="str">
            <v>否</v>
          </cell>
          <cell r="H868" t="str">
            <v>33042400000051</v>
          </cell>
          <cell r="I868" t="str">
            <v>海盐新港花苑水塔</v>
          </cell>
          <cell r="J868" t="str">
            <v>组合式高频开关电源配件整流模块50A高效</v>
          </cell>
          <cell r="K868" t="str">
            <v>个</v>
          </cell>
          <cell r="L868">
            <v>1</v>
          </cell>
          <cell r="M868" t="str">
            <v>20211220</v>
          </cell>
          <cell r="N868">
            <v>72</v>
          </cell>
          <cell r="O868">
            <v>42</v>
          </cell>
          <cell r="P868">
            <v>1230.53</v>
          </cell>
          <cell r="Q868">
            <v>497.38</v>
          </cell>
          <cell r="R868">
            <v>733.15</v>
          </cell>
        </row>
        <row r="869">
          <cell r="B869" t="str">
            <v>330400342612</v>
          </cell>
        </row>
        <row r="869">
          <cell r="D869" t="str">
            <v>电力引入扩容资产</v>
          </cell>
          <cell r="E869" t="str">
            <v>01249901</v>
          </cell>
          <cell r="F869" t="str">
            <v>工程转入</v>
          </cell>
          <cell r="G869" t="str">
            <v>否</v>
          </cell>
          <cell r="H869" t="str">
            <v>330481908000000017</v>
          </cell>
          <cell r="I869" t="str">
            <v>海宁彭墩水产</v>
          </cell>
          <cell r="J869" t="str">
            <v>直流计量终端6分路</v>
          </cell>
          <cell r="K869" t="str">
            <v>个</v>
          </cell>
          <cell r="L869">
            <v>1</v>
          </cell>
          <cell r="M869" t="str">
            <v>20190108</v>
          </cell>
          <cell r="N869">
            <v>120</v>
          </cell>
          <cell r="O869">
            <v>55</v>
          </cell>
          <cell r="P869">
            <v>468.97</v>
          </cell>
          <cell r="Q869">
            <v>246.35</v>
          </cell>
          <cell r="R869">
            <v>222.62</v>
          </cell>
        </row>
        <row r="870">
          <cell r="B870" t="str">
            <v>330400381233</v>
          </cell>
          <cell r="C870" t="str">
            <v>总经理办公会纪要〔2024〕第 34 期</v>
          </cell>
          <cell r="D870" t="str">
            <v>智慧物联设备</v>
          </cell>
          <cell r="E870" t="str">
            <v>01320111</v>
          </cell>
          <cell r="F870" t="str">
            <v>工程转入</v>
          </cell>
          <cell r="G870" t="str">
            <v>否</v>
          </cell>
          <cell r="H870" t="str">
            <v>330400908000000820</v>
          </cell>
          <cell r="I870" t="str">
            <v>嘉兴烟波桥</v>
          </cell>
          <cell r="J870" t="str">
            <v>智慧物联设备智能照明设备路灯杆项目路灯杆（含辅材及施工）</v>
          </cell>
          <cell r="K870" t="str">
            <v>套</v>
          </cell>
          <cell r="L870">
            <v>1</v>
          </cell>
          <cell r="M870" t="str">
            <v>20211230</v>
          </cell>
          <cell r="N870">
            <v>60</v>
          </cell>
          <cell r="O870">
            <v>30</v>
          </cell>
          <cell r="P870">
            <v>8619.47</v>
          </cell>
          <cell r="Q870">
            <v>4180.5</v>
          </cell>
          <cell r="R870">
            <v>4438.97</v>
          </cell>
        </row>
        <row r="871">
          <cell r="B871" t="str">
            <v>330400381237</v>
          </cell>
          <cell r="C871" t="str">
            <v>总经理办公会纪要〔2024〕第 34 期</v>
          </cell>
          <cell r="D871" t="str">
            <v>智慧物联设备</v>
          </cell>
          <cell r="E871" t="str">
            <v>01320111</v>
          </cell>
          <cell r="F871" t="str">
            <v>工程转入</v>
          </cell>
          <cell r="G871" t="str">
            <v>否</v>
          </cell>
          <cell r="H871" t="str">
            <v>330402906000035568</v>
          </cell>
          <cell r="I871" t="str">
            <v>嘉兴气象局嘉兴大桥北资源点</v>
          </cell>
          <cell r="J871" t="str">
            <v>智慧物联设备智能照明设备路灯杆项目路灯杆（含辅材及施工）</v>
          </cell>
          <cell r="K871" t="str">
            <v>套</v>
          </cell>
          <cell r="L871">
            <v>1</v>
          </cell>
          <cell r="M871" t="str">
            <v>20211230</v>
          </cell>
          <cell r="N871">
            <v>60</v>
          </cell>
          <cell r="O871">
            <v>30</v>
          </cell>
          <cell r="P871">
            <v>8720.67</v>
          </cell>
          <cell r="Q871">
            <v>4229.5</v>
          </cell>
          <cell r="R871">
            <v>4491.17</v>
          </cell>
        </row>
        <row r="872">
          <cell r="B872" t="str">
            <v>330400381240</v>
          </cell>
          <cell r="C872" t="str">
            <v>总经理办公会纪要〔2024〕第 34 期</v>
          </cell>
          <cell r="D872" t="str">
            <v>智慧物联设备</v>
          </cell>
          <cell r="E872" t="str">
            <v>01320111</v>
          </cell>
          <cell r="F872" t="str">
            <v>工程转入</v>
          </cell>
          <cell r="G872" t="str">
            <v>否</v>
          </cell>
          <cell r="H872" t="str">
            <v>330402906000035944</v>
          </cell>
          <cell r="I872" t="str">
            <v>嘉兴农翔路与凌公塘路交叉口资源点</v>
          </cell>
          <cell r="J872" t="str">
            <v>智慧物联设备智能照明设备路灯杆项目路灯杆（含辅材及施工）</v>
          </cell>
          <cell r="K872" t="str">
            <v>套</v>
          </cell>
          <cell r="L872">
            <v>1</v>
          </cell>
          <cell r="M872" t="str">
            <v>20211230</v>
          </cell>
          <cell r="N872">
            <v>60</v>
          </cell>
          <cell r="O872">
            <v>30</v>
          </cell>
          <cell r="P872">
            <v>8619.47</v>
          </cell>
          <cell r="Q872">
            <v>4180.5</v>
          </cell>
          <cell r="R872">
            <v>4438.97</v>
          </cell>
        </row>
        <row r="873">
          <cell r="B873" t="str">
            <v>330400381234</v>
          </cell>
          <cell r="C873" t="str">
            <v>总经理办公会纪要〔2024〕第 34 期</v>
          </cell>
          <cell r="D873" t="str">
            <v>智慧物联设备</v>
          </cell>
          <cell r="E873" t="str">
            <v>01320111</v>
          </cell>
          <cell r="F873" t="str">
            <v>工程转入</v>
          </cell>
          <cell r="G873" t="str">
            <v>否</v>
          </cell>
          <cell r="H873" t="str">
            <v>330400908000000968</v>
          </cell>
          <cell r="I873" t="str">
            <v>嘉兴桂苑小区西拉远</v>
          </cell>
          <cell r="J873" t="str">
            <v>智慧物联设备智能照明设备路灯杆项目路灯杆（含辅材及施工）</v>
          </cell>
          <cell r="K873" t="str">
            <v>套</v>
          </cell>
          <cell r="L873">
            <v>1</v>
          </cell>
          <cell r="M873" t="str">
            <v>20211230</v>
          </cell>
          <cell r="N873">
            <v>60</v>
          </cell>
          <cell r="O873">
            <v>30</v>
          </cell>
          <cell r="P873">
            <v>8619.47</v>
          </cell>
          <cell r="Q873">
            <v>4180.5</v>
          </cell>
          <cell r="R873">
            <v>4438.97</v>
          </cell>
        </row>
        <row r="874">
          <cell r="B874" t="str">
            <v>330400335346</v>
          </cell>
        </row>
        <row r="874">
          <cell r="D874" t="str">
            <v>普通阀控密封铅酸蓄电池</v>
          </cell>
          <cell r="E874" t="str">
            <v>01220101</v>
          </cell>
          <cell r="F874" t="str">
            <v>工程转入</v>
          </cell>
          <cell r="G874" t="str">
            <v>否</v>
          </cell>
          <cell r="H874" t="str">
            <v>330400908000001310</v>
          </cell>
          <cell r="I874" t="str">
            <v>嘉兴总工会</v>
          </cell>
          <cell r="J874" t="str">
            <v>前置端子铅酸蓄电池12V200Ah(125宽、一组)</v>
          </cell>
          <cell r="K874" t="str">
            <v>组</v>
          </cell>
          <cell r="L874">
            <v>1</v>
          </cell>
          <cell r="M874" t="str">
            <v>20180413</v>
          </cell>
          <cell r="N874">
            <v>72</v>
          </cell>
          <cell r="O874">
            <v>0</v>
          </cell>
          <cell r="P874">
            <v>5912.99</v>
          </cell>
          <cell r="Q874">
            <v>5735.6</v>
          </cell>
          <cell r="R874">
            <v>177.39</v>
          </cell>
        </row>
        <row r="875">
          <cell r="B875" t="str">
            <v>330400112267</v>
          </cell>
          <cell r="C875" t="str">
            <v>总经理办公会纪要〔2024〕第 34 期</v>
          </cell>
          <cell r="D875" t="str">
            <v>特型塔</v>
          </cell>
          <cell r="E875" t="str">
            <v>01020201</v>
          </cell>
          <cell r="F875" t="str">
            <v>存量收购</v>
          </cell>
          <cell r="G875" t="str">
            <v>否</v>
          </cell>
          <cell r="H875" t="str">
            <v>330400908000000496</v>
          </cell>
          <cell r="I875" t="str">
            <v>嘉兴城南花园</v>
          </cell>
          <cell r="J875" t="str">
            <v>屋顶抱杆</v>
          </cell>
          <cell r="K875" t="str">
            <v>座</v>
          </cell>
          <cell r="L875">
            <v>1</v>
          </cell>
          <cell r="M875" t="str">
            <v>20091130</v>
          </cell>
          <cell r="N875">
            <v>120</v>
          </cell>
          <cell r="O875">
            <v>16</v>
          </cell>
          <cell r="P875">
            <v>5196.76</v>
          </cell>
          <cell r="Q875">
            <v>4368.78</v>
          </cell>
          <cell r="R875">
            <v>827.98</v>
          </cell>
        </row>
        <row r="876">
          <cell r="B876" t="str">
            <v>330400330026</v>
          </cell>
        </row>
        <row r="876">
          <cell r="D876" t="str">
            <v>普通阀控密封铅酸蓄电池</v>
          </cell>
          <cell r="E876" t="str">
            <v>01220101</v>
          </cell>
          <cell r="F876" t="str">
            <v>工程转入</v>
          </cell>
          <cell r="G876" t="str">
            <v>否</v>
          </cell>
          <cell r="H876" t="str">
            <v>330400908000000496</v>
          </cell>
          <cell r="I876" t="str">
            <v>嘉兴城南花园</v>
          </cell>
          <cell r="J876" t="str">
            <v>12V200Ah不含GPS防盗模块（组）</v>
          </cell>
          <cell r="K876" t="str">
            <v>组</v>
          </cell>
          <cell r="L876">
            <v>1</v>
          </cell>
          <cell r="M876" t="str">
            <v>20171207</v>
          </cell>
          <cell r="N876">
            <v>72</v>
          </cell>
          <cell r="O876">
            <v>0</v>
          </cell>
          <cell r="P876">
            <v>5983.79</v>
          </cell>
          <cell r="Q876">
            <v>5804.28</v>
          </cell>
          <cell r="R876">
            <v>179.51</v>
          </cell>
        </row>
        <row r="877">
          <cell r="B877" t="str">
            <v>330400305916</v>
          </cell>
          <cell r="C877" t="str">
            <v>总经理办公会纪要〔2024〕第 34 期</v>
          </cell>
          <cell r="D877" t="str">
            <v>烟囱型美化天线</v>
          </cell>
          <cell r="E877" t="str">
            <v>01020107</v>
          </cell>
          <cell r="F877" t="str">
            <v>工程转入</v>
          </cell>
          <cell r="G877" t="str">
            <v>否</v>
          </cell>
          <cell r="H877" t="str">
            <v>330402500000000165</v>
          </cell>
          <cell r="I877" t="str">
            <v>嘉兴巴黎都市西岱宫</v>
          </cell>
          <cell r="J877" t="str">
            <v>800*800*2500</v>
          </cell>
          <cell r="K877" t="str">
            <v>根</v>
          </cell>
          <cell r="L877">
            <v>6</v>
          </cell>
          <cell r="M877" t="str">
            <v>20160112</v>
          </cell>
          <cell r="N877">
            <v>120</v>
          </cell>
          <cell r="O877">
            <v>19</v>
          </cell>
          <cell r="P877">
            <v>81546.03</v>
          </cell>
          <cell r="Q877">
            <v>66567.92</v>
          </cell>
          <cell r="R877">
            <v>14978.11</v>
          </cell>
        </row>
        <row r="878">
          <cell r="B878" t="str">
            <v>330400109685</v>
          </cell>
          <cell r="C878" t="str">
            <v>总经理办公会纪要〔2024〕第 34 期</v>
          </cell>
          <cell r="D878" t="str">
            <v>美化天线</v>
          </cell>
          <cell r="E878" t="str">
            <v>01020107</v>
          </cell>
          <cell r="F878" t="str">
            <v>存量收购</v>
          </cell>
          <cell r="G878" t="str">
            <v>否</v>
          </cell>
          <cell r="H878" t="str">
            <v>330411908000000227</v>
          </cell>
          <cell r="I878" t="str">
            <v>嘉兴洪合西北</v>
          </cell>
          <cell r="J878" t="str">
            <v>3.0</v>
          </cell>
          <cell r="K878" t="str">
            <v>座</v>
          </cell>
          <cell r="L878">
            <v>1</v>
          </cell>
          <cell r="M878" t="str">
            <v>20041222</v>
          </cell>
          <cell r="N878">
            <v>120</v>
          </cell>
          <cell r="O878">
            <v>16</v>
          </cell>
          <cell r="P878">
            <v>2393.69</v>
          </cell>
          <cell r="Q878">
            <v>1975.4</v>
          </cell>
          <cell r="R878">
            <v>418.29</v>
          </cell>
        </row>
        <row r="879">
          <cell r="B879" t="str">
            <v>330400370404</v>
          </cell>
          <cell r="C879" t="str">
            <v>总经理办公会纪要〔2024〕第 34 期</v>
          </cell>
          <cell r="D879" t="str">
            <v>楼面抱杆</v>
          </cell>
          <cell r="E879" t="str">
            <v>01020201</v>
          </cell>
          <cell r="F879" t="str">
            <v>工程转入</v>
          </cell>
          <cell r="G879" t="str">
            <v>否</v>
          </cell>
          <cell r="H879" t="str">
            <v>330411908000000227</v>
          </cell>
          <cell r="I879" t="str">
            <v>嘉兴洪合西北</v>
          </cell>
          <cell r="J879" t="str">
            <v>屋顶女儿墙抱杆3米风压0.65</v>
          </cell>
          <cell r="K879" t="str">
            <v>付</v>
          </cell>
          <cell r="L879">
            <v>3</v>
          </cell>
          <cell r="M879" t="str">
            <v>20201127</v>
          </cell>
          <cell r="N879">
            <v>120</v>
          </cell>
          <cell r="O879">
            <v>77</v>
          </cell>
          <cell r="P879">
            <v>3798.34</v>
          </cell>
          <cell r="Q879">
            <v>1320.85</v>
          </cell>
          <cell r="R879">
            <v>2477.49</v>
          </cell>
        </row>
        <row r="880">
          <cell r="B880" t="str">
            <v>330400300178</v>
          </cell>
          <cell r="C880" t="str">
            <v>总经理办公会纪要〔2024〕第 34 期</v>
          </cell>
          <cell r="D880" t="str">
            <v>钢筋混凝土框架结构房屋</v>
          </cell>
          <cell r="E880" t="str">
            <v>01200102</v>
          </cell>
          <cell r="F880" t="str">
            <v>存量收购</v>
          </cell>
          <cell r="G880" t="str">
            <v>否</v>
          </cell>
          <cell r="H880" t="str">
            <v>330411908000000210</v>
          </cell>
          <cell r="I880" t="str">
            <v>嘉兴洪合新美</v>
          </cell>
          <cell r="J880" t="str">
            <v>框架</v>
          </cell>
          <cell r="K880" t="str">
            <v>平方米</v>
          </cell>
          <cell r="L880">
            <v>24</v>
          </cell>
          <cell r="M880" t="str">
            <v>20090201</v>
          </cell>
          <cell r="N880">
            <v>300</v>
          </cell>
          <cell r="O880">
            <v>196</v>
          </cell>
          <cell r="P880">
            <v>79485.92</v>
          </cell>
          <cell r="Q880">
            <v>26728.36</v>
          </cell>
          <cell r="R880">
            <v>52757.56</v>
          </cell>
        </row>
        <row r="881">
          <cell r="B881" t="str">
            <v>330400332048</v>
          </cell>
        </row>
        <row r="881">
          <cell r="D881" t="str">
            <v>普通阀控密封铅酸蓄电池</v>
          </cell>
          <cell r="E881" t="str">
            <v>01220101</v>
          </cell>
          <cell r="F881" t="str">
            <v>工程转入</v>
          </cell>
          <cell r="G881" t="str">
            <v>否</v>
          </cell>
          <cell r="H881" t="str">
            <v>330481500000000424</v>
          </cell>
          <cell r="I881" t="str">
            <v>海宁尖山智武光电</v>
          </cell>
          <cell r="J881" t="str">
            <v>前置端子铅酸蓄电池48V200Ah（125宽）</v>
          </cell>
          <cell r="K881" t="str">
            <v>组</v>
          </cell>
          <cell r="L881">
            <v>1</v>
          </cell>
          <cell r="M881" t="str">
            <v>20171225</v>
          </cell>
          <cell r="N881">
            <v>72</v>
          </cell>
          <cell r="O881">
            <v>0</v>
          </cell>
          <cell r="P881">
            <v>5523.86</v>
          </cell>
          <cell r="Q881">
            <v>5358.14</v>
          </cell>
          <cell r="R881">
            <v>165.72</v>
          </cell>
        </row>
        <row r="882">
          <cell r="B882" t="str">
            <v>330400340307</v>
          </cell>
          <cell r="C882" t="str">
            <v>总经理办公会纪要〔2024〕第 34 期</v>
          </cell>
          <cell r="D882" t="str">
            <v>基站构筑物扩容资产</v>
          </cell>
          <cell r="E882" t="str">
            <v>01209901</v>
          </cell>
          <cell r="F882" t="str">
            <v>工程转入</v>
          </cell>
          <cell r="G882" t="str">
            <v>否</v>
          </cell>
          <cell r="H882" t="str">
            <v>330481908000000306</v>
          </cell>
          <cell r="I882" t="str">
            <v>海宁邮政大厦</v>
          </cell>
          <cell r="J882" t="str">
            <v>电控锁</v>
          </cell>
          <cell r="K882" t="str">
            <v>个</v>
          </cell>
          <cell r="L882">
            <v>1</v>
          </cell>
          <cell r="M882" t="str">
            <v>20180903</v>
          </cell>
          <cell r="N882">
            <v>300</v>
          </cell>
          <cell r="O882">
            <v>231</v>
          </cell>
          <cell r="P882">
            <v>405</v>
          </cell>
          <cell r="Q882">
            <v>90.43</v>
          </cell>
          <cell r="R882">
            <v>314.57</v>
          </cell>
        </row>
        <row r="883">
          <cell r="B883" t="str">
            <v>330400116117</v>
          </cell>
        </row>
        <row r="883">
          <cell r="D883" t="str">
            <v>专用空调</v>
          </cell>
          <cell r="E883" t="str">
            <v>01230104</v>
          </cell>
          <cell r="F883" t="str">
            <v>存量收购</v>
          </cell>
          <cell r="G883" t="str">
            <v>否</v>
          </cell>
          <cell r="H883" t="str">
            <v>330481908000001007</v>
          </cell>
          <cell r="I883" t="str">
            <v>海宁黄湾钱江工业园村</v>
          </cell>
          <cell r="J883" t="str">
            <v>KFRd-72LW-HV10S(5)</v>
          </cell>
          <cell r="K883" t="str">
            <v>个</v>
          </cell>
          <cell r="L883">
            <v>1</v>
          </cell>
          <cell r="M883" t="str">
            <v>20101128</v>
          </cell>
          <cell r="N883">
            <v>13</v>
          </cell>
          <cell r="O883">
            <v>0</v>
          </cell>
          <cell r="P883">
            <v>1217.68</v>
          </cell>
          <cell r="Q883">
            <v>1181.15</v>
          </cell>
          <cell r="R883">
            <v>36.53</v>
          </cell>
        </row>
        <row r="884">
          <cell r="B884" t="str">
            <v>330400138809</v>
          </cell>
        </row>
        <row r="884">
          <cell r="D884" t="str">
            <v>蓄电池组</v>
          </cell>
          <cell r="E884" t="str">
            <v>01220101</v>
          </cell>
          <cell r="F884" t="str">
            <v>存量收购</v>
          </cell>
          <cell r="G884" t="str">
            <v>否</v>
          </cell>
          <cell r="H884" t="str">
            <v>330481908000000783</v>
          </cell>
          <cell r="I884" t="str">
            <v>海宁长安东升村</v>
          </cell>
          <cell r="J884" t="str">
            <v>48V-1000AH</v>
          </cell>
          <cell r="K884" t="str">
            <v>V×AH-组</v>
          </cell>
          <cell r="L884">
            <v>1</v>
          </cell>
          <cell r="M884" t="str">
            <v>20140705</v>
          </cell>
          <cell r="N884">
            <v>45</v>
          </cell>
          <cell r="O884">
            <v>0</v>
          </cell>
          <cell r="P884">
            <v>12789.42</v>
          </cell>
          <cell r="Q884">
            <v>12405.74</v>
          </cell>
          <cell r="R884">
            <v>383.68</v>
          </cell>
        </row>
        <row r="885">
          <cell r="B885" t="str">
            <v>330400326261</v>
          </cell>
        </row>
        <row r="885">
          <cell r="D885" t="str">
            <v>普通阀控密封铅酸蓄电池</v>
          </cell>
          <cell r="E885" t="str">
            <v>01220101</v>
          </cell>
          <cell r="F885" t="str">
            <v>工程转入</v>
          </cell>
          <cell r="G885" t="str">
            <v>否</v>
          </cell>
          <cell r="H885" t="str">
            <v>330424908000000196</v>
          </cell>
          <cell r="I885" t="str">
            <v>海盐洪明村</v>
          </cell>
          <cell r="J885" t="str">
            <v>2V300Ah不含GPS防盗模块（组）</v>
          </cell>
          <cell r="K885" t="str">
            <v>组</v>
          </cell>
          <cell r="L885">
            <v>1</v>
          </cell>
          <cell r="M885" t="str">
            <v>20170707</v>
          </cell>
          <cell r="N885">
            <v>72</v>
          </cell>
          <cell r="O885">
            <v>0</v>
          </cell>
          <cell r="P885">
            <v>8295.33</v>
          </cell>
          <cell r="Q885">
            <v>8046.47</v>
          </cell>
          <cell r="R885">
            <v>248.86</v>
          </cell>
        </row>
        <row r="886">
          <cell r="B886" t="str">
            <v>330400311884</v>
          </cell>
        </row>
        <row r="886">
          <cell r="D886" t="str">
            <v>铅酸蓄电池</v>
          </cell>
          <cell r="E886" t="str">
            <v>01220101</v>
          </cell>
          <cell r="F886" t="str">
            <v>工程转入</v>
          </cell>
          <cell r="G886" t="str">
            <v>否</v>
          </cell>
          <cell r="H886" t="str">
            <v>33041101000164</v>
          </cell>
          <cell r="I886" t="str">
            <v>海盐元通凤启小区</v>
          </cell>
          <cell r="J886" t="str">
            <v>-48V/500Ah铅酸蓄电池（2V/只）</v>
          </cell>
          <cell r="K886" t="str">
            <v>组</v>
          </cell>
          <cell r="L886">
            <v>1</v>
          </cell>
          <cell r="M886" t="str">
            <v>20150521</v>
          </cell>
          <cell r="N886">
            <v>72</v>
          </cell>
          <cell r="O886">
            <v>0</v>
          </cell>
          <cell r="P886">
            <v>18244.69</v>
          </cell>
          <cell r="Q886">
            <v>17697.35</v>
          </cell>
          <cell r="R886">
            <v>547.34</v>
          </cell>
        </row>
        <row r="887">
          <cell r="B887" t="str">
            <v>330400316489</v>
          </cell>
        </row>
        <row r="887">
          <cell r="D887" t="str">
            <v>铅酸蓄电池</v>
          </cell>
          <cell r="E887" t="str">
            <v>01220101</v>
          </cell>
          <cell r="F887" t="str">
            <v>工程转入</v>
          </cell>
          <cell r="G887" t="str">
            <v>否</v>
          </cell>
          <cell r="H887" t="str">
            <v>33042401000334</v>
          </cell>
          <cell r="I887" t="str">
            <v>西塘桥港湾花园东</v>
          </cell>
          <cell r="J887" t="str">
            <v>-48V/200Ah铅酸蓄电池（12V/只）</v>
          </cell>
          <cell r="K887" t="str">
            <v>组</v>
          </cell>
          <cell r="L887">
            <v>1</v>
          </cell>
          <cell r="M887" t="str">
            <v>20150624</v>
          </cell>
          <cell r="N887">
            <v>72</v>
          </cell>
          <cell r="O887">
            <v>0</v>
          </cell>
          <cell r="P887">
            <v>6587.41</v>
          </cell>
          <cell r="Q887">
            <v>6389.79</v>
          </cell>
          <cell r="R887">
            <v>197.62</v>
          </cell>
        </row>
        <row r="888">
          <cell r="B888" t="str">
            <v>330400359532_2</v>
          </cell>
        </row>
        <row r="888">
          <cell r="D888" t="str">
            <v>一体化电源柜</v>
          </cell>
          <cell r="E888" t="str">
            <v>01230104</v>
          </cell>
          <cell r="F888" t="str">
            <v>工程转入</v>
          </cell>
          <cell r="G888" t="str">
            <v>否</v>
          </cell>
          <cell r="H888" t="str">
            <v>330402500000000165</v>
          </cell>
          <cell r="I888" t="str">
            <v>嘉兴巴黎都市西岱宫</v>
          </cell>
          <cell r="J888" t="str">
            <v>650*650*14001500W交流空调、PU</v>
          </cell>
          <cell r="K888" t="str">
            <v>台</v>
          </cell>
          <cell r="L888">
            <v>1</v>
          </cell>
          <cell r="M888" t="str">
            <v>20200327</v>
          </cell>
          <cell r="N888">
            <v>72</v>
          </cell>
          <cell r="O888">
            <v>21</v>
          </cell>
          <cell r="P888">
            <v>1127.39</v>
          </cell>
          <cell r="Q888">
            <v>774.77</v>
          </cell>
          <cell r="R888">
            <v>352.62</v>
          </cell>
        </row>
        <row r="889">
          <cell r="B889" t="str">
            <v>330400314867</v>
          </cell>
        </row>
        <row r="889">
          <cell r="D889" t="str">
            <v>空调</v>
          </cell>
          <cell r="E889" t="str">
            <v>01230102</v>
          </cell>
          <cell r="F889" t="str">
            <v>工程转入</v>
          </cell>
          <cell r="G889" t="str">
            <v>否</v>
          </cell>
          <cell r="H889" t="str">
            <v>330421908000000161</v>
          </cell>
          <cell r="I889" t="str">
            <v>嘉善西头村</v>
          </cell>
          <cell r="J889" t="str">
            <v>3P 三相柜式（单冷）</v>
          </cell>
          <cell r="K889" t="str">
            <v>台</v>
          </cell>
          <cell r="L889">
            <v>1</v>
          </cell>
          <cell r="M889" t="str">
            <v>20151019</v>
          </cell>
          <cell r="N889">
            <v>72</v>
          </cell>
          <cell r="O889">
            <v>0</v>
          </cell>
          <cell r="P889">
            <v>9119.8</v>
          </cell>
          <cell r="Q889">
            <v>8846.21</v>
          </cell>
          <cell r="R889">
            <v>273.59</v>
          </cell>
        </row>
        <row r="890">
          <cell r="B890" t="str">
            <v>330400312743</v>
          </cell>
        </row>
        <row r="890">
          <cell r="D890" t="str">
            <v>空调</v>
          </cell>
          <cell r="E890" t="str">
            <v>01230102</v>
          </cell>
          <cell r="F890" t="str">
            <v>工程转入</v>
          </cell>
          <cell r="G890" t="str">
            <v>否</v>
          </cell>
          <cell r="H890" t="str">
            <v>330421908000000763</v>
          </cell>
          <cell r="I890" t="str">
            <v>嘉善西塘农行</v>
          </cell>
          <cell r="J890" t="str">
            <v>3P 三相柜式（单冷）</v>
          </cell>
          <cell r="K890" t="str">
            <v>台</v>
          </cell>
          <cell r="L890">
            <v>1</v>
          </cell>
          <cell r="M890" t="str">
            <v>20150530</v>
          </cell>
          <cell r="N890">
            <v>72</v>
          </cell>
          <cell r="O890">
            <v>0</v>
          </cell>
          <cell r="P890">
            <v>5453.86</v>
          </cell>
          <cell r="Q890">
            <v>5290.24</v>
          </cell>
          <cell r="R890">
            <v>163.62</v>
          </cell>
        </row>
        <row r="891">
          <cell r="B891" t="str">
            <v>330400359532_1</v>
          </cell>
        </row>
        <row r="891">
          <cell r="D891" t="str">
            <v>一体化电源柜</v>
          </cell>
          <cell r="E891" t="str">
            <v>01210103</v>
          </cell>
          <cell r="F891" t="str">
            <v>工程转入</v>
          </cell>
          <cell r="G891" t="str">
            <v>否</v>
          </cell>
          <cell r="H891" t="str">
            <v>330402500000000165</v>
          </cell>
          <cell r="I891" t="str">
            <v>嘉兴巴黎都市西岱宫</v>
          </cell>
          <cell r="J891" t="str">
            <v>650*650*14001500W交流空调、PU</v>
          </cell>
          <cell r="K891" t="str">
            <v>台</v>
          </cell>
          <cell r="L891">
            <v>1</v>
          </cell>
          <cell r="M891" t="str">
            <v>20200327</v>
          </cell>
          <cell r="N891">
            <v>72</v>
          </cell>
          <cell r="O891">
            <v>21</v>
          </cell>
          <cell r="P891">
            <v>4509.54</v>
          </cell>
          <cell r="Q891">
            <v>3099.08</v>
          </cell>
          <cell r="R891">
            <v>1410.46</v>
          </cell>
        </row>
        <row r="892">
          <cell r="B892" t="str">
            <v>330400356678</v>
          </cell>
        </row>
        <row r="892">
          <cell r="D892" t="str">
            <v>外市电引入</v>
          </cell>
          <cell r="E892" t="str">
            <v>90010101</v>
          </cell>
          <cell r="F892" t="str">
            <v>工程转入</v>
          </cell>
          <cell r="G892" t="str">
            <v>否</v>
          </cell>
          <cell r="H892" t="str">
            <v>330400908000000614</v>
          </cell>
          <cell r="I892" t="str">
            <v>嘉兴水榭花都9栋</v>
          </cell>
          <cell r="J892" t="str">
            <v>外市电线路整治</v>
          </cell>
          <cell r="K892" t="str">
            <v>项</v>
          </cell>
          <cell r="L892">
            <v>1</v>
          </cell>
          <cell r="M892" t="str">
            <v>20200319</v>
          </cell>
          <cell r="N892">
            <v>120</v>
          </cell>
          <cell r="O892">
            <v>68</v>
          </cell>
          <cell r="P892">
            <v>7984.72</v>
          </cell>
          <cell r="Q892">
            <v>3461.7</v>
          </cell>
          <cell r="R892">
            <v>4523.02</v>
          </cell>
        </row>
        <row r="893">
          <cell r="B893" t="str">
            <v>330400328156</v>
          </cell>
        </row>
        <row r="893">
          <cell r="D893" t="str">
            <v>机房配套扩容资产</v>
          </cell>
          <cell r="E893" t="str">
            <v>01239901</v>
          </cell>
          <cell r="F893" t="str">
            <v>工程转入</v>
          </cell>
          <cell r="G893" t="str">
            <v>否</v>
          </cell>
          <cell r="H893" t="str">
            <v>330483908000000282</v>
          </cell>
          <cell r="I893" t="str">
            <v>桐乡二手车市场</v>
          </cell>
          <cell r="J893" t="str">
            <v>主设备室外型拉远站用FSU设备常温48V直流型</v>
          </cell>
          <cell r="K893" t="str">
            <v>个</v>
          </cell>
          <cell r="L893">
            <v>1</v>
          </cell>
          <cell r="M893" t="str">
            <v>20170818</v>
          </cell>
          <cell r="N893">
            <v>72</v>
          </cell>
          <cell r="O893">
            <v>0</v>
          </cell>
          <cell r="P893">
            <v>1147.08</v>
          </cell>
          <cell r="Q893">
            <v>1112.67</v>
          </cell>
          <cell r="R893">
            <v>34.41</v>
          </cell>
        </row>
        <row r="894">
          <cell r="B894" t="str">
            <v>330400360334</v>
          </cell>
        </row>
        <row r="894">
          <cell r="D894" t="str">
            <v>嵌入式开关电源</v>
          </cell>
          <cell r="E894" t="str">
            <v>01220502</v>
          </cell>
          <cell r="F894" t="str">
            <v>工程转入</v>
          </cell>
          <cell r="G894" t="str">
            <v>否</v>
          </cell>
          <cell r="H894" t="str">
            <v>330421500000000135</v>
          </cell>
          <cell r="I894" t="str">
            <v>嘉善星光灿烂（铁塔）</v>
          </cell>
          <cell r="J894" t="str">
            <v>嵌入式开关电源48V/450A高效系统(75A高效模块，共用电源系统）225A48V/450A高效电源系统-225A</v>
          </cell>
          <cell r="K894" t="str">
            <v>套</v>
          </cell>
          <cell r="L894">
            <v>1</v>
          </cell>
          <cell r="M894" t="str">
            <v>20200511</v>
          </cell>
          <cell r="N894">
            <v>72</v>
          </cell>
          <cell r="O894">
            <v>23</v>
          </cell>
          <cell r="P894">
            <v>11734.9</v>
          </cell>
          <cell r="Q894">
            <v>7744.37</v>
          </cell>
          <cell r="R894">
            <v>3990.53</v>
          </cell>
        </row>
        <row r="895">
          <cell r="B895" t="str">
            <v>330400313353</v>
          </cell>
        </row>
        <row r="895">
          <cell r="D895" t="str">
            <v>动力及环境监控单元</v>
          </cell>
          <cell r="E895" t="str">
            <v>01230301</v>
          </cell>
          <cell r="F895" t="str">
            <v>工程转入</v>
          </cell>
          <cell r="G895" t="str">
            <v>否</v>
          </cell>
          <cell r="H895" t="str">
            <v>330482908000000695</v>
          </cell>
          <cell r="I895" t="str">
            <v>平湖海德城-2</v>
          </cell>
          <cell r="J895" t="str">
            <v>主设备室外型成套设备</v>
          </cell>
          <cell r="K895" t="str">
            <v>套</v>
          </cell>
          <cell r="L895">
            <v>1</v>
          </cell>
          <cell r="M895" t="str">
            <v>20160824</v>
          </cell>
          <cell r="N895">
            <v>72</v>
          </cell>
          <cell r="O895">
            <v>0</v>
          </cell>
          <cell r="P895">
            <v>3710.56</v>
          </cell>
          <cell r="Q895">
            <v>3599.24</v>
          </cell>
          <cell r="R895">
            <v>111.32</v>
          </cell>
        </row>
        <row r="896">
          <cell r="B896" t="str">
            <v>330400113672</v>
          </cell>
        </row>
        <row r="896">
          <cell r="D896" t="str">
            <v>蓄电池组</v>
          </cell>
          <cell r="E896" t="str">
            <v>01220101</v>
          </cell>
          <cell r="F896" t="str">
            <v>存量收购</v>
          </cell>
          <cell r="G896" t="str">
            <v>否</v>
          </cell>
          <cell r="H896" t="str">
            <v>330424908000000197</v>
          </cell>
          <cell r="I896" t="str">
            <v>海盐刘庄村</v>
          </cell>
          <cell r="J896" t="str">
            <v>48V-1000AH</v>
          </cell>
          <cell r="K896" t="str">
            <v>V×AH-组</v>
          </cell>
          <cell r="L896">
            <v>1</v>
          </cell>
          <cell r="M896" t="str">
            <v>20140705</v>
          </cell>
          <cell r="N896">
            <v>45</v>
          </cell>
          <cell r="O896">
            <v>0</v>
          </cell>
          <cell r="P896">
            <v>12280.65</v>
          </cell>
          <cell r="Q896">
            <v>11912.23</v>
          </cell>
          <cell r="R896">
            <v>368.42</v>
          </cell>
        </row>
        <row r="897">
          <cell r="B897" t="str">
            <v>330400359355</v>
          </cell>
        </row>
        <row r="897">
          <cell r="D897" t="str">
            <v>楼面抱杆</v>
          </cell>
          <cell r="E897" t="str">
            <v>01020201</v>
          </cell>
          <cell r="F897" t="str">
            <v>工程转入</v>
          </cell>
          <cell r="G897" t="str">
            <v>否</v>
          </cell>
          <cell r="H897" t="str">
            <v>330483908000000282</v>
          </cell>
          <cell r="I897" t="str">
            <v>桐乡二手车市场</v>
          </cell>
          <cell r="J897" t="str">
            <v>屋顶女儿墙抱杆3米风压0.65</v>
          </cell>
          <cell r="K897" t="str">
            <v>付</v>
          </cell>
          <cell r="L897">
            <v>3</v>
          </cell>
          <cell r="M897" t="str">
            <v>20200120</v>
          </cell>
          <cell r="N897">
            <v>120</v>
          </cell>
          <cell r="O897">
            <v>67</v>
          </cell>
          <cell r="P897">
            <v>4795.83</v>
          </cell>
          <cell r="Q897">
            <v>2042.65</v>
          </cell>
          <cell r="R897">
            <v>2753.18</v>
          </cell>
        </row>
        <row r="898">
          <cell r="B898" t="str">
            <v>330400005354</v>
          </cell>
        </row>
        <row r="898">
          <cell r="D898" t="str">
            <v>铅酸蓄电池</v>
          </cell>
          <cell r="E898" t="str">
            <v>01220101</v>
          </cell>
          <cell r="F898" t="str">
            <v>工程转入</v>
          </cell>
          <cell r="G898" t="str">
            <v>否</v>
          </cell>
          <cell r="H898" t="str">
            <v>33042401000104</v>
          </cell>
          <cell r="I898" t="str">
            <v>海盐国土资源局</v>
          </cell>
          <cell r="J898" t="str">
            <v>-48V/150Ah铅酸蓄电池（12V/只，高温电池）</v>
          </cell>
          <cell r="K898" t="str">
            <v>组</v>
          </cell>
          <cell r="L898">
            <v>1</v>
          </cell>
          <cell r="M898" t="str">
            <v>20151121</v>
          </cell>
          <cell r="N898">
            <v>72</v>
          </cell>
          <cell r="O898">
            <v>0</v>
          </cell>
          <cell r="P898">
            <v>6367.15</v>
          </cell>
          <cell r="Q898">
            <v>6176.14</v>
          </cell>
          <cell r="R898">
            <v>191.01</v>
          </cell>
        </row>
        <row r="899">
          <cell r="B899" t="str">
            <v>330400005353</v>
          </cell>
        </row>
        <row r="899">
          <cell r="D899" t="str">
            <v>铅酸蓄电池</v>
          </cell>
          <cell r="E899" t="str">
            <v>01220101</v>
          </cell>
          <cell r="F899" t="str">
            <v>工程转入</v>
          </cell>
          <cell r="G899" t="str">
            <v>否</v>
          </cell>
          <cell r="H899" t="str">
            <v>33042401000104</v>
          </cell>
          <cell r="I899" t="str">
            <v>海盐国土资源局</v>
          </cell>
          <cell r="J899" t="str">
            <v>-48V/150Ah铅酸蓄电池（12V/只，高温电池）</v>
          </cell>
          <cell r="K899" t="str">
            <v>组</v>
          </cell>
          <cell r="L899">
            <v>1</v>
          </cell>
          <cell r="M899" t="str">
            <v>20151121</v>
          </cell>
          <cell r="N899">
            <v>72</v>
          </cell>
          <cell r="O899">
            <v>0</v>
          </cell>
          <cell r="P899">
            <v>6367.15</v>
          </cell>
          <cell r="Q899">
            <v>6176.14</v>
          </cell>
          <cell r="R899">
            <v>191.01</v>
          </cell>
        </row>
        <row r="900">
          <cell r="B900" t="str">
            <v>330400004806</v>
          </cell>
        </row>
        <row r="900">
          <cell r="D900" t="str">
            <v>铅酸蓄电池</v>
          </cell>
          <cell r="E900" t="str">
            <v>01220101</v>
          </cell>
          <cell r="F900" t="str">
            <v>工程转入</v>
          </cell>
          <cell r="G900" t="str">
            <v>否</v>
          </cell>
          <cell r="H900" t="str">
            <v>33042401000104</v>
          </cell>
          <cell r="I900" t="str">
            <v>海盐国土资源局</v>
          </cell>
          <cell r="J900" t="str">
            <v>-48V/200Ah铅酸蓄电池（12V/只 室分用）</v>
          </cell>
          <cell r="K900" t="str">
            <v>组</v>
          </cell>
          <cell r="L900">
            <v>1</v>
          </cell>
          <cell r="M900" t="str">
            <v>20150929</v>
          </cell>
          <cell r="N900">
            <v>72</v>
          </cell>
          <cell r="O900">
            <v>0</v>
          </cell>
          <cell r="P900">
            <v>5856.17</v>
          </cell>
          <cell r="Q900">
            <v>5680.48</v>
          </cell>
          <cell r="R900">
            <v>175.69</v>
          </cell>
        </row>
        <row r="901">
          <cell r="B901" t="str">
            <v>330400327160</v>
          </cell>
        </row>
        <row r="901">
          <cell r="D901" t="str">
            <v>动力及环境监控单元</v>
          </cell>
          <cell r="E901" t="str">
            <v>01230301</v>
          </cell>
          <cell r="F901" t="str">
            <v>工程转入</v>
          </cell>
          <cell r="G901" t="str">
            <v>否</v>
          </cell>
          <cell r="H901" t="str">
            <v>330421908000000038</v>
          </cell>
          <cell r="I901" t="str">
            <v>嘉善姚庄桃园路</v>
          </cell>
          <cell r="J901" t="str">
            <v>主设备室内型成套设备基本配置模型</v>
          </cell>
          <cell r="K901" t="str">
            <v>套</v>
          </cell>
          <cell r="L901">
            <v>1</v>
          </cell>
          <cell r="M901" t="str">
            <v>20170816</v>
          </cell>
          <cell r="N901">
            <v>72</v>
          </cell>
          <cell r="O901">
            <v>0</v>
          </cell>
          <cell r="P901">
            <v>2882.15</v>
          </cell>
          <cell r="Q901">
            <v>2795.69</v>
          </cell>
          <cell r="R901">
            <v>86.46</v>
          </cell>
        </row>
        <row r="902">
          <cell r="B902" t="str">
            <v>330400134297</v>
          </cell>
        </row>
        <row r="902">
          <cell r="D902" t="str">
            <v>专用空调</v>
          </cell>
          <cell r="E902" t="str">
            <v>01230104</v>
          </cell>
          <cell r="F902" t="str">
            <v>存量收购</v>
          </cell>
          <cell r="G902" t="str">
            <v>否</v>
          </cell>
          <cell r="H902" t="str">
            <v>330421908000000585</v>
          </cell>
          <cell r="I902" t="str">
            <v>嘉善天利公司</v>
          </cell>
          <cell r="J902" t="str">
            <v>SPW-V253DH5</v>
          </cell>
          <cell r="K902" t="str">
            <v>个</v>
          </cell>
          <cell r="L902">
            <v>1</v>
          </cell>
          <cell r="M902" t="str">
            <v>20130301</v>
          </cell>
          <cell r="N902">
            <v>41</v>
          </cell>
          <cell r="O902">
            <v>0</v>
          </cell>
          <cell r="P902">
            <v>9020.38</v>
          </cell>
          <cell r="Q902">
            <v>8749.77</v>
          </cell>
          <cell r="R902">
            <v>270.61</v>
          </cell>
        </row>
        <row r="903">
          <cell r="B903" t="str">
            <v>330400337115</v>
          </cell>
        </row>
        <row r="903">
          <cell r="D903" t="str">
            <v>普通阀控密封铅酸蓄电池</v>
          </cell>
          <cell r="E903" t="str">
            <v>01220101</v>
          </cell>
          <cell r="F903" t="str">
            <v>工程转入</v>
          </cell>
          <cell r="G903" t="str">
            <v>否</v>
          </cell>
          <cell r="H903" t="str">
            <v>33042101000110</v>
          </cell>
          <cell r="I903" t="str">
            <v>嘉善惠民罗家浜</v>
          </cell>
          <cell r="J903" t="str">
            <v>前置端子铅酸蓄电池48V200Ah（125宽）</v>
          </cell>
          <cell r="K903" t="str">
            <v>组</v>
          </cell>
          <cell r="L903">
            <v>1</v>
          </cell>
          <cell r="M903" t="str">
            <v>20180627</v>
          </cell>
          <cell r="N903">
            <v>72</v>
          </cell>
          <cell r="O903">
            <v>0</v>
          </cell>
          <cell r="P903">
            <v>5928.12</v>
          </cell>
          <cell r="Q903">
            <v>5750.28</v>
          </cell>
          <cell r="R903">
            <v>177.84</v>
          </cell>
        </row>
        <row r="904">
          <cell r="B904" t="str">
            <v>330400347244</v>
          </cell>
        </row>
        <row r="904">
          <cell r="D904" t="str">
            <v>动力及环境监控单元</v>
          </cell>
          <cell r="E904" t="str">
            <v>01230301</v>
          </cell>
          <cell r="F904" t="str">
            <v>工程转入</v>
          </cell>
          <cell r="G904" t="str">
            <v>否</v>
          </cell>
          <cell r="H904" t="str">
            <v>330421908000000038</v>
          </cell>
          <cell r="I904" t="str">
            <v>嘉善姚庄桃园路</v>
          </cell>
          <cell r="J904" t="str">
            <v>主设备室内型成套设备基本配置模型</v>
          </cell>
          <cell r="K904" t="str">
            <v>套</v>
          </cell>
          <cell r="L904">
            <v>1</v>
          </cell>
          <cell r="M904" t="str">
            <v>20190718</v>
          </cell>
          <cell r="N904">
            <v>72</v>
          </cell>
          <cell r="O904">
            <v>13</v>
          </cell>
          <cell r="P904">
            <v>2579.86</v>
          </cell>
          <cell r="Q904">
            <v>2050.65</v>
          </cell>
          <cell r="R904">
            <v>529.21</v>
          </cell>
        </row>
        <row r="905">
          <cell r="B905" t="str">
            <v>330400359943</v>
          </cell>
        </row>
        <row r="905">
          <cell r="D905" t="str">
            <v>外市电引入</v>
          </cell>
          <cell r="E905" t="str">
            <v>90010101</v>
          </cell>
          <cell r="F905" t="str">
            <v>工程转入</v>
          </cell>
          <cell r="G905" t="str">
            <v>否</v>
          </cell>
          <cell r="H905" t="str">
            <v>330483500000001459</v>
          </cell>
          <cell r="I905" t="str">
            <v>桐乡濮院盛隆服饰</v>
          </cell>
          <cell r="J905" t="str">
            <v>非模块化外市电引入直供380V（非模块化）</v>
          </cell>
          <cell r="K905" t="str">
            <v>项</v>
          </cell>
          <cell r="L905">
            <v>1</v>
          </cell>
          <cell r="M905" t="str">
            <v>20200429</v>
          </cell>
          <cell r="N905">
            <v>120</v>
          </cell>
          <cell r="O905">
            <v>69</v>
          </cell>
          <cell r="P905">
            <v>3533.05</v>
          </cell>
          <cell r="Q905">
            <v>1501.44</v>
          </cell>
          <cell r="R905">
            <v>2031.61</v>
          </cell>
        </row>
        <row r="906">
          <cell r="B906" t="str">
            <v>330400134414</v>
          </cell>
        </row>
        <row r="906">
          <cell r="D906" t="str">
            <v>专用空调</v>
          </cell>
          <cell r="E906" t="str">
            <v>01230104</v>
          </cell>
          <cell r="F906" t="str">
            <v>存量收购</v>
          </cell>
          <cell r="G906" t="str">
            <v>否</v>
          </cell>
          <cell r="H906" t="str">
            <v>330482908000000142</v>
          </cell>
          <cell r="I906" t="str">
            <v>平湖虹霓营业厅</v>
          </cell>
          <cell r="J906" t="str">
            <v>KF-52GW</v>
          </cell>
          <cell r="K906" t="str">
            <v>个</v>
          </cell>
          <cell r="L906">
            <v>1</v>
          </cell>
          <cell r="M906" t="str">
            <v>20080627</v>
          </cell>
          <cell r="N906">
            <v>6</v>
          </cell>
          <cell r="O906">
            <v>0</v>
          </cell>
          <cell r="P906">
            <v>154.5</v>
          </cell>
          <cell r="Q906">
            <v>149.86</v>
          </cell>
          <cell r="R906">
            <v>4.64</v>
          </cell>
        </row>
        <row r="907">
          <cell r="B907" t="str">
            <v>330400351131</v>
          </cell>
        </row>
        <row r="907">
          <cell r="D907" t="str">
            <v>动力及环境监控单元</v>
          </cell>
          <cell r="E907" t="str">
            <v>01230301</v>
          </cell>
          <cell r="F907" t="str">
            <v>工程转入</v>
          </cell>
          <cell r="G907" t="str">
            <v>否</v>
          </cell>
          <cell r="H907" t="str">
            <v>330482908000000127</v>
          </cell>
          <cell r="I907" t="str">
            <v>平湖人民医院东</v>
          </cell>
          <cell r="J907" t="str">
            <v>主设备室内型成套设备基本配置模型</v>
          </cell>
          <cell r="K907" t="str">
            <v>套</v>
          </cell>
          <cell r="L907">
            <v>1</v>
          </cell>
          <cell r="M907" t="str">
            <v>20191106</v>
          </cell>
          <cell r="N907">
            <v>72</v>
          </cell>
          <cell r="O907">
            <v>17</v>
          </cell>
          <cell r="P907">
            <v>2589.75</v>
          </cell>
          <cell r="Q907">
            <v>1918.95</v>
          </cell>
          <cell r="R907">
            <v>670.8</v>
          </cell>
        </row>
        <row r="908">
          <cell r="B908" t="str">
            <v>330400135043</v>
          </cell>
          <cell r="C908" t="str">
            <v>总经理办公会纪要〔2024〕第 34 期</v>
          </cell>
          <cell r="D908" t="str">
            <v>蓄电池组</v>
          </cell>
          <cell r="E908" t="str">
            <v>01220101</v>
          </cell>
          <cell r="F908" t="str">
            <v>存量收购</v>
          </cell>
          <cell r="G908" t="str">
            <v>否</v>
          </cell>
          <cell r="H908" t="str">
            <v>330400908000000367</v>
          </cell>
          <cell r="I908" t="str">
            <v>嘉兴凤桥风华丽都</v>
          </cell>
          <cell r="J908" t="str">
            <v>12V-200AH</v>
          </cell>
          <cell r="K908" t="str">
            <v>V×AH-组</v>
          </cell>
          <cell r="L908">
            <v>1</v>
          </cell>
          <cell r="M908" t="str">
            <v>20130823</v>
          </cell>
          <cell r="N908">
            <v>34</v>
          </cell>
          <cell r="O908">
            <v>0</v>
          </cell>
          <cell r="P908">
            <v>3394.9</v>
          </cell>
          <cell r="Q908">
            <v>3293.05</v>
          </cell>
          <cell r="R908">
            <v>101.85</v>
          </cell>
        </row>
        <row r="909">
          <cell r="B909" t="str">
            <v>330400134447</v>
          </cell>
        </row>
        <row r="909">
          <cell r="D909" t="str">
            <v>专用空调</v>
          </cell>
          <cell r="E909" t="str">
            <v>01230104</v>
          </cell>
          <cell r="F909" t="str">
            <v>存量收购</v>
          </cell>
          <cell r="G909" t="str">
            <v>否</v>
          </cell>
          <cell r="H909" t="str">
            <v>330483908000000936</v>
          </cell>
          <cell r="I909" t="str">
            <v>桐乡市委党校</v>
          </cell>
          <cell r="J909" t="str">
            <v>KF-72LW-TSUS-N2</v>
          </cell>
          <cell r="K909" t="str">
            <v>个</v>
          </cell>
          <cell r="L909">
            <v>1</v>
          </cell>
          <cell r="M909" t="str">
            <v>20140205</v>
          </cell>
          <cell r="N909">
            <v>52</v>
          </cell>
          <cell r="O909">
            <v>0</v>
          </cell>
          <cell r="P909">
            <v>4900.25</v>
          </cell>
          <cell r="Q909">
            <v>4753.24</v>
          </cell>
          <cell r="R909">
            <v>147.01</v>
          </cell>
        </row>
        <row r="910">
          <cell r="B910" t="str">
            <v>330400301464</v>
          </cell>
        </row>
        <row r="910">
          <cell r="D910" t="str">
            <v>外市电资产</v>
          </cell>
          <cell r="E910" t="str">
            <v>90010101</v>
          </cell>
          <cell r="F910" t="str">
            <v>存量收购</v>
          </cell>
          <cell r="G910" t="str">
            <v>否</v>
          </cell>
          <cell r="H910" t="str">
            <v>330483908000000687</v>
          </cell>
          <cell r="I910" t="str">
            <v>桐乡鞋业皮革城</v>
          </cell>
          <cell r="J910" t="str">
            <v>4×25方</v>
          </cell>
          <cell r="K910" t="str">
            <v>米</v>
          </cell>
          <cell r="L910">
            <v>20</v>
          </cell>
          <cell r="M910" t="str">
            <v>20071025</v>
          </cell>
          <cell r="N910">
            <v>120</v>
          </cell>
          <cell r="O910">
            <v>16</v>
          </cell>
          <cell r="P910">
            <v>39822.62</v>
          </cell>
          <cell r="Q910">
            <v>34512.94</v>
          </cell>
          <cell r="R910">
            <v>5309.68</v>
          </cell>
        </row>
        <row r="911">
          <cell r="B911" t="str">
            <v>330400301449</v>
          </cell>
        </row>
        <row r="911">
          <cell r="D911" t="str">
            <v>外市电资产</v>
          </cell>
          <cell r="E911" t="str">
            <v>90010101</v>
          </cell>
          <cell r="F911" t="str">
            <v>存量收购</v>
          </cell>
          <cell r="G911" t="str">
            <v>否</v>
          </cell>
          <cell r="H911" t="str">
            <v>330483908000000933</v>
          </cell>
          <cell r="I911" t="str">
            <v>桐乡洲泉道村</v>
          </cell>
          <cell r="J911" t="str">
            <v>4×25方</v>
          </cell>
          <cell r="K911" t="str">
            <v>米</v>
          </cell>
          <cell r="L911">
            <v>20</v>
          </cell>
          <cell r="M911" t="str">
            <v>20080627</v>
          </cell>
          <cell r="N911">
            <v>120</v>
          </cell>
          <cell r="O911">
            <v>16</v>
          </cell>
          <cell r="P911">
            <v>41811.82</v>
          </cell>
          <cell r="Q911">
            <v>36236.86</v>
          </cell>
          <cell r="R911">
            <v>5574.96</v>
          </cell>
        </row>
        <row r="912">
          <cell r="B912" t="str">
            <v>330400364985</v>
          </cell>
        </row>
        <row r="912">
          <cell r="D912" t="str">
            <v>外市电引入</v>
          </cell>
          <cell r="E912" t="str">
            <v>90010101</v>
          </cell>
          <cell r="F912" t="str">
            <v>工程转入</v>
          </cell>
          <cell r="G912" t="str">
            <v>否</v>
          </cell>
          <cell r="H912" t="str">
            <v>330483500000000224</v>
          </cell>
          <cell r="I912" t="str">
            <v>桐乡天顺大酒店</v>
          </cell>
          <cell r="J912" t="str">
            <v>非模块化外市电引入转供电（非模块化）</v>
          </cell>
          <cell r="K912" t="str">
            <v>项</v>
          </cell>
          <cell r="L912">
            <v>1</v>
          </cell>
          <cell r="M912" t="str">
            <v>20201010</v>
          </cell>
          <cell r="N912">
            <v>120</v>
          </cell>
          <cell r="O912">
            <v>75</v>
          </cell>
          <cell r="P912">
            <v>4322.04</v>
          </cell>
          <cell r="Q912">
            <v>1620.9</v>
          </cell>
          <cell r="R912">
            <v>2701.14</v>
          </cell>
        </row>
        <row r="913">
          <cell r="B913" t="str">
            <v>330400322443</v>
          </cell>
        </row>
        <row r="913">
          <cell r="D913" t="str">
            <v>交流配电箱</v>
          </cell>
          <cell r="E913" t="str">
            <v>01220305</v>
          </cell>
          <cell r="F913" t="str">
            <v>工程转入</v>
          </cell>
          <cell r="G913" t="str">
            <v>否</v>
          </cell>
          <cell r="H913" t="str">
            <v>330483500000000353</v>
          </cell>
          <cell r="I913" t="str">
            <v>桐乡濮院联星公寓</v>
          </cell>
          <cell r="J913" t="str">
            <v>交流配电箱三相（含市电油机手动转换开关）380V/100A室内型</v>
          </cell>
          <cell r="K913" t="str">
            <v>个</v>
          </cell>
          <cell r="L913">
            <v>1</v>
          </cell>
          <cell r="M913" t="str">
            <v>20170302</v>
          </cell>
          <cell r="N913">
            <v>72</v>
          </cell>
          <cell r="O913">
            <v>0</v>
          </cell>
          <cell r="P913">
            <v>2716.18</v>
          </cell>
          <cell r="Q913">
            <v>2634.69</v>
          </cell>
          <cell r="R913">
            <v>81.49</v>
          </cell>
        </row>
        <row r="914">
          <cell r="B914" t="str">
            <v>330400345845</v>
          </cell>
        </row>
        <row r="914">
          <cell r="D914" t="str">
            <v>外市电引入</v>
          </cell>
          <cell r="E914" t="str">
            <v>90010101</v>
          </cell>
          <cell r="F914" t="str">
            <v>工程转入</v>
          </cell>
          <cell r="G914" t="str">
            <v>否</v>
          </cell>
          <cell r="H914" t="str">
            <v>330483500000001859</v>
          </cell>
          <cell r="I914" t="str">
            <v>桐乡乌镇隆源路沿街商铺微站</v>
          </cell>
          <cell r="J914" t="str">
            <v>小微站低压(单相220V)直供电</v>
          </cell>
          <cell r="K914" t="str">
            <v>项</v>
          </cell>
          <cell r="L914">
            <v>1</v>
          </cell>
          <cell r="M914" t="str">
            <v>20190401</v>
          </cell>
          <cell r="N914">
            <v>120</v>
          </cell>
          <cell r="O914">
            <v>57</v>
          </cell>
          <cell r="P914">
            <v>3272.73</v>
          </cell>
          <cell r="Q914">
            <v>1718.06</v>
          </cell>
          <cell r="R914">
            <v>1554.67</v>
          </cell>
        </row>
        <row r="915">
          <cell r="B915" t="str">
            <v>330400360990</v>
          </cell>
        </row>
        <row r="915">
          <cell r="D915" t="str">
            <v>电力引入扩容资产</v>
          </cell>
          <cell r="E915" t="str">
            <v>01249901</v>
          </cell>
          <cell r="F915" t="str">
            <v>工程转入</v>
          </cell>
          <cell r="G915" t="str">
            <v>否</v>
          </cell>
          <cell r="H915" t="str">
            <v>330411908000000157</v>
          </cell>
          <cell r="I915" t="str">
            <v>嘉兴新荣服饰</v>
          </cell>
          <cell r="J915" t="str">
            <v>供电计量设备低压智能电表三相单路远程抄表</v>
          </cell>
          <cell r="K915" t="str">
            <v>个</v>
          </cell>
          <cell r="L915">
            <v>1</v>
          </cell>
          <cell r="M915" t="str">
            <v>20200605</v>
          </cell>
          <cell r="N915">
            <v>120</v>
          </cell>
          <cell r="O915">
            <v>72</v>
          </cell>
          <cell r="P915">
            <v>1003.59</v>
          </cell>
          <cell r="Q915">
            <v>389.28</v>
          </cell>
          <cell r="R915">
            <v>614.31</v>
          </cell>
        </row>
        <row r="916">
          <cell r="B916" t="str">
            <v>330400316192</v>
          </cell>
        </row>
        <row r="916">
          <cell r="D916" t="str">
            <v>造型景观塔</v>
          </cell>
          <cell r="E916" t="str">
            <v>01010201</v>
          </cell>
          <cell r="F916" t="str">
            <v>工程转入</v>
          </cell>
          <cell r="G916" t="str">
            <v>否</v>
          </cell>
          <cell r="H916" t="str">
            <v>330424010000000346</v>
          </cell>
          <cell r="I916" t="str">
            <v>海盐南北湖袁家湾</v>
          </cell>
          <cell r="J916" t="str">
            <v>35米</v>
          </cell>
          <cell r="K916" t="str">
            <v>基</v>
          </cell>
          <cell r="L916">
            <v>1</v>
          </cell>
          <cell r="M916" t="str">
            <v>20150618</v>
          </cell>
          <cell r="N916">
            <v>240</v>
          </cell>
          <cell r="O916">
            <v>132</v>
          </cell>
          <cell r="P916">
            <v>137223.47</v>
          </cell>
          <cell r="Q916">
            <v>70317.67</v>
          </cell>
          <cell r="R916">
            <v>66905.8</v>
          </cell>
        </row>
        <row r="917">
          <cell r="B917" t="str">
            <v>330400325608</v>
          </cell>
        </row>
        <row r="917">
          <cell r="D917" t="str">
            <v>普通阀控密封铅酸蓄电池</v>
          </cell>
          <cell r="E917" t="str">
            <v>01220101</v>
          </cell>
          <cell r="F917" t="str">
            <v>工程转入</v>
          </cell>
          <cell r="G917" t="str">
            <v>否</v>
          </cell>
          <cell r="H917" t="str">
            <v>330483908000000020</v>
          </cell>
          <cell r="I917" t="str">
            <v>桐乡新妙智村</v>
          </cell>
          <cell r="J917" t="str">
            <v>2V500Ah不含GPS防盗模块（组）</v>
          </cell>
          <cell r="K917" t="str">
            <v>组</v>
          </cell>
          <cell r="L917">
            <v>1</v>
          </cell>
          <cell r="M917">
            <v>20170725</v>
          </cell>
          <cell r="N917">
            <v>72</v>
          </cell>
          <cell r="O917">
            <v>0</v>
          </cell>
          <cell r="P917">
            <v>13902.02</v>
          </cell>
          <cell r="Q917">
            <v>13484.96</v>
          </cell>
          <cell r="R917">
            <v>417.06</v>
          </cell>
        </row>
        <row r="918">
          <cell r="B918" t="str">
            <v>330400309891</v>
          </cell>
        </row>
        <row r="918">
          <cell r="D918" t="str">
            <v>2V普通阀控密封铅酸蓄电池-48V/500Ah</v>
          </cell>
          <cell r="E918" t="str">
            <v>01220101</v>
          </cell>
          <cell r="F918" t="str">
            <v>工程转入</v>
          </cell>
          <cell r="G918" t="str">
            <v>否</v>
          </cell>
          <cell r="H918" t="str">
            <v>33048300000313</v>
          </cell>
          <cell r="I918" t="str">
            <v>桐乡濮院新星村</v>
          </cell>
          <cell r="J918" t="str">
            <v>2V普通阀控密封铅酸蓄电池-48V/500Ah</v>
          </cell>
          <cell r="K918" t="str">
            <v>组</v>
          </cell>
          <cell r="L918">
            <v>1</v>
          </cell>
          <cell r="M918">
            <v>20160523</v>
          </cell>
          <cell r="N918">
            <v>72</v>
          </cell>
          <cell r="O918">
            <v>0</v>
          </cell>
          <cell r="P918">
            <v>11713.42</v>
          </cell>
          <cell r="Q918">
            <v>11362.02</v>
          </cell>
          <cell r="R918">
            <v>351.4</v>
          </cell>
        </row>
        <row r="919">
          <cell r="B919" t="str">
            <v>330400324494</v>
          </cell>
        </row>
        <row r="919">
          <cell r="D919" t="str">
            <v>普通阀控密封铅酸蓄电池</v>
          </cell>
          <cell r="E919" t="str">
            <v>01220101</v>
          </cell>
          <cell r="F919" t="str">
            <v>工程转入</v>
          </cell>
          <cell r="G919" t="str">
            <v>否</v>
          </cell>
          <cell r="H919" t="str">
            <v>330481908000000076</v>
          </cell>
          <cell r="I919" t="str">
            <v>海宁民丰</v>
          </cell>
          <cell r="J919" t="str">
            <v>2V500Ah不含GPS防盗模块（组）</v>
          </cell>
          <cell r="K919" t="str">
            <v>组</v>
          </cell>
          <cell r="L919">
            <v>1</v>
          </cell>
          <cell r="M919">
            <v>20170705</v>
          </cell>
          <cell r="N919">
            <v>72</v>
          </cell>
          <cell r="O919">
            <v>0</v>
          </cell>
          <cell r="P919">
            <v>12840.2</v>
          </cell>
          <cell r="Q919">
            <v>12454.99</v>
          </cell>
          <cell r="R919">
            <v>385.21</v>
          </cell>
        </row>
        <row r="920">
          <cell r="B920" t="str">
            <v>330400315875</v>
          </cell>
        </row>
        <row r="920">
          <cell r="D920" t="str">
            <v>(浙江南都)-蓄电池-铅酸蓄电池</v>
          </cell>
          <cell r="E920" t="str">
            <v>01220101</v>
          </cell>
          <cell r="F920" t="str">
            <v>工程转入</v>
          </cell>
          <cell r="G920" t="str">
            <v>否</v>
          </cell>
          <cell r="H920" t="str">
            <v>33048100000555</v>
          </cell>
          <cell r="I920" t="str">
            <v>海宁郭店西</v>
          </cell>
          <cell r="J920" t="str">
            <v>-48V/500Ah铅酸蓄电池（2V/只）</v>
          </cell>
          <cell r="K920" t="str">
            <v>组</v>
          </cell>
          <cell r="L920">
            <v>1</v>
          </cell>
          <cell r="M920">
            <v>20150430</v>
          </cell>
          <cell r="N920">
            <v>72</v>
          </cell>
          <cell r="O920">
            <v>0</v>
          </cell>
          <cell r="P920">
            <v>15614.57</v>
          </cell>
          <cell r="Q920">
            <v>15146.13</v>
          </cell>
          <cell r="R920">
            <v>468.44</v>
          </cell>
        </row>
        <row r="921">
          <cell r="B921" t="str">
            <v>3304005115</v>
          </cell>
        </row>
        <row r="921">
          <cell r="D921" t="str">
            <v>蓄电池组</v>
          </cell>
          <cell r="E921" t="str">
            <v>01220101</v>
          </cell>
          <cell r="F921" t="str">
            <v>存量收购</v>
          </cell>
          <cell r="G921" t="str">
            <v>否</v>
          </cell>
          <cell r="H921" t="str">
            <v>330481908000000998</v>
          </cell>
          <cell r="I921" t="str">
            <v>海宁马桥新木桥-2</v>
          </cell>
          <cell r="J921" t="str">
            <v>12V-38Ah阀控式铅酸UPS后备蓄电池</v>
          </cell>
          <cell r="K921" t="str">
            <v>V×AH-组</v>
          </cell>
          <cell r="L921">
            <v>1</v>
          </cell>
          <cell r="M921">
            <v>20151031</v>
          </cell>
          <cell r="N921">
            <v>72</v>
          </cell>
          <cell r="O921">
            <v>0</v>
          </cell>
          <cell r="P921">
            <v>5063.55</v>
          </cell>
          <cell r="Q921">
            <v>4911.64</v>
          </cell>
          <cell r="R921">
            <v>151.91</v>
          </cell>
        </row>
        <row r="922">
          <cell r="B922" t="str">
            <v>3304005114</v>
          </cell>
        </row>
        <row r="922">
          <cell r="D922" t="str">
            <v>蓄电池组</v>
          </cell>
          <cell r="E922" t="str">
            <v>01220101</v>
          </cell>
          <cell r="F922" t="str">
            <v>存量收购</v>
          </cell>
          <cell r="G922" t="str">
            <v>否</v>
          </cell>
          <cell r="H922" t="str">
            <v>330481908000000998</v>
          </cell>
          <cell r="I922" t="str">
            <v>海宁马桥新木桥-2</v>
          </cell>
          <cell r="J922" t="str">
            <v>12V-38Ah阀控式铅酸UPS后备蓄电池</v>
          </cell>
          <cell r="K922" t="str">
            <v>V×AH-组</v>
          </cell>
          <cell r="L922">
            <v>1</v>
          </cell>
          <cell r="M922">
            <v>20151031</v>
          </cell>
          <cell r="N922">
            <v>72</v>
          </cell>
          <cell r="O922">
            <v>0</v>
          </cell>
          <cell r="P922">
            <v>5088.89</v>
          </cell>
          <cell r="Q922">
            <v>4936.22</v>
          </cell>
          <cell r="R922">
            <v>152.67</v>
          </cell>
        </row>
        <row r="923">
          <cell r="B923" t="str">
            <v>330400341594</v>
          </cell>
        </row>
        <row r="923">
          <cell r="D923" t="str">
            <v>普通阀控密封铅酸蓄电池</v>
          </cell>
          <cell r="E923" t="str">
            <v>01220101</v>
          </cell>
          <cell r="F923" t="str">
            <v>工程转入</v>
          </cell>
          <cell r="G923" t="str">
            <v>否</v>
          </cell>
          <cell r="H923" t="str">
            <v>330481908000000485</v>
          </cell>
          <cell r="I923" t="str">
            <v>海宁袁花红新</v>
          </cell>
          <cell r="J923" t="str">
            <v>2V300Ah不含GPS防盗模块（只）</v>
          </cell>
          <cell r="K923" t="str">
            <v>组</v>
          </cell>
          <cell r="L923">
            <v>1</v>
          </cell>
          <cell r="M923">
            <v>20181206</v>
          </cell>
          <cell r="N923">
            <v>72</v>
          </cell>
          <cell r="O923">
            <v>4</v>
          </cell>
          <cell r="P923">
            <v>9141.21</v>
          </cell>
          <cell r="Q923">
            <v>8374.35</v>
          </cell>
          <cell r="R923">
            <v>766.86</v>
          </cell>
        </row>
        <row r="924">
          <cell r="B924" t="str">
            <v>330400345622</v>
          </cell>
        </row>
        <row r="924">
          <cell r="D924" t="str">
            <v>普通阀控密封铅酸蓄电池</v>
          </cell>
          <cell r="E924" t="str">
            <v>01220101</v>
          </cell>
          <cell r="F924" t="str">
            <v>工程转入</v>
          </cell>
          <cell r="G924" t="str">
            <v>否</v>
          </cell>
          <cell r="H924" t="str">
            <v>330400908000000245</v>
          </cell>
          <cell r="I924" t="str">
            <v>嘉兴锦江商务楼</v>
          </cell>
          <cell r="J924" t="str">
            <v>2V300Ah不含GPS防盗模块（组）</v>
          </cell>
          <cell r="K924" t="str">
            <v>组</v>
          </cell>
          <cell r="L924">
            <v>1</v>
          </cell>
          <cell r="M924">
            <v>20190419</v>
          </cell>
          <cell r="N924">
            <v>72</v>
          </cell>
          <cell r="O924">
            <v>8</v>
          </cell>
          <cell r="P924">
            <v>8396.57</v>
          </cell>
          <cell r="Q924">
            <v>7239.68</v>
          </cell>
          <cell r="R924">
            <v>1156.89</v>
          </cell>
        </row>
        <row r="925">
          <cell r="B925" t="str">
            <v>330400345621</v>
          </cell>
        </row>
        <row r="925">
          <cell r="D925" t="str">
            <v>普通阀控密封铅酸蓄电池</v>
          </cell>
          <cell r="E925" t="str">
            <v>01220101</v>
          </cell>
          <cell r="F925" t="str">
            <v>工程转入</v>
          </cell>
          <cell r="G925" t="str">
            <v>否</v>
          </cell>
          <cell r="H925" t="str">
            <v>330400908000000245</v>
          </cell>
          <cell r="I925" t="str">
            <v>嘉兴锦江商务楼</v>
          </cell>
          <cell r="J925" t="str">
            <v>2V300Ah不含GPS防盗模块（组）</v>
          </cell>
          <cell r="K925" t="str">
            <v>组</v>
          </cell>
          <cell r="L925">
            <v>1</v>
          </cell>
          <cell r="M925">
            <v>20190419</v>
          </cell>
          <cell r="N925">
            <v>72</v>
          </cell>
          <cell r="O925">
            <v>8</v>
          </cell>
          <cell r="P925">
            <v>8396.58</v>
          </cell>
          <cell r="Q925">
            <v>7239.68</v>
          </cell>
          <cell r="R925">
            <v>1156.9</v>
          </cell>
        </row>
        <row r="926">
          <cell r="B926" t="str">
            <v>330400345623</v>
          </cell>
          <cell r="C926" t="str">
            <v>总经理办公会纪要〔2024〕第 34 期</v>
          </cell>
          <cell r="D926" t="str">
            <v>普通阀控密封铅酸蓄电池</v>
          </cell>
          <cell r="E926" t="str">
            <v>01220101</v>
          </cell>
          <cell r="F926" t="str">
            <v>工程转入</v>
          </cell>
          <cell r="G926" t="str">
            <v>否</v>
          </cell>
          <cell r="H926" t="str">
            <v>330400908000000245</v>
          </cell>
          <cell r="I926" t="str">
            <v>嘉兴锦江商务楼</v>
          </cell>
          <cell r="J926" t="str">
            <v>2V300Ah不含GPS防盗模块（只）</v>
          </cell>
          <cell r="K926" t="str">
            <v>组</v>
          </cell>
          <cell r="L926">
            <v>1</v>
          </cell>
          <cell r="M926">
            <v>20190419</v>
          </cell>
          <cell r="N926">
            <v>72</v>
          </cell>
          <cell r="O926">
            <v>8</v>
          </cell>
          <cell r="P926">
            <v>350.02</v>
          </cell>
          <cell r="Q926">
            <v>301.8</v>
          </cell>
          <cell r="R926">
            <v>48.22</v>
          </cell>
        </row>
        <row r="927">
          <cell r="B927" t="str">
            <v>330400316811</v>
          </cell>
        </row>
        <row r="927">
          <cell r="D927" t="str">
            <v>普通阀控密封铅酸蓄电池</v>
          </cell>
          <cell r="E927" t="str">
            <v>01220101</v>
          </cell>
          <cell r="F927" t="str">
            <v>工程转入</v>
          </cell>
          <cell r="G927" t="str">
            <v>否</v>
          </cell>
          <cell r="H927" t="str">
            <v>330400908000001021</v>
          </cell>
          <cell r="I927" t="str">
            <v>嘉兴王店假山村</v>
          </cell>
          <cell r="J927" t="str">
            <v>2V300Ah不含GPS防盗模块（组）</v>
          </cell>
          <cell r="K927" t="str">
            <v>组</v>
          </cell>
          <cell r="L927">
            <v>1</v>
          </cell>
          <cell r="M927">
            <v>20161123</v>
          </cell>
          <cell r="N927">
            <v>72</v>
          </cell>
          <cell r="O927">
            <v>0</v>
          </cell>
          <cell r="P927">
            <v>6939.33</v>
          </cell>
          <cell r="Q927">
            <v>6731.15</v>
          </cell>
          <cell r="R927">
            <v>208.18</v>
          </cell>
        </row>
        <row r="928">
          <cell r="B928" t="str">
            <v>330400102652</v>
          </cell>
        </row>
        <row r="928">
          <cell r="D928" t="str">
            <v>蓄电池组</v>
          </cell>
          <cell r="E928" t="str">
            <v>01220101</v>
          </cell>
          <cell r="F928" t="str">
            <v>存量收购</v>
          </cell>
          <cell r="G928" t="str">
            <v>否</v>
          </cell>
          <cell r="H928" t="str">
            <v>330400908000000214</v>
          </cell>
          <cell r="I928" t="str">
            <v>嘉兴新塍凤舞路</v>
          </cell>
          <cell r="J928" t="str">
            <v>48V-1000AH</v>
          </cell>
          <cell r="K928" t="str">
            <v>V×AH-组</v>
          </cell>
          <cell r="L928">
            <v>1</v>
          </cell>
          <cell r="M928">
            <v>20121201</v>
          </cell>
          <cell r="N928">
            <v>26</v>
          </cell>
          <cell r="O928">
            <v>0</v>
          </cell>
          <cell r="P928">
            <v>7910.51</v>
          </cell>
          <cell r="Q928">
            <v>7673.19</v>
          </cell>
          <cell r="R928">
            <v>237.32</v>
          </cell>
        </row>
        <row r="929">
          <cell r="B929" t="str">
            <v>330400108424</v>
          </cell>
        </row>
        <row r="929">
          <cell r="D929" t="str">
            <v>蓄电池组</v>
          </cell>
          <cell r="E929" t="str">
            <v>01220101</v>
          </cell>
          <cell r="F929" t="str">
            <v>存量收购</v>
          </cell>
          <cell r="G929" t="str">
            <v>否</v>
          </cell>
          <cell r="H929" t="str">
            <v>330400908000000220</v>
          </cell>
          <cell r="I929" t="str">
            <v>嘉兴华光宾馆</v>
          </cell>
          <cell r="J929" t="str">
            <v>48V-500AH</v>
          </cell>
          <cell r="K929" t="str">
            <v>V×AH-组</v>
          </cell>
          <cell r="L929">
            <v>1</v>
          </cell>
          <cell r="M929">
            <v>20131127</v>
          </cell>
          <cell r="N929">
            <v>37</v>
          </cell>
          <cell r="O929">
            <v>0</v>
          </cell>
          <cell r="P929">
            <v>9420.72</v>
          </cell>
          <cell r="Q929">
            <v>9138.1</v>
          </cell>
          <cell r="R929">
            <v>282.62</v>
          </cell>
        </row>
        <row r="930">
          <cell r="B930" t="str">
            <v>330400107064</v>
          </cell>
        </row>
        <row r="930">
          <cell r="D930" t="str">
            <v>蓄电池组</v>
          </cell>
          <cell r="E930" t="str">
            <v>01220101</v>
          </cell>
          <cell r="F930" t="str">
            <v>存量收购</v>
          </cell>
          <cell r="G930" t="str">
            <v>否</v>
          </cell>
          <cell r="H930" t="str">
            <v>330400908000000220</v>
          </cell>
          <cell r="I930" t="str">
            <v>嘉兴华光宾馆</v>
          </cell>
          <cell r="J930" t="str">
            <v>48V-500AH</v>
          </cell>
          <cell r="K930" t="str">
            <v>V×AH-组</v>
          </cell>
          <cell r="L930">
            <v>1</v>
          </cell>
          <cell r="M930">
            <v>20140105</v>
          </cell>
          <cell r="N930">
            <v>39</v>
          </cell>
          <cell r="O930">
            <v>0</v>
          </cell>
          <cell r="P930">
            <v>9884.2</v>
          </cell>
          <cell r="Q930">
            <v>9587.67</v>
          </cell>
          <cell r="R930">
            <v>296.53</v>
          </cell>
        </row>
        <row r="931">
          <cell r="B931" t="str">
            <v>330400101547</v>
          </cell>
        </row>
        <row r="931">
          <cell r="D931" t="str">
            <v>蓄电池组</v>
          </cell>
          <cell r="E931" t="str">
            <v>01220101</v>
          </cell>
          <cell r="F931" t="str">
            <v>存量收购</v>
          </cell>
          <cell r="G931" t="str">
            <v>否</v>
          </cell>
          <cell r="H931" t="str">
            <v>330400908000000485</v>
          </cell>
          <cell r="I931" t="str">
            <v>嘉兴王江泾交警大队</v>
          </cell>
          <cell r="J931" t="str">
            <v>48V-500AH</v>
          </cell>
          <cell r="K931" t="str">
            <v>V×AH-组</v>
          </cell>
          <cell r="L931">
            <v>1</v>
          </cell>
          <cell r="M931">
            <v>20120901</v>
          </cell>
          <cell r="N931">
            <v>23</v>
          </cell>
          <cell r="O931">
            <v>0</v>
          </cell>
          <cell r="P931">
            <v>5857.26</v>
          </cell>
          <cell r="Q931">
            <v>5681.54</v>
          </cell>
          <cell r="R931">
            <v>175.72</v>
          </cell>
        </row>
        <row r="932">
          <cell r="B932" t="str">
            <v>330400110722</v>
          </cell>
        </row>
        <row r="932">
          <cell r="D932" t="str">
            <v>蓄电池组</v>
          </cell>
          <cell r="E932" t="str">
            <v>01220101</v>
          </cell>
          <cell r="F932" t="str">
            <v>存量收购</v>
          </cell>
          <cell r="G932" t="str">
            <v>否</v>
          </cell>
          <cell r="H932" t="str">
            <v>330400908000000485</v>
          </cell>
          <cell r="I932" t="str">
            <v>嘉兴王江泾交警大队</v>
          </cell>
          <cell r="J932" t="str">
            <v>48V-500AH</v>
          </cell>
          <cell r="K932" t="str">
            <v>V×AH-组</v>
          </cell>
          <cell r="L932">
            <v>1</v>
          </cell>
          <cell r="M932">
            <v>20140505</v>
          </cell>
          <cell r="N932">
            <v>43</v>
          </cell>
          <cell r="O932">
            <v>0</v>
          </cell>
          <cell r="P932">
            <v>10808.97</v>
          </cell>
          <cell r="Q932">
            <v>10484.7</v>
          </cell>
          <cell r="R932">
            <v>324.27</v>
          </cell>
        </row>
        <row r="933">
          <cell r="B933" t="str">
            <v>330400329827</v>
          </cell>
        </row>
        <row r="933">
          <cell r="D933" t="str">
            <v>普通阀控密封铅酸蓄电池</v>
          </cell>
          <cell r="E933" t="str">
            <v>01220101</v>
          </cell>
          <cell r="F933" t="str">
            <v>工程转入</v>
          </cell>
          <cell r="G933" t="str">
            <v>否</v>
          </cell>
          <cell r="H933" t="str">
            <v>330424908000000207</v>
          </cell>
          <cell r="I933" t="str">
            <v>海盐通北村</v>
          </cell>
          <cell r="J933" t="str">
            <v>2V500Ah不含GPS防盗模块（组）</v>
          </cell>
          <cell r="K933" t="str">
            <v>组</v>
          </cell>
          <cell r="L933">
            <v>1</v>
          </cell>
          <cell r="M933">
            <v>20171030</v>
          </cell>
          <cell r="N933">
            <v>72</v>
          </cell>
          <cell r="O933">
            <v>0</v>
          </cell>
          <cell r="P933">
            <v>13632.58</v>
          </cell>
          <cell r="Q933">
            <v>13223.6</v>
          </cell>
          <cell r="R933">
            <v>408.98</v>
          </cell>
        </row>
        <row r="934">
          <cell r="B934" t="str">
            <v>330400328803</v>
          </cell>
        </row>
        <row r="934">
          <cell r="D934" t="str">
            <v>普通阀控密封铅酸蓄电池</v>
          </cell>
          <cell r="E934" t="str">
            <v>01220101</v>
          </cell>
          <cell r="F934" t="str">
            <v>工程转入</v>
          </cell>
          <cell r="G934" t="str">
            <v>否</v>
          </cell>
          <cell r="H934" t="str">
            <v>330424908000000207</v>
          </cell>
          <cell r="I934" t="str">
            <v>海盐通北村</v>
          </cell>
          <cell r="J934" t="str">
            <v>2V500Ah不含GPS防盗模块（组）</v>
          </cell>
          <cell r="K934" t="str">
            <v>组</v>
          </cell>
          <cell r="L934">
            <v>1</v>
          </cell>
          <cell r="M934">
            <v>20170830</v>
          </cell>
          <cell r="N934">
            <v>72</v>
          </cell>
          <cell r="O934">
            <v>0</v>
          </cell>
          <cell r="P934">
            <v>13634.55</v>
          </cell>
          <cell r="Q934">
            <v>13225.51</v>
          </cell>
          <cell r="R934">
            <v>409.04</v>
          </cell>
        </row>
        <row r="935">
          <cell r="B935" t="str">
            <v>330400312280</v>
          </cell>
        </row>
        <row r="935">
          <cell r="D935" t="str">
            <v>2V普通阀控密封铅酸蓄电池-48V/500Ah</v>
          </cell>
          <cell r="E935" t="str">
            <v>01220101</v>
          </cell>
          <cell r="F935" t="str">
            <v>工程转入</v>
          </cell>
          <cell r="G935" t="str">
            <v>否</v>
          </cell>
          <cell r="H935" t="str">
            <v>330424908000000483</v>
          </cell>
          <cell r="I935" t="str">
            <v>海盐杨柳山村-2</v>
          </cell>
          <cell r="J935" t="str">
            <v>2V普通阀控密封铅酸蓄电池-48V/500Ah</v>
          </cell>
          <cell r="K935" t="str">
            <v>组</v>
          </cell>
          <cell r="L935">
            <v>1</v>
          </cell>
          <cell r="M935">
            <v>20160803</v>
          </cell>
          <cell r="N935">
            <v>72</v>
          </cell>
          <cell r="O935">
            <v>0</v>
          </cell>
          <cell r="P935">
            <v>11712.46</v>
          </cell>
          <cell r="Q935">
            <v>11361.09</v>
          </cell>
          <cell r="R935">
            <v>351.37</v>
          </cell>
        </row>
        <row r="936">
          <cell r="B936" t="str">
            <v>330400318027</v>
          </cell>
        </row>
        <row r="936">
          <cell r="D936" t="str">
            <v>胶体电池</v>
          </cell>
          <cell r="E936" t="str">
            <v>01220101</v>
          </cell>
          <cell r="F936" t="str">
            <v>工程转入</v>
          </cell>
          <cell r="G936" t="str">
            <v>否</v>
          </cell>
          <cell r="H936" t="str">
            <v>33048100000010</v>
          </cell>
          <cell r="I936" t="str">
            <v>海宁赞山景苑北</v>
          </cell>
          <cell r="J936" t="str">
            <v>12V（狭长型）200Ah</v>
          </cell>
          <cell r="K936" t="str">
            <v>组</v>
          </cell>
          <cell r="L936">
            <v>1</v>
          </cell>
          <cell r="M936">
            <v>20160328</v>
          </cell>
          <cell r="N936">
            <v>72</v>
          </cell>
          <cell r="O936">
            <v>0</v>
          </cell>
          <cell r="P936">
            <v>7723.11</v>
          </cell>
          <cell r="Q936">
            <v>7491.42</v>
          </cell>
          <cell r="R936">
            <v>231.69</v>
          </cell>
        </row>
        <row r="937">
          <cell r="B937" t="str">
            <v>330400336605</v>
          </cell>
        </row>
        <row r="937">
          <cell r="D937" t="str">
            <v>普通阀控密封铅酸蓄电池</v>
          </cell>
          <cell r="E937" t="str">
            <v>01220101</v>
          </cell>
          <cell r="F937" t="str">
            <v>工程转入</v>
          </cell>
          <cell r="G937" t="str">
            <v>否</v>
          </cell>
          <cell r="H937" t="str">
            <v>330400908000001014</v>
          </cell>
          <cell r="I937" t="str">
            <v>嘉兴廊下</v>
          </cell>
          <cell r="J937" t="str">
            <v>2V300Ah不含GPS防盗模块（组）</v>
          </cell>
          <cell r="K937" t="str">
            <v>组</v>
          </cell>
          <cell r="L937">
            <v>1</v>
          </cell>
          <cell r="M937">
            <v>20180529</v>
          </cell>
          <cell r="N937">
            <v>72</v>
          </cell>
          <cell r="O937">
            <v>0</v>
          </cell>
          <cell r="P937">
            <v>8908.89</v>
          </cell>
          <cell r="Q937">
            <v>8641.62</v>
          </cell>
          <cell r="R937">
            <v>267.27</v>
          </cell>
        </row>
        <row r="938">
          <cell r="B938" t="str">
            <v>330400345430</v>
          </cell>
          <cell r="C938" t="str">
            <v>总经理办公会纪要〔2024〕第 34 期</v>
          </cell>
          <cell r="D938" t="str">
            <v>楼面美化天线外罩</v>
          </cell>
          <cell r="E938" t="str">
            <v>01020107</v>
          </cell>
          <cell r="F938" t="str">
            <v>工程转入</v>
          </cell>
          <cell r="G938" t="str">
            <v>否</v>
          </cell>
          <cell r="H938" t="str">
            <v>330411908000000085</v>
          </cell>
          <cell r="I938" t="str">
            <v>嘉兴环北商贸大厦</v>
          </cell>
          <cell r="J938" t="str">
            <v>方柱型3米800*800*3000</v>
          </cell>
          <cell r="K938" t="str">
            <v>个</v>
          </cell>
          <cell r="L938">
            <v>1</v>
          </cell>
          <cell r="M938">
            <v>20190312</v>
          </cell>
          <cell r="N938">
            <v>120</v>
          </cell>
          <cell r="O938">
            <v>55</v>
          </cell>
          <cell r="P938">
            <v>7747.03</v>
          </cell>
          <cell r="Q938">
            <v>4070.25</v>
          </cell>
          <cell r="R938">
            <v>3676.78</v>
          </cell>
        </row>
        <row r="939">
          <cell r="B939" t="str">
            <v>330400115657</v>
          </cell>
        </row>
        <row r="939">
          <cell r="D939" t="str">
            <v>通用空调-通用空调</v>
          </cell>
          <cell r="E939" t="str">
            <v>01230102</v>
          </cell>
          <cell r="F939" t="str">
            <v>存量收购</v>
          </cell>
          <cell r="G939" t="str">
            <v>否</v>
          </cell>
          <cell r="H939" t="str">
            <v>330421908000000054</v>
          </cell>
          <cell r="I939" t="str">
            <v>嘉善台升西</v>
          </cell>
          <cell r="J939" t="str">
            <v>KFR-75LW-3RF</v>
          </cell>
          <cell r="K939" t="str">
            <v>台</v>
          </cell>
          <cell r="L939">
            <v>1</v>
          </cell>
          <cell r="M939">
            <v>20090201</v>
          </cell>
          <cell r="N939">
            <v>6</v>
          </cell>
          <cell r="O939">
            <v>0</v>
          </cell>
          <cell r="P939">
            <v>2698.83</v>
          </cell>
          <cell r="Q939">
            <v>2617.87</v>
          </cell>
          <cell r="R939">
            <v>80.96</v>
          </cell>
        </row>
        <row r="940">
          <cell r="B940" t="str">
            <v>330400315794</v>
          </cell>
        </row>
        <row r="940">
          <cell r="D940" t="str">
            <v>普通阀控密封铅酸蓄电池</v>
          </cell>
          <cell r="E940" t="str">
            <v>01220101</v>
          </cell>
          <cell r="F940" t="str">
            <v>工程转入</v>
          </cell>
          <cell r="G940" t="str">
            <v>否</v>
          </cell>
          <cell r="H940" t="str">
            <v>330482908000000027</v>
          </cell>
          <cell r="I940" t="str">
            <v>平湖新埭舒家庄</v>
          </cell>
          <cell r="J940" t="str">
            <v>2V500Ah不含GPS防盗模块（组）</v>
          </cell>
          <cell r="K940" t="str">
            <v>组</v>
          </cell>
          <cell r="L940">
            <v>1</v>
          </cell>
          <cell r="M940">
            <v>20161027</v>
          </cell>
          <cell r="N940">
            <v>72</v>
          </cell>
          <cell r="O940">
            <v>0</v>
          </cell>
          <cell r="P940">
            <v>11168.24</v>
          </cell>
          <cell r="Q940">
            <v>10833.19</v>
          </cell>
          <cell r="R940">
            <v>335.05</v>
          </cell>
        </row>
        <row r="941">
          <cell r="B941" t="str">
            <v>330400333424</v>
          </cell>
        </row>
        <row r="941">
          <cell r="D941" t="str">
            <v>普通阀控密封铅酸蓄电池</v>
          </cell>
          <cell r="E941" t="str">
            <v>01220101</v>
          </cell>
          <cell r="F941" t="str">
            <v>工程转入</v>
          </cell>
          <cell r="G941" t="str">
            <v>否</v>
          </cell>
          <cell r="H941" t="str">
            <v>330424500000000144</v>
          </cell>
          <cell r="I941" t="str">
            <v>海盐西塘桥陶油车</v>
          </cell>
          <cell r="J941" t="str">
            <v>2V300Ah不含GPS防盗模块（组）</v>
          </cell>
          <cell r="K941" t="str">
            <v>组</v>
          </cell>
          <cell r="L941">
            <v>1</v>
          </cell>
          <cell r="M941">
            <v>20180102</v>
          </cell>
          <cell r="N941">
            <v>72</v>
          </cell>
          <cell r="O941">
            <v>0</v>
          </cell>
          <cell r="P941">
            <v>8849.91</v>
          </cell>
          <cell r="Q941">
            <v>8584.41</v>
          </cell>
          <cell r="R941">
            <v>265.5</v>
          </cell>
        </row>
        <row r="942">
          <cell r="B942" t="str">
            <v>330400320972</v>
          </cell>
        </row>
        <row r="942">
          <cell r="D942" t="str">
            <v>普通阀控密封铅酸蓄电池</v>
          </cell>
          <cell r="E942" t="str">
            <v>01220101</v>
          </cell>
          <cell r="F942" t="str">
            <v>工程转入</v>
          </cell>
          <cell r="G942" t="str">
            <v>否</v>
          </cell>
          <cell r="H942" t="str">
            <v>330424500000000144</v>
          </cell>
          <cell r="I942" t="str">
            <v>海盐西塘桥陶油车</v>
          </cell>
          <cell r="J942" t="str">
            <v>2V300Ah不含GPS防盗模块（组）</v>
          </cell>
          <cell r="K942" t="str">
            <v>组</v>
          </cell>
          <cell r="L942">
            <v>1</v>
          </cell>
          <cell r="M942">
            <v>20170226</v>
          </cell>
          <cell r="N942">
            <v>72</v>
          </cell>
          <cell r="O942">
            <v>0</v>
          </cell>
          <cell r="P942">
            <v>7277.93</v>
          </cell>
          <cell r="Q942">
            <v>7059.59</v>
          </cell>
          <cell r="R942">
            <v>218.34</v>
          </cell>
        </row>
        <row r="943">
          <cell r="B943" t="str">
            <v>330400140912</v>
          </cell>
        </row>
        <row r="943">
          <cell r="D943" t="str">
            <v>专用空调</v>
          </cell>
          <cell r="E943" t="str">
            <v>01230104</v>
          </cell>
          <cell r="F943" t="str">
            <v>存量收购</v>
          </cell>
          <cell r="G943" t="str">
            <v>否</v>
          </cell>
          <cell r="H943" t="str">
            <v>330400908000000120</v>
          </cell>
          <cell r="I943" t="str">
            <v>嘉兴余新社区服务中心</v>
          </cell>
          <cell r="J943" t="str">
            <v>KFRD-72L-HV10S(5)</v>
          </cell>
          <cell r="K943" t="str">
            <v>个</v>
          </cell>
          <cell r="L943">
            <v>1</v>
          </cell>
          <cell r="M943">
            <v>20080831</v>
          </cell>
          <cell r="N943">
            <v>6</v>
          </cell>
          <cell r="O943">
            <v>0</v>
          </cell>
          <cell r="P943">
            <v>257.5</v>
          </cell>
          <cell r="Q943">
            <v>249.77</v>
          </cell>
          <cell r="R943">
            <v>7.73</v>
          </cell>
        </row>
        <row r="944">
          <cell r="B944" t="str">
            <v>330400005479</v>
          </cell>
        </row>
        <row r="944">
          <cell r="D944" t="str">
            <v>空调</v>
          </cell>
          <cell r="E944" t="str">
            <v>01230102</v>
          </cell>
          <cell r="F944" t="str">
            <v>工程转入</v>
          </cell>
          <cell r="G944" t="str">
            <v>否</v>
          </cell>
          <cell r="H944" t="str">
            <v>330402500000000080</v>
          </cell>
          <cell r="I944" t="str">
            <v>嘉兴亚太路北延伸1</v>
          </cell>
          <cell r="J944" t="str">
            <v>3P 三相柜式（单冷）</v>
          </cell>
          <cell r="K944" t="str">
            <v>台</v>
          </cell>
          <cell r="L944">
            <v>1</v>
          </cell>
          <cell r="M944">
            <v>20151117</v>
          </cell>
          <cell r="N944">
            <v>72</v>
          </cell>
          <cell r="O944">
            <v>0</v>
          </cell>
          <cell r="P944">
            <v>6489.31</v>
          </cell>
          <cell r="Q944">
            <v>6294.63</v>
          </cell>
          <cell r="R944">
            <v>194.68</v>
          </cell>
        </row>
        <row r="945">
          <cell r="B945" t="str">
            <v>330400312282</v>
          </cell>
        </row>
        <row r="945">
          <cell r="D945" t="str">
            <v>2V普通阀控密封铅酸蓄电池-48V/500Ah</v>
          </cell>
          <cell r="E945" t="str">
            <v>01220101</v>
          </cell>
          <cell r="F945" t="str">
            <v>工程转入</v>
          </cell>
          <cell r="G945" t="str">
            <v>否</v>
          </cell>
          <cell r="H945" t="str">
            <v>330424500000000074</v>
          </cell>
          <cell r="I945" t="str">
            <v>海盐光明景苑(铁塔)</v>
          </cell>
          <cell r="J945" t="str">
            <v>2V普通阀控密封铅酸蓄电池-48V/500Ah</v>
          </cell>
          <cell r="K945" t="str">
            <v>组</v>
          </cell>
          <cell r="L945">
            <v>1</v>
          </cell>
          <cell r="M945">
            <v>20160803</v>
          </cell>
          <cell r="N945">
            <v>72</v>
          </cell>
          <cell r="O945">
            <v>0</v>
          </cell>
          <cell r="P945">
            <v>11480.88</v>
          </cell>
          <cell r="Q945">
            <v>11136.45</v>
          </cell>
          <cell r="R945">
            <v>344.43</v>
          </cell>
        </row>
        <row r="946">
          <cell r="B946" t="str">
            <v>330400342289_2</v>
          </cell>
        </row>
        <row r="946">
          <cell r="D946" t="str">
            <v>普通阀控密封铅酸蓄电池</v>
          </cell>
          <cell r="E946" t="str">
            <v>01220101</v>
          </cell>
          <cell r="F946" t="str">
            <v>工程转入</v>
          </cell>
          <cell r="G946" t="str">
            <v>否</v>
          </cell>
          <cell r="H946" t="str">
            <v>330424500000000074</v>
          </cell>
          <cell r="I946" t="str">
            <v>海盐光明景苑(铁塔)</v>
          </cell>
          <cell r="J946" t="str">
            <v>2V500Ah不含GPS防盗模块（只）</v>
          </cell>
          <cell r="K946" t="str">
            <v>组</v>
          </cell>
          <cell r="L946">
            <v>1</v>
          </cell>
          <cell r="M946">
            <v>20181221</v>
          </cell>
          <cell r="N946">
            <v>72</v>
          </cell>
          <cell r="O946">
            <v>26</v>
          </cell>
          <cell r="P946">
            <v>13886.91</v>
          </cell>
          <cell r="Q946">
            <v>1870.88</v>
          </cell>
          <cell r="R946">
            <v>12016.03</v>
          </cell>
        </row>
        <row r="947">
          <cell r="B947" t="str">
            <v>330400312281</v>
          </cell>
        </row>
        <row r="947">
          <cell r="D947" t="str">
            <v>2V普通阀控密封铅酸蓄电池-48V/500Ah</v>
          </cell>
          <cell r="E947" t="str">
            <v>01220101</v>
          </cell>
          <cell r="F947" t="str">
            <v>工程转入</v>
          </cell>
          <cell r="G947" t="str">
            <v>否</v>
          </cell>
          <cell r="H947" t="str">
            <v>330424908000000341</v>
          </cell>
          <cell r="I947" t="str">
            <v>海盐滕泾村</v>
          </cell>
          <cell r="J947" t="str">
            <v>2V普通阀控密封铅酸蓄电池-48V/500Ah</v>
          </cell>
          <cell r="K947" t="str">
            <v>组</v>
          </cell>
          <cell r="L947">
            <v>1</v>
          </cell>
          <cell r="M947">
            <v>20160803</v>
          </cell>
          <cell r="N947">
            <v>72</v>
          </cell>
          <cell r="O947">
            <v>0</v>
          </cell>
          <cell r="P947">
            <v>11480.88</v>
          </cell>
          <cell r="Q947">
            <v>11136.45</v>
          </cell>
          <cell r="R947">
            <v>344.43</v>
          </cell>
        </row>
        <row r="948">
          <cell r="B948" t="str">
            <v>330400320452</v>
          </cell>
        </row>
        <row r="948">
          <cell r="D948" t="str">
            <v>动力及环境监控单元主设备室外型成套设备</v>
          </cell>
          <cell r="E948" t="str">
            <v>01230301</v>
          </cell>
          <cell r="F948" t="str">
            <v>工程转入</v>
          </cell>
          <cell r="G948" t="str">
            <v>否</v>
          </cell>
          <cell r="H948" t="str">
            <v>33048300000243</v>
          </cell>
          <cell r="I948" t="str">
            <v>嘉兴大桥中华大道</v>
          </cell>
          <cell r="J948" t="str">
            <v>动环监控</v>
          </cell>
          <cell r="K948" t="str">
            <v>套</v>
          </cell>
          <cell r="L948">
            <v>1</v>
          </cell>
          <cell r="M948">
            <v>20150430</v>
          </cell>
          <cell r="N948">
            <v>72</v>
          </cell>
          <cell r="O948">
            <v>0</v>
          </cell>
          <cell r="P948">
            <v>4104.51</v>
          </cell>
          <cell r="Q948">
            <v>3981.37</v>
          </cell>
          <cell r="R948">
            <v>123.14</v>
          </cell>
        </row>
        <row r="949">
          <cell r="B949" t="str">
            <v>330400107452</v>
          </cell>
        </row>
        <row r="949">
          <cell r="D949" t="str">
            <v>专用空调</v>
          </cell>
          <cell r="E949" t="str">
            <v>01230104</v>
          </cell>
          <cell r="F949" t="str">
            <v>存量收购</v>
          </cell>
          <cell r="G949" t="str">
            <v>否</v>
          </cell>
          <cell r="H949" t="str">
            <v>330482908000000053</v>
          </cell>
          <cell r="I949" t="str">
            <v>平湖全塘伴宇公寓</v>
          </cell>
          <cell r="J949" t="str">
            <v>KF-72LW-TSUS-N2</v>
          </cell>
          <cell r="K949" t="str">
            <v>个</v>
          </cell>
          <cell r="L949">
            <v>1</v>
          </cell>
          <cell r="M949">
            <v>20100901</v>
          </cell>
          <cell r="N949">
            <v>11</v>
          </cell>
          <cell r="O949">
            <v>0</v>
          </cell>
          <cell r="P949">
            <v>1114.61</v>
          </cell>
          <cell r="Q949">
            <v>1081.17</v>
          </cell>
          <cell r="R949">
            <v>33.44</v>
          </cell>
        </row>
        <row r="950">
          <cell r="B950" t="str">
            <v>330400115048</v>
          </cell>
        </row>
        <row r="950">
          <cell r="D950" t="str">
            <v>专用空调</v>
          </cell>
          <cell r="E950" t="str">
            <v>01230104</v>
          </cell>
          <cell r="F950" t="str">
            <v>存量收购</v>
          </cell>
          <cell r="G950" t="str">
            <v>否</v>
          </cell>
          <cell r="H950" t="str">
            <v>330400908000000677</v>
          </cell>
          <cell r="I950" t="str">
            <v>嘉兴君特大厦</v>
          </cell>
          <cell r="J950" t="str">
            <v>KF-50GW-JH(2)</v>
          </cell>
          <cell r="K950" t="str">
            <v>个</v>
          </cell>
          <cell r="L950">
            <v>1</v>
          </cell>
          <cell r="M950">
            <v>20090108</v>
          </cell>
          <cell r="N950">
            <v>6</v>
          </cell>
          <cell r="O950">
            <v>0</v>
          </cell>
          <cell r="P950">
            <v>126</v>
          </cell>
          <cell r="Q950">
            <v>122.22</v>
          </cell>
          <cell r="R950">
            <v>3.78</v>
          </cell>
        </row>
        <row r="951">
          <cell r="B951" t="str">
            <v>330400116398</v>
          </cell>
        </row>
        <row r="951">
          <cell r="D951" t="str">
            <v>通用空调-通用空调</v>
          </cell>
          <cell r="E951" t="str">
            <v>01230102</v>
          </cell>
          <cell r="F951" t="str">
            <v>存量收购</v>
          </cell>
          <cell r="G951" t="str">
            <v>否</v>
          </cell>
          <cell r="H951" t="str">
            <v>330400908000001236</v>
          </cell>
          <cell r="I951" t="str">
            <v>嘉兴秀洲工业园基站</v>
          </cell>
          <cell r="J951" t="str">
            <v>KFR-75LW-3RF</v>
          </cell>
          <cell r="K951" t="str">
            <v>台</v>
          </cell>
          <cell r="L951">
            <v>1</v>
          </cell>
          <cell r="M951">
            <v>20070501</v>
          </cell>
          <cell r="N951">
            <v>6</v>
          </cell>
          <cell r="O951">
            <v>0</v>
          </cell>
          <cell r="P951">
            <v>231.75</v>
          </cell>
          <cell r="Q951">
            <v>224.8</v>
          </cell>
          <cell r="R951">
            <v>6.95</v>
          </cell>
        </row>
        <row r="952">
          <cell r="B952" t="str">
            <v>330400115443</v>
          </cell>
        </row>
        <row r="952">
          <cell r="D952" t="str">
            <v>专用空调</v>
          </cell>
          <cell r="E952" t="str">
            <v>01230104</v>
          </cell>
          <cell r="F952" t="str">
            <v>存量收购</v>
          </cell>
          <cell r="G952" t="str">
            <v>否</v>
          </cell>
          <cell r="H952" t="str">
            <v>330424908000000104</v>
          </cell>
          <cell r="I952" t="str">
            <v>海盐高竹工业区</v>
          </cell>
          <cell r="J952" t="str">
            <v>KF-72LW-HV10S(5)</v>
          </cell>
          <cell r="K952" t="str">
            <v>个</v>
          </cell>
          <cell r="L952">
            <v>1</v>
          </cell>
          <cell r="M952">
            <v>20090916</v>
          </cell>
          <cell r="N952">
            <v>6</v>
          </cell>
          <cell r="O952">
            <v>0</v>
          </cell>
          <cell r="P952">
            <v>201</v>
          </cell>
          <cell r="Q952">
            <v>194.97</v>
          </cell>
          <cell r="R952">
            <v>6.03</v>
          </cell>
        </row>
        <row r="953">
          <cell r="B953" t="str">
            <v>330400134031</v>
          </cell>
        </row>
        <row r="953">
          <cell r="D953" t="str">
            <v>通用空调-通用空调</v>
          </cell>
          <cell r="E953" t="str">
            <v>01230102</v>
          </cell>
          <cell r="F953" t="str">
            <v>存量收购</v>
          </cell>
          <cell r="G953" t="str">
            <v>否</v>
          </cell>
          <cell r="H953" t="str">
            <v>330400908000001236</v>
          </cell>
          <cell r="I953" t="str">
            <v>嘉兴秀洲工业园基站</v>
          </cell>
          <cell r="J953" t="str">
            <v>SPW-C253DH5</v>
          </cell>
          <cell r="K953" t="str">
            <v>台</v>
          </cell>
          <cell r="L953">
            <v>1</v>
          </cell>
          <cell r="M953">
            <v>19981001</v>
          </cell>
          <cell r="N953">
            <v>6</v>
          </cell>
          <cell r="O953">
            <v>0</v>
          </cell>
          <cell r="P953">
            <v>103</v>
          </cell>
          <cell r="Q953">
            <v>99.91</v>
          </cell>
          <cell r="R953">
            <v>3.09</v>
          </cell>
        </row>
        <row r="954">
          <cell r="B954" t="str">
            <v>330400134220</v>
          </cell>
        </row>
        <row r="954">
          <cell r="D954" t="str">
            <v>专用空调</v>
          </cell>
          <cell r="E954" t="str">
            <v>01230104</v>
          </cell>
          <cell r="F954" t="str">
            <v>存量收购</v>
          </cell>
          <cell r="G954" t="str">
            <v>否</v>
          </cell>
          <cell r="H954" t="str">
            <v>330400908000000002</v>
          </cell>
          <cell r="I954" t="str">
            <v>嘉兴蚂桥加油站</v>
          </cell>
          <cell r="J954" t="str">
            <v>KF-72LW-JHS(2)</v>
          </cell>
          <cell r="K954" t="str">
            <v>个</v>
          </cell>
          <cell r="L954">
            <v>1</v>
          </cell>
          <cell r="M954">
            <v>20050228</v>
          </cell>
          <cell r="N954">
            <v>6</v>
          </cell>
          <cell r="O954">
            <v>0</v>
          </cell>
          <cell r="P954">
            <v>154.5</v>
          </cell>
          <cell r="Q954">
            <v>149.86</v>
          </cell>
          <cell r="R954">
            <v>4.64</v>
          </cell>
        </row>
        <row r="955">
          <cell r="B955" t="str">
            <v>330400116532</v>
          </cell>
        </row>
        <row r="955">
          <cell r="D955" t="str">
            <v>通用空调-通用空调</v>
          </cell>
          <cell r="E955" t="str">
            <v>01230102</v>
          </cell>
          <cell r="F955" t="str">
            <v>存量收购</v>
          </cell>
          <cell r="G955" t="str">
            <v>否</v>
          </cell>
          <cell r="H955" t="str">
            <v>33042401000308</v>
          </cell>
          <cell r="I955" t="str">
            <v>海盐楞子港</v>
          </cell>
          <cell r="J955" t="str">
            <v>SPW-C253DH5</v>
          </cell>
          <cell r="K955" t="str">
            <v>台</v>
          </cell>
          <cell r="L955">
            <v>1</v>
          </cell>
          <cell r="M955">
            <v>19991001</v>
          </cell>
          <cell r="N955">
            <v>6</v>
          </cell>
          <cell r="O955">
            <v>0</v>
          </cell>
          <cell r="P955">
            <v>103</v>
          </cell>
          <cell r="Q955">
            <v>99.91</v>
          </cell>
          <cell r="R955">
            <v>3.09</v>
          </cell>
        </row>
        <row r="956">
          <cell r="B956" t="str">
            <v>330400115486</v>
          </cell>
        </row>
        <row r="956">
          <cell r="D956" t="str">
            <v>专用空调</v>
          </cell>
          <cell r="E956" t="str">
            <v>01230104</v>
          </cell>
          <cell r="F956" t="str">
            <v>存量收购</v>
          </cell>
          <cell r="G956" t="str">
            <v>否</v>
          </cell>
          <cell r="H956" t="str">
            <v>330424908000000118</v>
          </cell>
          <cell r="I956" t="str">
            <v>海盐国防训练中心</v>
          </cell>
          <cell r="J956" t="str">
            <v>KF-75LW-SUT-N2</v>
          </cell>
          <cell r="K956" t="str">
            <v>个</v>
          </cell>
          <cell r="L956">
            <v>1</v>
          </cell>
          <cell r="M956">
            <v>20130508</v>
          </cell>
          <cell r="N956">
            <v>43</v>
          </cell>
          <cell r="O956">
            <v>0</v>
          </cell>
          <cell r="P956">
            <v>4328.24</v>
          </cell>
          <cell r="Q956">
            <v>4198.39</v>
          </cell>
          <cell r="R956">
            <v>129.85</v>
          </cell>
        </row>
        <row r="957">
          <cell r="B957" t="str">
            <v>330400115102</v>
          </cell>
        </row>
        <row r="957">
          <cell r="D957" t="str">
            <v>专用空调</v>
          </cell>
          <cell r="E957" t="str">
            <v>01230104</v>
          </cell>
          <cell r="F957" t="str">
            <v>存量收购</v>
          </cell>
          <cell r="G957" t="str">
            <v>否</v>
          </cell>
          <cell r="H957" t="str">
            <v>330424500000000085</v>
          </cell>
          <cell r="I957" t="str">
            <v>海盐驾校报名处（铁塔）</v>
          </cell>
          <cell r="J957" t="str">
            <v>KF-72LW-TSUS-N2</v>
          </cell>
          <cell r="K957" t="str">
            <v>个</v>
          </cell>
          <cell r="L957">
            <v>1</v>
          </cell>
          <cell r="M957">
            <v>20141205</v>
          </cell>
          <cell r="N957">
            <v>62</v>
          </cell>
          <cell r="O957">
            <v>0</v>
          </cell>
          <cell r="P957">
            <v>5825.33</v>
          </cell>
          <cell r="Q957">
            <v>5650.57</v>
          </cell>
          <cell r="R957">
            <v>174.76</v>
          </cell>
        </row>
        <row r="958">
          <cell r="B958" t="str">
            <v>330400140614</v>
          </cell>
        </row>
        <row r="958">
          <cell r="D958" t="str">
            <v>专用空调</v>
          </cell>
          <cell r="E958" t="str">
            <v>01230104</v>
          </cell>
          <cell r="F958" t="str">
            <v>存量收购</v>
          </cell>
          <cell r="G958" t="str">
            <v>否</v>
          </cell>
          <cell r="H958" t="str">
            <v>330424908000000038</v>
          </cell>
          <cell r="I958" t="str">
            <v>海盐澉浦边际</v>
          </cell>
          <cell r="J958" t="str">
            <v>KF-75LW-SUT-N2</v>
          </cell>
          <cell r="K958" t="str">
            <v>个</v>
          </cell>
          <cell r="L958">
            <v>1</v>
          </cell>
          <cell r="M958">
            <v>20121022</v>
          </cell>
          <cell r="N958">
            <v>36</v>
          </cell>
          <cell r="O958">
            <v>0</v>
          </cell>
          <cell r="P958">
            <v>7459.52</v>
          </cell>
          <cell r="Q958">
            <v>7235.73</v>
          </cell>
          <cell r="R958">
            <v>223.79</v>
          </cell>
        </row>
        <row r="959">
          <cell r="B959" t="str">
            <v>330400134308</v>
          </cell>
        </row>
        <row r="959">
          <cell r="D959" t="str">
            <v>通用空调-通用空调</v>
          </cell>
          <cell r="E959" t="str">
            <v>01230102</v>
          </cell>
          <cell r="F959" t="str">
            <v>存量收购</v>
          </cell>
          <cell r="G959" t="str">
            <v>否</v>
          </cell>
          <cell r="H959" t="str">
            <v>330400908000001222</v>
          </cell>
          <cell r="I959" t="str">
            <v>嘉兴枢纽</v>
          </cell>
          <cell r="J959" t="str">
            <v>FVY71LQVLB</v>
          </cell>
          <cell r="K959" t="str">
            <v>台</v>
          </cell>
          <cell r="L959">
            <v>1</v>
          </cell>
          <cell r="M959">
            <v>20030301</v>
          </cell>
          <cell r="N959">
            <v>6</v>
          </cell>
          <cell r="O959">
            <v>0</v>
          </cell>
          <cell r="P959">
            <v>103</v>
          </cell>
          <cell r="Q959">
            <v>99.91</v>
          </cell>
          <cell r="R959">
            <v>3.09</v>
          </cell>
        </row>
        <row r="960">
          <cell r="B960" t="str">
            <v>330400133613</v>
          </cell>
        </row>
        <row r="960">
          <cell r="D960" t="str">
            <v>专用空调</v>
          </cell>
          <cell r="E960" t="str">
            <v>01230104</v>
          </cell>
          <cell r="F960" t="str">
            <v>存量收购</v>
          </cell>
          <cell r="G960" t="str">
            <v>否</v>
          </cell>
          <cell r="H960" t="str">
            <v>330424908000000017</v>
          </cell>
          <cell r="I960" t="str">
            <v>海盐西塘桥大连实德</v>
          </cell>
          <cell r="J960" t="str">
            <v>KF-72LW-HV10S(5)</v>
          </cell>
          <cell r="K960" t="str">
            <v>个</v>
          </cell>
          <cell r="L960">
            <v>1</v>
          </cell>
          <cell r="M960">
            <v>20100829</v>
          </cell>
          <cell r="N960">
            <v>10</v>
          </cell>
          <cell r="O960">
            <v>0</v>
          </cell>
          <cell r="P960">
            <v>1023.27</v>
          </cell>
          <cell r="Q960">
            <v>992.57</v>
          </cell>
          <cell r="R960">
            <v>30.7</v>
          </cell>
        </row>
        <row r="961">
          <cell r="B961" t="str">
            <v>330400332270</v>
          </cell>
        </row>
        <row r="961">
          <cell r="D961" t="str">
            <v>普通阀控密封铅酸蓄电池</v>
          </cell>
          <cell r="E961" t="str">
            <v>01220101</v>
          </cell>
          <cell r="F961" t="str">
            <v>工程转入</v>
          </cell>
          <cell r="G961" t="str">
            <v>否</v>
          </cell>
          <cell r="H961" t="str">
            <v>330421500000000285</v>
          </cell>
          <cell r="I961" t="str">
            <v>嘉善孔雀城坝头</v>
          </cell>
          <cell r="J961" t="str">
            <v>前置端子铅酸蓄电池48V200Ah（125宽）</v>
          </cell>
          <cell r="K961" t="str">
            <v>组</v>
          </cell>
          <cell r="L961">
            <v>1</v>
          </cell>
          <cell r="M961">
            <v>20171220</v>
          </cell>
          <cell r="N961">
            <v>72</v>
          </cell>
          <cell r="O961">
            <v>0</v>
          </cell>
          <cell r="P961">
            <v>5240.7</v>
          </cell>
          <cell r="Q961">
            <v>5083.48</v>
          </cell>
          <cell r="R961">
            <v>157.22</v>
          </cell>
        </row>
        <row r="962">
          <cell r="B962" t="str">
            <v>330400328897</v>
          </cell>
        </row>
        <row r="962">
          <cell r="D962" t="str">
            <v>普通阀控密封铅酸蓄电池</v>
          </cell>
          <cell r="E962" t="str">
            <v>01220101</v>
          </cell>
          <cell r="F962" t="str">
            <v>工程转入</v>
          </cell>
          <cell r="G962" t="str">
            <v>否</v>
          </cell>
          <cell r="H962" t="str">
            <v>330400908000000199</v>
          </cell>
          <cell r="I962" t="str">
            <v>嘉兴新安国际医院</v>
          </cell>
          <cell r="J962" t="str">
            <v>2V500Ah不含GPS防盗模块（组）</v>
          </cell>
          <cell r="K962" t="str">
            <v>组</v>
          </cell>
          <cell r="L962">
            <v>1</v>
          </cell>
          <cell r="M962">
            <v>20170908</v>
          </cell>
          <cell r="N962">
            <v>72</v>
          </cell>
          <cell r="O962">
            <v>0</v>
          </cell>
          <cell r="P962">
            <v>14350.74</v>
          </cell>
          <cell r="Q962">
            <v>13920.22</v>
          </cell>
          <cell r="R962">
            <v>430.52</v>
          </cell>
        </row>
        <row r="963">
          <cell r="B963" t="str">
            <v>330400328896</v>
          </cell>
        </row>
        <row r="963">
          <cell r="D963" t="str">
            <v>普通阀控密封铅酸蓄电池</v>
          </cell>
          <cell r="E963" t="str">
            <v>01220101</v>
          </cell>
          <cell r="F963" t="str">
            <v>工程转入</v>
          </cell>
          <cell r="G963" t="str">
            <v>否</v>
          </cell>
          <cell r="H963" t="str">
            <v>330400908000000199</v>
          </cell>
          <cell r="I963" t="str">
            <v>嘉兴新安国际医院</v>
          </cell>
          <cell r="J963" t="str">
            <v>2V500Ah不含GPS防盗模块（组）</v>
          </cell>
          <cell r="K963" t="str">
            <v>组</v>
          </cell>
          <cell r="L963">
            <v>1</v>
          </cell>
          <cell r="M963">
            <v>20170908</v>
          </cell>
          <cell r="N963">
            <v>72</v>
          </cell>
          <cell r="O963">
            <v>0</v>
          </cell>
          <cell r="P963">
            <v>14350.73</v>
          </cell>
          <cell r="Q963">
            <v>13920.21</v>
          </cell>
          <cell r="R963">
            <v>430.52</v>
          </cell>
        </row>
        <row r="964">
          <cell r="B964" t="str">
            <v>330400326017</v>
          </cell>
        </row>
        <row r="964">
          <cell r="D964" t="str">
            <v>普通阀控密封铅酸蓄电池</v>
          </cell>
          <cell r="E964" t="str">
            <v>01220101</v>
          </cell>
          <cell r="F964" t="str">
            <v>工程转入</v>
          </cell>
          <cell r="G964" t="str">
            <v>否</v>
          </cell>
          <cell r="H964" t="str">
            <v>330400908000000997</v>
          </cell>
          <cell r="I964" t="str">
            <v>嘉兴茜柳-2</v>
          </cell>
          <cell r="J964" t="str">
            <v>2V500Ah不含GPS防盗模块（组）</v>
          </cell>
          <cell r="K964" t="str">
            <v>组</v>
          </cell>
          <cell r="L964">
            <v>1</v>
          </cell>
          <cell r="M964">
            <v>20170727</v>
          </cell>
          <cell r="N964">
            <v>72</v>
          </cell>
          <cell r="O964">
            <v>0</v>
          </cell>
          <cell r="P964">
            <v>10766.6</v>
          </cell>
          <cell r="Q964">
            <v>10443.6</v>
          </cell>
          <cell r="R964">
            <v>323</v>
          </cell>
        </row>
        <row r="965">
          <cell r="B965" t="str">
            <v>330400114888</v>
          </cell>
        </row>
        <row r="965">
          <cell r="D965" t="str">
            <v>蓄电池组</v>
          </cell>
          <cell r="E965" t="str">
            <v>01220101</v>
          </cell>
          <cell r="F965" t="str">
            <v>存量收购</v>
          </cell>
          <cell r="G965" t="str">
            <v>否</v>
          </cell>
          <cell r="H965" t="str">
            <v>330402500000000201</v>
          </cell>
          <cell r="I965" t="str">
            <v>嘉兴方舟装饰（铁塔）</v>
          </cell>
          <cell r="J965" t="str">
            <v>48V-500AH</v>
          </cell>
          <cell r="K965" t="str">
            <v>V×AH-组</v>
          </cell>
          <cell r="L965">
            <v>1</v>
          </cell>
          <cell r="M965">
            <v>20020401</v>
          </cell>
          <cell r="N965">
            <v>6</v>
          </cell>
          <cell r="O965">
            <v>0</v>
          </cell>
          <cell r="P965">
            <v>2130.8</v>
          </cell>
          <cell r="Q965">
            <v>2066.88</v>
          </cell>
          <cell r="R965">
            <v>63.92</v>
          </cell>
        </row>
        <row r="966">
          <cell r="B966" t="str">
            <v>330400103182</v>
          </cell>
        </row>
        <row r="966">
          <cell r="D966" t="str">
            <v>蓄电池组</v>
          </cell>
          <cell r="E966" t="str">
            <v>01220101</v>
          </cell>
          <cell r="F966" t="str">
            <v>存量收购</v>
          </cell>
          <cell r="G966" t="str">
            <v>否</v>
          </cell>
          <cell r="H966" t="str">
            <v>330481908000001104</v>
          </cell>
          <cell r="I966" t="str">
            <v>海宁丁桥海星村-2</v>
          </cell>
          <cell r="J966" t="str">
            <v>48V-500AH</v>
          </cell>
          <cell r="K966" t="str">
            <v>V×AH-组</v>
          </cell>
          <cell r="L966">
            <v>1</v>
          </cell>
          <cell r="M966">
            <v>20051125</v>
          </cell>
          <cell r="N966">
            <v>6</v>
          </cell>
          <cell r="O966">
            <v>0</v>
          </cell>
          <cell r="P966">
            <v>3996.55</v>
          </cell>
          <cell r="Q966">
            <v>3876.65</v>
          </cell>
          <cell r="R966">
            <v>119.9</v>
          </cell>
        </row>
        <row r="967">
          <cell r="B967" t="str">
            <v>330400339322</v>
          </cell>
        </row>
        <row r="967">
          <cell r="D967" t="str">
            <v>普通阀控密封铅酸蓄电池</v>
          </cell>
          <cell r="E967" t="str">
            <v>01220101</v>
          </cell>
          <cell r="F967" t="str">
            <v>工程转入</v>
          </cell>
          <cell r="G967" t="str">
            <v>否</v>
          </cell>
          <cell r="H967" t="str">
            <v>330483908000000686</v>
          </cell>
          <cell r="I967" t="str">
            <v>桐乡进修学校</v>
          </cell>
          <cell r="J967" t="str">
            <v>2V500Ah不含GPS防盗模块（组）</v>
          </cell>
          <cell r="K967" t="str">
            <v>组</v>
          </cell>
          <cell r="L967">
            <v>1</v>
          </cell>
          <cell r="M967">
            <v>20180903</v>
          </cell>
          <cell r="N967">
            <v>72</v>
          </cell>
          <cell r="O967">
            <v>1</v>
          </cell>
          <cell r="P967">
            <v>14367.69</v>
          </cell>
          <cell r="Q967">
            <v>13743.1</v>
          </cell>
          <cell r="R967">
            <v>624.59</v>
          </cell>
        </row>
        <row r="968">
          <cell r="B968" t="str">
            <v>330400141152</v>
          </cell>
        </row>
        <row r="968">
          <cell r="D968" t="str">
            <v>外市电资产</v>
          </cell>
          <cell r="E968" t="str">
            <v>90010101</v>
          </cell>
          <cell r="F968" t="str">
            <v>存量收购</v>
          </cell>
          <cell r="G968" t="str">
            <v>否</v>
          </cell>
          <cell r="H968" t="str">
            <v>330481908000000008</v>
          </cell>
          <cell r="I968" t="str">
            <v>海宁沈士联盟</v>
          </cell>
          <cell r="J968" t="str">
            <v>ZA-RVV22-600-1000V3×16+1×10</v>
          </cell>
          <cell r="K968" t="str">
            <v>米</v>
          </cell>
          <cell r="L968">
            <v>100</v>
          </cell>
          <cell r="M968">
            <v>20090201</v>
          </cell>
          <cell r="N968">
            <v>120</v>
          </cell>
          <cell r="O968">
            <v>14</v>
          </cell>
          <cell r="P968">
            <v>1596.67</v>
          </cell>
          <cell r="Q968">
            <v>1410.4</v>
          </cell>
          <cell r="R968">
            <v>186.27</v>
          </cell>
        </row>
        <row r="969">
          <cell r="B969" t="str">
            <v>330400315505</v>
          </cell>
        </row>
        <row r="969">
          <cell r="D969" t="str">
            <v>普通空调壁挂</v>
          </cell>
          <cell r="E969" t="str">
            <v>01230101</v>
          </cell>
          <cell r="F969" t="str">
            <v>工程转入</v>
          </cell>
          <cell r="G969" t="str">
            <v>否</v>
          </cell>
          <cell r="H969" t="str">
            <v>330481908000000506</v>
          </cell>
          <cell r="I969" t="str">
            <v>海宁十二号楼-2</v>
          </cell>
          <cell r="J969" t="str">
            <v>2P单冷单相整机</v>
          </cell>
          <cell r="K969" t="str">
            <v>台</v>
          </cell>
          <cell r="L969">
            <v>1</v>
          </cell>
          <cell r="M969">
            <v>20161023</v>
          </cell>
          <cell r="N969">
            <v>72</v>
          </cell>
          <cell r="O969">
            <v>0</v>
          </cell>
          <cell r="P969">
            <v>3513.67</v>
          </cell>
          <cell r="Q969">
            <v>3408.26</v>
          </cell>
          <cell r="R969">
            <v>105.41</v>
          </cell>
        </row>
        <row r="970">
          <cell r="B970" t="str">
            <v>330400133543</v>
          </cell>
        </row>
        <row r="970">
          <cell r="D970" t="str">
            <v>三洋分体空调(3</v>
          </cell>
          <cell r="E970" t="str">
            <v>01230101</v>
          </cell>
          <cell r="F970" t="str">
            <v>存量收购</v>
          </cell>
          <cell r="G970" t="str">
            <v>否</v>
          </cell>
          <cell r="H970" t="str">
            <v>330481908000000506</v>
          </cell>
          <cell r="I970" t="str">
            <v>海宁十二号楼-2</v>
          </cell>
          <cell r="J970" t="str">
            <v>三洋SPW-V253DHL5-C253DL8(7.1KW)</v>
          </cell>
          <cell r="K970" t="str">
            <v>台</v>
          </cell>
          <cell r="L970">
            <v>1</v>
          </cell>
          <cell r="M970">
            <v>20090625</v>
          </cell>
          <cell r="N970">
            <v>6</v>
          </cell>
          <cell r="O970">
            <v>0</v>
          </cell>
          <cell r="P970">
            <v>1964.55</v>
          </cell>
          <cell r="Q970">
            <v>1905.61</v>
          </cell>
          <cell r="R970">
            <v>58.94</v>
          </cell>
        </row>
        <row r="971">
          <cell r="B971" t="str">
            <v>330400115148</v>
          </cell>
        </row>
        <row r="971">
          <cell r="D971" t="str">
            <v>专用空调</v>
          </cell>
          <cell r="E971" t="str">
            <v>01230104</v>
          </cell>
          <cell r="F971" t="str">
            <v>存量收购</v>
          </cell>
          <cell r="G971" t="str">
            <v>否</v>
          </cell>
          <cell r="H971" t="str">
            <v>330481908000001142</v>
          </cell>
          <cell r="I971" t="str">
            <v>海宁修川南路</v>
          </cell>
          <cell r="J971" t="str">
            <v>KF-75LW-SUT-N2</v>
          </cell>
          <cell r="K971" t="str">
            <v>个</v>
          </cell>
          <cell r="L971">
            <v>1</v>
          </cell>
          <cell r="M971">
            <v>20121022</v>
          </cell>
          <cell r="N971">
            <v>36</v>
          </cell>
          <cell r="O971">
            <v>0</v>
          </cell>
          <cell r="P971">
            <v>3668.25</v>
          </cell>
          <cell r="Q971">
            <v>3558.2</v>
          </cell>
          <cell r="R971">
            <v>110.05</v>
          </cell>
        </row>
        <row r="972">
          <cell r="B972" t="str">
            <v>330400115149</v>
          </cell>
        </row>
        <row r="972">
          <cell r="D972" t="str">
            <v>专用空调</v>
          </cell>
          <cell r="E972" t="str">
            <v>01230104</v>
          </cell>
          <cell r="F972" t="str">
            <v>存量收购</v>
          </cell>
          <cell r="G972" t="str">
            <v>否</v>
          </cell>
          <cell r="H972" t="str">
            <v>330481908000001142</v>
          </cell>
          <cell r="I972" t="str">
            <v>海宁修川南路</v>
          </cell>
          <cell r="J972" t="str">
            <v>KF-50GW-22T-N3</v>
          </cell>
          <cell r="K972" t="str">
            <v>个</v>
          </cell>
          <cell r="L972">
            <v>1</v>
          </cell>
          <cell r="M972">
            <v>20131218</v>
          </cell>
          <cell r="N972">
            <v>50</v>
          </cell>
          <cell r="O972">
            <v>0</v>
          </cell>
          <cell r="P972">
            <v>2727.48</v>
          </cell>
          <cell r="Q972">
            <v>2645.66</v>
          </cell>
          <cell r="R972">
            <v>81.82</v>
          </cell>
        </row>
        <row r="973">
          <cell r="B973" t="str">
            <v>330400134105</v>
          </cell>
        </row>
        <row r="973">
          <cell r="D973" t="str">
            <v>空调-普通空调×</v>
          </cell>
          <cell r="E973" t="str">
            <v>01230102</v>
          </cell>
          <cell r="F973" t="str">
            <v>存量收购</v>
          </cell>
          <cell r="G973" t="str">
            <v>否</v>
          </cell>
          <cell r="H973" t="str">
            <v>330481908000000488</v>
          </cell>
          <cell r="I973" t="str">
            <v>海宁之江工业园</v>
          </cell>
          <cell r="J973" t="str">
            <v>大金2匹壁挂空调（FTXD50BMVMC）</v>
          </cell>
          <cell r="K973" t="str">
            <v>台</v>
          </cell>
          <cell r="L973">
            <v>1</v>
          </cell>
          <cell r="M973">
            <v>20061201</v>
          </cell>
          <cell r="N973">
            <v>6</v>
          </cell>
          <cell r="O973">
            <v>0</v>
          </cell>
          <cell r="P973">
            <v>257.5</v>
          </cell>
          <cell r="Q973">
            <v>249.77</v>
          </cell>
          <cell r="R973">
            <v>7.73</v>
          </cell>
        </row>
        <row r="974">
          <cell r="B974" t="str">
            <v>330400107844</v>
          </cell>
        </row>
        <row r="974">
          <cell r="D974" t="str">
            <v>普通空调</v>
          </cell>
          <cell r="E974" t="str">
            <v>01230102</v>
          </cell>
          <cell r="F974" t="str">
            <v>存量收购</v>
          </cell>
          <cell r="G974" t="str">
            <v>否</v>
          </cell>
          <cell r="H974" t="str">
            <v>330481908000000488</v>
          </cell>
          <cell r="I974" t="str">
            <v>海宁之江工业园</v>
          </cell>
          <cell r="J974" t="str">
            <v>CS-C2718FWY2</v>
          </cell>
          <cell r="K974" t="str">
            <v>台</v>
          </cell>
          <cell r="L974">
            <v>1</v>
          </cell>
          <cell r="M974">
            <v>20111105</v>
          </cell>
          <cell r="N974">
            <v>25</v>
          </cell>
          <cell r="O974">
            <v>0</v>
          </cell>
          <cell r="P974">
            <v>2363.46</v>
          </cell>
          <cell r="Q974">
            <v>2292.56</v>
          </cell>
          <cell r="R974">
            <v>70.9</v>
          </cell>
        </row>
        <row r="975">
          <cell r="B975" t="str">
            <v>330400133538</v>
          </cell>
        </row>
        <row r="975">
          <cell r="D975" t="str">
            <v>普通空调-</v>
          </cell>
          <cell r="E975" t="str">
            <v>01230102</v>
          </cell>
          <cell r="F975" t="str">
            <v>存量收购</v>
          </cell>
          <cell r="G975" t="str">
            <v>否</v>
          </cell>
          <cell r="H975" t="str">
            <v>330481908000000418</v>
          </cell>
          <cell r="I975" t="str">
            <v>海宁马桥柏士</v>
          </cell>
          <cell r="J975" t="str">
            <v>CS-C2718FWY2</v>
          </cell>
          <cell r="K975" t="str">
            <v>台</v>
          </cell>
          <cell r="L975">
            <v>1</v>
          </cell>
          <cell r="M975">
            <v>20111105</v>
          </cell>
          <cell r="N975">
            <v>25</v>
          </cell>
          <cell r="O975">
            <v>0</v>
          </cell>
          <cell r="P975">
            <v>2363.46</v>
          </cell>
          <cell r="Q975">
            <v>2292.56</v>
          </cell>
          <cell r="R975">
            <v>70.9</v>
          </cell>
        </row>
        <row r="976">
          <cell r="B976" t="str">
            <v>330400316351</v>
          </cell>
        </row>
        <row r="976">
          <cell r="D976" t="str">
            <v>(北京融和创)-空调及空调零部件-空调</v>
          </cell>
          <cell r="E976" t="str">
            <v>01230102</v>
          </cell>
          <cell r="F976" t="str">
            <v>工程转入</v>
          </cell>
          <cell r="G976" t="str">
            <v>否</v>
          </cell>
          <cell r="H976" t="str">
            <v>330481500000000115</v>
          </cell>
          <cell r="I976" t="str">
            <v>海宁许村玉兔食品(铁塔)</v>
          </cell>
          <cell r="J976" t="str">
            <v>3P三相柜式（单冷）</v>
          </cell>
          <cell r="K976" t="str">
            <v>台</v>
          </cell>
          <cell r="L976">
            <v>1</v>
          </cell>
          <cell r="M976">
            <v>20160131</v>
          </cell>
          <cell r="N976">
            <v>72</v>
          </cell>
          <cell r="O976">
            <v>0</v>
          </cell>
          <cell r="P976">
            <v>6188.26</v>
          </cell>
          <cell r="Q976">
            <v>6002.61</v>
          </cell>
          <cell r="R976">
            <v>185.65</v>
          </cell>
        </row>
        <row r="977">
          <cell r="B977" t="str">
            <v>330400107710</v>
          </cell>
        </row>
        <row r="977">
          <cell r="D977" t="str">
            <v>专用空调</v>
          </cell>
          <cell r="E977" t="str">
            <v>01230104</v>
          </cell>
          <cell r="F977" t="str">
            <v>存量收购</v>
          </cell>
          <cell r="G977" t="str">
            <v>否</v>
          </cell>
          <cell r="H977" t="str">
            <v>330483908000000701</v>
          </cell>
          <cell r="I977" t="str">
            <v>桐乡海王锁业</v>
          </cell>
          <cell r="J977" t="str">
            <v>KF-75LW-35T-N3</v>
          </cell>
          <cell r="K977" t="str">
            <v>个</v>
          </cell>
          <cell r="L977">
            <v>1</v>
          </cell>
          <cell r="M977">
            <v>20121101</v>
          </cell>
          <cell r="N977">
            <v>37</v>
          </cell>
          <cell r="O977">
            <v>0</v>
          </cell>
          <cell r="P977">
            <v>3746.84</v>
          </cell>
          <cell r="Q977">
            <v>3634.43</v>
          </cell>
          <cell r="R977">
            <v>112.41</v>
          </cell>
        </row>
        <row r="978">
          <cell r="B978" t="str">
            <v>330400315995</v>
          </cell>
        </row>
        <row r="978">
          <cell r="D978" t="str">
            <v>铅酸蓄电池</v>
          </cell>
          <cell r="E978" t="str">
            <v>01220101</v>
          </cell>
          <cell r="F978" t="str">
            <v>工程转入</v>
          </cell>
          <cell r="G978" t="str">
            <v>否</v>
          </cell>
          <cell r="H978" t="str">
            <v>330481010000000653</v>
          </cell>
          <cell r="I978" t="str">
            <v>海宁双山北</v>
          </cell>
          <cell r="J978" t="str">
            <v>-48V/200Ah铅酸蓄电池（12V/只）</v>
          </cell>
          <cell r="K978" t="str">
            <v>组</v>
          </cell>
          <cell r="L978">
            <v>1</v>
          </cell>
          <cell r="M978">
            <v>20150706</v>
          </cell>
          <cell r="N978">
            <v>72</v>
          </cell>
          <cell r="O978">
            <v>0</v>
          </cell>
          <cell r="P978">
            <v>6526.18</v>
          </cell>
          <cell r="Q978">
            <v>6330.39</v>
          </cell>
          <cell r="R978">
            <v>195.79</v>
          </cell>
        </row>
        <row r="979">
          <cell r="B979" t="str">
            <v>330400107306</v>
          </cell>
        </row>
        <row r="979">
          <cell r="D979" t="str">
            <v>普通空调机</v>
          </cell>
          <cell r="E979" t="str">
            <v>01230102</v>
          </cell>
          <cell r="F979" t="str">
            <v>存量收购</v>
          </cell>
          <cell r="G979" t="str">
            <v>否</v>
          </cell>
          <cell r="H979" t="str">
            <v>330483908000000360</v>
          </cell>
          <cell r="I979" t="str">
            <v>桐乡凤鸣三期</v>
          </cell>
          <cell r="J979" t="str">
            <v>普通空调-美的KFR-72LW-DYE3</v>
          </cell>
          <cell r="K979" t="str">
            <v>台</v>
          </cell>
          <cell r="L979">
            <v>1</v>
          </cell>
          <cell r="M979">
            <v>20141115</v>
          </cell>
          <cell r="N979">
            <v>61</v>
          </cell>
          <cell r="O979">
            <v>0</v>
          </cell>
          <cell r="P979">
            <v>5162.57</v>
          </cell>
          <cell r="Q979">
            <v>5007.69</v>
          </cell>
          <cell r="R979">
            <v>154.88</v>
          </cell>
        </row>
        <row r="980">
          <cell r="B980" t="str">
            <v>330400316328</v>
          </cell>
        </row>
        <row r="980">
          <cell r="D980" t="str">
            <v>空调</v>
          </cell>
          <cell r="E980" t="str">
            <v>01230102</v>
          </cell>
          <cell r="F980" t="str">
            <v>工程转入</v>
          </cell>
          <cell r="G980" t="str">
            <v>否</v>
          </cell>
          <cell r="H980" t="str">
            <v>33048301000179</v>
          </cell>
          <cell r="I980" t="str">
            <v>乌镇开发区东</v>
          </cell>
          <cell r="J980" t="str">
            <v>3P三相柜式（单冷）</v>
          </cell>
          <cell r="K980" t="str">
            <v>台</v>
          </cell>
          <cell r="L980">
            <v>1</v>
          </cell>
          <cell r="M980">
            <v>20150601</v>
          </cell>
          <cell r="N980">
            <v>72</v>
          </cell>
          <cell r="O980">
            <v>0</v>
          </cell>
          <cell r="P980">
            <v>7569.91</v>
          </cell>
          <cell r="Q980">
            <v>7342.81</v>
          </cell>
          <cell r="R980">
            <v>227.1</v>
          </cell>
        </row>
        <row r="981">
          <cell r="B981" t="str">
            <v>330400115467</v>
          </cell>
        </row>
        <row r="981">
          <cell r="D981" t="str">
            <v>专用空调</v>
          </cell>
          <cell r="E981" t="str">
            <v>01230104</v>
          </cell>
          <cell r="F981" t="str">
            <v>存量收购</v>
          </cell>
          <cell r="G981" t="str">
            <v>否</v>
          </cell>
          <cell r="H981" t="str">
            <v>330483908000000790</v>
          </cell>
          <cell r="I981" t="str">
            <v>桐乡乌镇东栅停车场</v>
          </cell>
          <cell r="J981" t="str">
            <v>KF-50GW-JH(2)</v>
          </cell>
          <cell r="K981" t="str">
            <v>个</v>
          </cell>
          <cell r="L981">
            <v>1</v>
          </cell>
          <cell r="M981">
            <v>20121225</v>
          </cell>
          <cell r="N981">
            <v>38</v>
          </cell>
          <cell r="O981">
            <v>0</v>
          </cell>
          <cell r="P981">
            <v>300</v>
          </cell>
          <cell r="Q981">
            <v>291</v>
          </cell>
          <cell r="R981">
            <v>9</v>
          </cell>
        </row>
        <row r="982">
          <cell r="B982" t="str">
            <v>330400115415</v>
          </cell>
        </row>
        <row r="982">
          <cell r="D982" t="str">
            <v>通用空调-通用空调</v>
          </cell>
          <cell r="E982" t="str">
            <v>01230102</v>
          </cell>
          <cell r="F982" t="str">
            <v>存量收购</v>
          </cell>
          <cell r="G982" t="str">
            <v>否</v>
          </cell>
          <cell r="H982" t="str">
            <v>330483908000000163</v>
          </cell>
          <cell r="I982" t="str">
            <v>桐乡华庭宾馆</v>
          </cell>
          <cell r="J982" t="str">
            <v>KFR-75LW-3RF</v>
          </cell>
          <cell r="K982" t="str">
            <v>台</v>
          </cell>
          <cell r="L982">
            <v>1</v>
          </cell>
          <cell r="M982">
            <v>20090501</v>
          </cell>
          <cell r="N982">
            <v>6</v>
          </cell>
          <cell r="O982">
            <v>0</v>
          </cell>
          <cell r="P982">
            <v>186</v>
          </cell>
          <cell r="Q982">
            <v>180.42</v>
          </cell>
          <cell r="R982">
            <v>5.58</v>
          </cell>
        </row>
        <row r="983">
          <cell r="B983" t="str">
            <v>330400107307</v>
          </cell>
        </row>
        <row r="983">
          <cell r="D983" t="str">
            <v>普通空调机</v>
          </cell>
          <cell r="E983" t="str">
            <v>01230102</v>
          </cell>
          <cell r="F983" t="str">
            <v>存量收购</v>
          </cell>
          <cell r="G983" t="str">
            <v>否</v>
          </cell>
          <cell r="H983" t="str">
            <v>330483500000000240</v>
          </cell>
          <cell r="I983" t="str">
            <v>桐乡华亭宾馆（铁塔）</v>
          </cell>
          <cell r="J983" t="str">
            <v>普通空调-美的KFR-72LW-DYE3</v>
          </cell>
          <cell r="K983" t="str">
            <v>台</v>
          </cell>
          <cell r="L983">
            <v>1</v>
          </cell>
          <cell r="M983">
            <v>20141115</v>
          </cell>
          <cell r="N983">
            <v>61</v>
          </cell>
          <cell r="O983">
            <v>0</v>
          </cell>
          <cell r="P983">
            <v>5162.57</v>
          </cell>
          <cell r="Q983">
            <v>5007.69</v>
          </cell>
          <cell r="R983">
            <v>154.88</v>
          </cell>
        </row>
        <row r="984">
          <cell r="B984" t="str">
            <v>330400107557</v>
          </cell>
        </row>
        <row r="984">
          <cell r="D984" t="str">
            <v>专用空调</v>
          </cell>
          <cell r="E984" t="str">
            <v>01230104</v>
          </cell>
          <cell r="F984" t="str">
            <v>存量收购</v>
          </cell>
          <cell r="G984" t="str">
            <v>否</v>
          </cell>
          <cell r="H984" t="str">
            <v>330483908000001079</v>
          </cell>
          <cell r="I984" t="str">
            <v>桐乡虎啸-2</v>
          </cell>
          <cell r="J984" t="str">
            <v>KF-72LW-HV10S(5)</v>
          </cell>
          <cell r="K984" t="str">
            <v>个</v>
          </cell>
          <cell r="L984">
            <v>1</v>
          </cell>
          <cell r="M984">
            <v>20081229</v>
          </cell>
          <cell r="N984">
            <v>6</v>
          </cell>
          <cell r="O984">
            <v>0</v>
          </cell>
          <cell r="P984">
            <v>15</v>
          </cell>
          <cell r="Q984">
            <v>14.55</v>
          </cell>
          <cell r="R984">
            <v>0.45</v>
          </cell>
        </row>
        <row r="985">
          <cell r="B985" t="str">
            <v>330400116698</v>
          </cell>
        </row>
        <row r="985">
          <cell r="D985" t="str">
            <v>专用空调</v>
          </cell>
          <cell r="E985" t="str">
            <v>01230104</v>
          </cell>
          <cell r="F985" t="str">
            <v>存量收购</v>
          </cell>
          <cell r="G985" t="str">
            <v>否</v>
          </cell>
          <cell r="H985" t="str">
            <v>330483908000001079</v>
          </cell>
          <cell r="I985" t="str">
            <v>桐乡虎啸-2</v>
          </cell>
          <cell r="J985" t="str">
            <v>KF-72LW-HV10S(5)</v>
          </cell>
          <cell r="K985" t="str">
            <v>个</v>
          </cell>
          <cell r="L985">
            <v>1</v>
          </cell>
          <cell r="M985">
            <v>20081229</v>
          </cell>
          <cell r="N985">
            <v>6</v>
          </cell>
          <cell r="O985">
            <v>0</v>
          </cell>
          <cell r="P985">
            <v>15</v>
          </cell>
          <cell r="Q985">
            <v>14.55</v>
          </cell>
          <cell r="R985">
            <v>0.45</v>
          </cell>
        </row>
        <row r="986">
          <cell r="B986" t="str">
            <v>330400315978</v>
          </cell>
        </row>
        <row r="986">
          <cell r="D986" t="str">
            <v>(杭州海业)-空调及空调零部件-空调</v>
          </cell>
          <cell r="E986" t="str">
            <v>01230102</v>
          </cell>
          <cell r="F986" t="str">
            <v>工程转入</v>
          </cell>
          <cell r="G986" t="str">
            <v>否</v>
          </cell>
          <cell r="H986" t="str">
            <v>33048101000112</v>
          </cell>
          <cell r="I986" t="str">
            <v>海宁供电工区</v>
          </cell>
          <cell r="J986" t="str">
            <v>3P三相柜式（单冷）</v>
          </cell>
          <cell r="K986" t="str">
            <v>台</v>
          </cell>
          <cell r="L986">
            <v>1</v>
          </cell>
          <cell r="M986">
            <v>20150520</v>
          </cell>
          <cell r="N986">
            <v>72</v>
          </cell>
          <cell r="O986">
            <v>0</v>
          </cell>
          <cell r="P986">
            <v>5870.83</v>
          </cell>
          <cell r="Q986">
            <v>5694.71</v>
          </cell>
          <cell r="R986">
            <v>176.12</v>
          </cell>
        </row>
        <row r="987">
          <cell r="B987" t="str">
            <v>330400115117</v>
          </cell>
        </row>
        <row r="987">
          <cell r="D987" t="str">
            <v>专用空调</v>
          </cell>
          <cell r="E987" t="str">
            <v>01230104</v>
          </cell>
          <cell r="F987" t="str">
            <v>存量收购</v>
          </cell>
          <cell r="G987" t="str">
            <v>否</v>
          </cell>
          <cell r="H987" t="str">
            <v>330481908000000675</v>
          </cell>
          <cell r="I987" t="str">
            <v>海宁马桥新城西</v>
          </cell>
          <cell r="J987" t="str">
            <v>KF-50GW-JH1(R2)</v>
          </cell>
          <cell r="K987" t="str">
            <v>个</v>
          </cell>
          <cell r="L987">
            <v>1</v>
          </cell>
          <cell r="M987">
            <v>20141205</v>
          </cell>
          <cell r="N987">
            <v>62</v>
          </cell>
          <cell r="O987">
            <v>0</v>
          </cell>
          <cell r="P987">
            <v>3598</v>
          </cell>
          <cell r="Q987">
            <v>3490.06</v>
          </cell>
          <cell r="R987">
            <v>107.94</v>
          </cell>
        </row>
        <row r="988">
          <cell r="B988" t="str">
            <v>330400115146</v>
          </cell>
        </row>
        <row r="988">
          <cell r="D988" t="str">
            <v>专用空调</v>
          </cell>
          <cell r="E988" t="str">
            <v>01230104</v>
          </cell>
          <cell r="F988" t="str">
            <v>存量收购</v>
          </cell>
          <cell r="G988" t="str">
            <v>否</v>
          </cell>
          <cell r="H988" t="str">
            <v>330481908000000527</v>
          </cell>
          <cell r="I988" t="str">
            <v>海宁斜桥农贸市场</v>
          </cell>
          <cell r="J988" t="str">
            <v>KF-75LW-SUT-N2</v>
          </cell>
          <cell r="K988" t="str">
            <v>个</v>
          </cell>
          <cell r="L988">
            <v>1</v>
          </cell>
          <cell r="M988">
            <v>20140505</v>
          </cell>
          <cell r="N988">
            <v>55</v>
          </cell>
          <cell r="O988">
            <v>0</v>
          </cell>
          <cell r="P988">
            <v>5552.36</v>
          </cell>
          <cell r="Q988">
            <v>5385.79</v>
          </cell>
          <cell r="R988">
            <v>166.57</v>
          </cell>
        </row>
        <row r="989">
          <cell r="B989" t="str">
            <v>330400116254</v>
          </cell>
        </row>
        <row r="989">
          <cell r="D989" t="str">
            <v>专用空调</v>
          </cell>
          <cell r="E989" t="str">
            <v>01230104</v>
          </cell>
          <cell r="F989" t="str">
            <v>存量收购</v>
          </cell>
          <cell r="G989" t="str">
            <v>否</v>
          </cell>
          <cell r="H989" t="str">
            <v>330481908000001133</v>
          </cell>
          <cell r="I989" t="str">
            <v>海宁许村塘桥北</v>
          </cell>
          <cell r="J989" t="str">
            <v>KF-75LW-SUT-N2</v>
          </cell>
          <cell r="K989" t="str">
            <v>个</v>
          </cell>
          <cell r="L989">
            <v>1</v>
          </cell>
          <cell r="M989">
            <v>20110120</v>
          </cell>
          <cell r="N989">
            <v>15</v>
          </cell>
          <cell r="O989">
            <v>0</v>
          </cell>
          <cell r="P989">
            <v>1597.89</v>
          </cell>
          <cell r="Q989">
            <v>1549.95</v>
          </cell>
          <cell r="R989">
            <v>47.94</v>
          </cell>
        </row>
        <row r="990">
          <cell r="B990" t="str">
            <v>330400107907</v>
          </cell>
        </row>
        <row r="990">
          <cell r="D990" t="str">
            <v>专用空调</v>
          </cell>
          <cell r="E990" t="str">
            <v>01230104</v>
          </cell>
          <cell r="F990" t="str">
            <v>存量收购</v>
          </cell>
          <cell r="G990" t="str">
            <v>否</v>
          </cell>
          <cell r="H990" t="str">
            <v>330481908000000779</v>
          </cell>
          <cell r="I990" t="str">
            <v>海宁长安加联皮革厂</v>
          </cell>
          <cell r="J990" t="str">
            <v>FTXD50CMV2C</v>
          </cell>
          <cell r="K990" t="str">
            <v>个</v>
          </cell>
          <cell r="L990">
            <v>1</v>
          </cell>
          <cell r="M990">
            <v>20060520</v>
          </cell>
          <cell r="N990">
            <v>6</v>
          </cell>
          <cell r="O990">
            <v>0</v>
          </cell>
          <cell r="P990">
            <v>257.5</v>
          </cell>
          <cell r="Q990">
            <v>249.77</v>
          </cell>
          <cell r="R990">
            <v>7.73</v>
          </cell>
        </row>
        <row r="991">
          <cell r="B991" t="str">
            <v>330400115150</v>
          </cell>
        </row>
        <row r="991">
          <cell r="D991" t="str">
            <v>专用空调</v>
          </cell>
          <cell r="E991" t="str">
            <v>01230104</v>
          </cell>
          <cell r="F991" t="str">
            <v>存量收购</v>
          </cell>
          <cell r="G991" t="str">
            <v>否</v>
          </cell>
          <cell r="H991" t="str">
            <v>330481908000000474</v>
          </cell>
          <cell r="I991" t="str">
            <v>海宁盐仓和心纺织</v>
          </cell>
          <cell r="J991" t="str">
            <v>KFRD-75LW-HV8S(5)</v>
          </cell>
          <cell r="K991" t="str">
            <v>个</v>
          </cell>
          <cell r="L991">
            <v>1</v>
          </cell>
          <cell r="M991">
            <v>20110628</v>
          </cell>
          <cell r="N991">
            <v>20</v>
          </cell>
          <cell r="O991">
            <v>0</v>
          </cell>
          <cell r="P991">
            <v>1832</v>
          </cell>
          <cell r="Q991">
            <v>1777.04</v>
          </cell>
          <cell r="R991">
            <v>54.96</v>
          </cell>
        </row>
        <row r="992">
          <cell r="B992" t="str">
            <v>3304005156</v>
          </cell>
        </row>
        <row r="992">
          <cell r="D992" t="str">
            <v>专用空调</v>
          </cell>
          <cell r="E992" t="str">
            <v>01230104</v>
          </cell>
          <cell r="F992" t="str">
            <v>存量收购</v>
          </cell>
          <cell r="G992" t="str">
            <v>否</v>
          </cell>
          <cell r="H992" t="str">
            <v>330481908000001113</v>
          </cell>
          <cell r="I992" t="str">
            <v>海宁许村报国小区</v>
          </cell>
          <cell r="J992" t="str">
            <v>KF-75LW-35T-N3</v>
          </cell>
          <cell r="K992" t="str">
            <v>个</v>
          </cell>
          <cell r="L992">
            <v>1</v>
          </cell>
          <cell r="M992">
            <v>20151031</v>
          </cell>
          <cell r="N992">
            <v>72</v>
          </cell>
          <cell r="O992">
            <v>0</v>
          </cell>
          <cell r="P992">
            <v>5957.14</v>
          </cell>
          <cell r="Q992">
            <v>5778.43</v>
          </cell>
          <cell r="R992">
            <v>178.71</v>
          </cell>
        </row>
        <row r="993">
          <cell r="B993" t="str">
            <v>330400133722</v>
          </cell>
        </row>
        <row r="993">
          <cell r="D993" t="str">
            <v>专用空调</v>
          </cell>
          <cell r="E993" t="str">
            <v>01230104</v>
          </cell>
          <cell r="F993" t="str">
            <v>存量收购</v>
          </cell>
          <cell r="G993" t="str">
            <v>否</v>
          </cell>
          <cell r="H993" t="str">
            <v>330481908000000578</v>
          </cell>
          <cell r="I993" t="str">
            <v>海宁许村双联村北-3</v>
          </cell>
          <cell r="J993" t="str">
            <v>FVY71DQV2CB</v>
          </cell>
          <cell r="K993" t="str">
            <v>个</v>
          </cell>
          <cell r="L993">
            <v>1</v>
          </cell>
          <cell r="M993">
            <v>20071021</v>
          </cell>
          <cell r="N993">
            <v>6</v>
          </cell>
          <cell r="O993">
            <v>0</v>
          </cell>
          <cell r="P993">
            <v>4655.27</v>
          </cell>
          <cell r="Q993">
            <v>4515.61</v>
          </cell>
          <cell r="R993">
            <v>139.66</v>
          </cell>
        </row>
        <row r="994">
          <cell r="B994" t="str">
            <v>330400115457</v>
          </cell>
        </row>
        <row r="994">
          <cell r="D994" t="str">
            <v>专用空调</v>
          </cell>
          <cell r="E994" t="str">
            <v>01230104</v>
          </cell>
          <cell r="F994" t="str">
            <v>存量收购</v>
          </cell>
          <cell r="G994" t="str">
            <v>否</v>
          </cell>
          <cell r="H994" t="str">
            <v>330481908000000562</v>
          </cell>
          <cell r="I994" t="str">
            <v>海宁盐仓太平洋大酒店</v>
          </cell>
          <cell r="J994" t="str">
            <v>KF-72LW-HV10S(5)</v>
          </cell>
          <cell r="K994" t="str">
            <v>个</v>
          </cell>
          <cell r="L994">
            <v>1</v>
          </cell>
          <cell r="M994">
            <v>20130301</v>
          </cell>
          <cell r="N994">
            <v>41</v>
          </cell>
          <cell r="O994">
            <v>0</v>
          </cell>
          <cell r="P994">
            <v>3777.28</v>
          </cell>
          <cell r="Q994">
            <v>3663.96</v>
          </cell>
          <cell r="R994">
            <v>113.32</v>
          </cell>
        </row>
        <row r="995">
          <cell r="B995" t="str">
            <v>330400115679</v>
          </cell>
        </row>
        <row r="995">
          <cell r="D995" t="str">
            <v>专用空调</v>
          </cell>
          <cell r="E995" t="str">
            <v>01230104</v>
          </cell>
          <cell r="F995" t="str">
            <v>存量收购</v>
          </cell>
          <cell r="G995" t="str">
            <v>否</v>
          </cell>
          <cell r="H995" t="str">
            <v>330481908000000907</v>
          </cell>
          <cell r="I995" t="str">
            <v>海宁许村双联小区</v>
          </cell>
          <cell r="J995" t="str">
            <v>KF-75LW-SUT-N2</v>
          </cell>
          <cell r="K995" t="str">
            <v>个</v>
          </cell>
          <cell r="L995">
            <v>1</v>
          </cell>
          <cell r="M995">
            <v>20100901</v>
          </cell>
          <cell r="N995">
            <v>11</v>
          </cell>
          <cell r="O995">
            <v>0</v>
          </cell>
          <cell r="P995">
            <v>1196.57</v>
          </cell>
          <cell r="Q995">
            <v>1160.67</v>
          </cell>
          <cell r="R995">
            <v>35.9</v>
          </cell>
        </row>
        <row r="996">
          <cell r="B996" t="str">
            <v>330400134104</v>
          </cell>
        </row>
        <row r="996">
          <cell r="D996" t="str">
            <v>空调-普通空调×</v>
          </cell>
          <cell r="E996" t="str">
            <v>01230102</v>
          </cell>
          <cell r="F996" t="str">
            <v>存量收购</v>
          </cell>
          <cell r="G996" t="str">
            <v>否</v>
          </cell>
          <cell r="H996" t="str">
            <v>330481908000000353</v>
          </cell>
          <cell r="I996" t="str">
            <v>海宁袁花二-2</v>
          </cell>
          <cell r="J996" t="str">
            <v>FVY71LQVLB</v>
          </cell>
          <cell r="K996" t="str">
            <v>台</v>
          </cell>
          <cell r="L996">
            <v>1</v>
          </cell>
          <cell r="M996">
            <v>20050601</v>
          </cell>
          <cell r="N996">
            <v>6</v>
          </cell>
          <cell r="O996">
            <v>0</v>
          </cell>
          <cell r="P996">
            <v>309</v>
          </cell>
          <cell r="Q996">
            <v>299.73</v>
          </cell>
          <cell r="R996">
            <v>9.27</v>
          </cell>
        </row>
        <row r="997">
          <cell r="B997" t="str">
            <v>330400116689</v>
          </cell>
        </row>
        <row r="997">
          <cell r="D997" t="str">
            <v>普通空调机</v>
          </cell>
          <cell r="E997" t="str">
            <v>01230102</v>
          </cell>
          <cell r="F997" t="str">
            <v>存量收购</v>
          </cell>
          <cell r="G997" t="str">
            <v>否</v>
          </cell>
          <cell r="H997" t="str">
            <v>330481908000000353</v>
          </cell>
          <cell r="I997" t="str">
            <v>海宁袁花二-2</v>
          </cell>
          <cell r="J997" t="str">
            <v>普通空调-美的KFR-72LW-DYE3</v>
          </cell>
          <cell r="K997" t="str">
            <v>台</v>
          </cell>
          <cell r="L997">
            <v>1</v>
          </cell>
          <cell r="M997">
            <v>20141203</v>
          </cell>
          <cell r="N997">
            <v>62</v>
          </cell>
          <cell r="O997">
            <v>0</v>
          </cell>
          <cell r="P997">
            <v>5225.67</v>
          </cell>
          <cell r="Q997">
            <v>5068.9</v>
          </cell>
          <cell r="R997">
            <v>156.77</v>
          </cell>
        </row>
        <row r="998">
          <cell r="B998" t="str">
            <v>330400140613</v>
          </cell>
        </row>
        <row r="998">
          <cell r="D998" t="str">
            <v>专用空调</v>
          </cell>
          <cell r="E998" t="str">
            <v>01230104</v>
          </cell>
          <cell r="F998" t="str">
            <v>存量收购</v>
          </cell>
          <cell r="G998" t="str">
            <v>否</v>
          </cell>
          <cell r="H998" t="str">
            <v>330481500000000159</v>
          </cell>
          <cell r="I998" t="str">
            <v>海宁旺角大楼（铁塔）</v>
          </cell>
          <cell r="J998" t="str">
            <v>KF-75LW-SUT-N2</v>
          </cell>
          <cell r="K998" t="str">
            <v>个</v>
          </cell>
          <cell r="L998">
            <v>1</v>
          </cell>
          <cell r="M998">
            <v>20131202</v>
          </cell>
          <cell r="N998">
            <v>50</v>
          </cell>
          <cell r="O998">
            <v>0</v>
          </cell>
          <cell r="P998">
            <v>5046.42</v>
          </cell>
          <cell r="Q998">
            <v>4895.03</v>
          </cell>
          <cell r="R998">
            <v>151.39</v>
          </cell>
        </row>
        <row r="999">
          <cell r="B999" t="str">
            <v>330400116040</v>
          </cell>
        </row>
        <row r="999">
          <cell r="D999" t="str">
            <v>专用空调</v>
          </cell>
          <cell r="E999" t="str">
            <v>01230104</v>
          </cell>
          <cell r="F999" t="str">
            <v>存量收购</v>
          </cell>
          <cell r="G999" t="str">
            <v>否</v>
          </cell>
          <cell r="H999" t="str">
            <v>330483908000000898</v>
          </cell>
          <cell r="I999" t="str">
            <v>桐乡中山西路桥堍</v>
          </cell>
          <cell r="J999" t="str">
            <v>KF-75LW-SUT-N2</v>
          </cell>
          <cell r="K999" t="str">
            <v>个</v>
          </cell>
          <cell r="L999">
            <v>1</v>
          </cell>
          <cell r="M999">
            <v>20101128</v>
          </cell>
          <cell r="N999">
            <v>13</v>
          </cell>
          <cell r="O999">
            <v>0</v>
          </cell>
          <cell r="P999">
            <v>1433.72</v>
          </cell>
          <cell r="Q999">
            <v>1390.71</v>
          </cell>
          <cell r="R999">
            <v>43.01</v>
          </cell>
        </row>
        <row r="1000">
          <cell r="B1000" t="str">
            <v>330400140764</v>
          </cell>
        </row>
        <row r="1000">
          <cell r="D1000" t="str">
            <v>专用空调</v>
          </cell>
          <cell r="E1000" t="str">
            <v>01230104</v>
          </cell>
          <cell r="F1000" t="str">
            <v>存量收购</v>
          </cell>
          <cell r="G1000" t="str">
            <v>否</v>
          </cell>
          <cell r="H1000" t="str">
            <v>330483908000000699</v>
          </cell>
          <cell r="I1000" t="str">
            <v>桐乡巨匠长乐置业</v>
          </cell>
          <cell r="J1000" t="str">
            <v>SPW-V253DHL5</v>
          </cell>
          <cell r="K1000" t="str">
            <v>个</v>
          </cell>
          <cell r="L1000">
            <v>1</v>
          </cell>
          <cell r="M1000">
            <v>20050613</v>
          </cell>
          <cell r="N1000">
            <v>6</v>
          </cell>
          <cell r="O1000">
            <v>0</v>
          </cell>
          <cell r="P1000">
            <v>154.5</v>
          </cell>
          <cell r="Q1000">
            <v>149.86</v>
          </cell>
          <cell r="R1000">
            <v>4.64</v>
          </cell>
        </row>
        <row r="1001">
          <cell r="B1001" t="str">
            <v>330400316795</v>
          </cell>
        </row>
        <row r="1001">
          <cell r="D1001" t="str">
            <v>铅酸蓄电池</v>
          </cell>
          <cell r="E1001" t="str">
            <v>01220101</v>
          </cell>
          <cell r="F1001" t="str">
            <v>工程转入</v>
          </cell>
          <cell r="G1001" t="str">
            <v>否</v>
          </cell>
          <cell r="H1001" t="str">
            <v>330482908000000646</v>
          </cell>
          <cell r="I1001" t="str">
            <v>平湖裕漾</v>
          </cell>
          <cell r="J1001" t="str">
            <v>-48V/600Ah铅酸蓄电池（2V/只）</v>
          </cell>
          <cell r="K1001" t="str">
            <v>组</v>
          </cell>
          <cell r="L1001">
            <v>1</v>
          </cell>
          <cell r="M1001">
            <v>20160227</v>
          </cell>
          <cell r="N1001">
            <v>72</v>
          </cell>
          <cell r="O1001">
            <v>0</v>
          </cell>
          <cell r="P1001">
            <v>12764.54</v>
          </cell>
          <cell r="Q1001">
            <v>12381.6</v>
          </cell>
          <cell r="R1001">
            <v>382.94</v>
          </cell>
        </row>
        <row r="1002">
          <cell r="B1002" t="str">
            <v>330400106623</v>
          </cell>
        </row>
        <row r="1002">
          <cell r="D1002" t="str">
            <v>蓄电池组</v>
          </cell>
          <cell r="E1002" t="str">
            <v>01220101</v>
          </cell>
          <cell r="F1002" t="str">
            <v>存量收购</v>
          </cell>
          <cell r="G1002" t="str">
            <v>否</v>
          </cell>
          <cell r="H1002" t="str">
            <v>330482908000000092</v>
          </cell>
          <cell r="I1002" t="str">
            <v>平湖全塘杰福力制衣</v>
          </cell>
          <cell r="J1002" t="str">
            <v>48V-500AH</v>
          </cell>
          <cell r="K1002" t="str">
            <v>V×AH-组</v>
          </cell>
          <cell r="L1002">
            <v>1</v>
          </cell>
          <cell r="M1002">
            <v>20141205</v>
          </cell>
          <cell r="N1002">
            <v>50</v>
          </cell>
          <cell r="O1002">
            <v>0</v>
          </cell>
          <cell r="P1002">
            <v>6504.68</v>
          </cell>
          <cell r="Q1002">
            <v>6309.54</v>
          </cell>
          <cell r="R1002">
            <v>195.14</v>
          </cell>
        </row>
        <row r="1003">
          <cell r="B1003" t="str">
            <v>3304005200</v>
          </cell>
        </row>
        <row r="1003">
          <cell r="D1003" t="str">
            <v>普通空调机</v>
          </cell>
          <cell r="E1003" t="str">
            <v>01230102</v>
          </cell>
          <cell r="F1003" t="str">
            <v>存量收购</v>
          </cell>
          <cell r="G1003" t="str">
            <v>否</v>
          </cell>
          <cell r="H1003" t="str">
            <v>330482908000000319</v>
          </cell>
          <cell r="I1003" t="str">
            <v>平湖大桥村</v>
          </cell>
          <cell r="J1003" t="str">
            <v>普通空调-美的KFR-50GW-DY</v>
          </cell>
          <cell r="K1003" t="str">
            <v>台</v>
          </cell>
          <cell r="L1003">
            <v>1</v>
          </cell>
          <cell r="M1003">
            <v>20151031</v>
          </cell>
          <cell r="N1003">
            <v>72</v>
          </cell>
          <cell r="O1003">
            <v>0</v>
          </cell>
          <cell r="P1003">
            <v>5513.77</v>
          </cell>
          <cell r="Q1003">
            <v>5348.36</v>
          </cell>
          <cell r="R1003">
            <v>165.41</v>
          </cell>
        </row>
        <row r="1004">
          <cell r="B1004" t="str">
            <v>330400133558</v>
          </cell>
        </row>
        <row r="1004">
          <cell r="D1004" t="str">
            <v>空调-普通空调×</v>
          </cell>
          <cell r="E1004" t="str">
            <v>01230102</v>
          </cell>
          <cell r="F1004" t="str">
            <v>存量收购</v>
          </cell>
          <cell r="G1004" t="str">
            <v>否</v>
          </cell>
          <cell r="H1004" t="str">
            <v>330482908000000591</v>
          </cell>
          <cell r="I1004" t="str">
            <v>平湖乍浦建利-3</v>
          </cell>
          <cell r="J1004" t="str">
            <v>FTXD50FV2C</v>
          </cell>
          <cell r="K1004" t="str">
            <v>台</v>
          </cell>
          <cell r="L1004">
            <v>1</v>
          </cell>
          <cell r="M1004">
            <v>20080930</v>
          </cell>
          <cell r="N1004">
            <v>6</v>
          </cell>
          <cell r="O1004">
            <v>0</v>
          </cell>
          <cell r="P1004">
            <v>684</v>
          </cell>
          <cell r="Q1004">
            <v>663.48</v>
          </cell>
          <cell r="R1004">
            <v>20.52</v>
          </cell>
        </row>
        <row r="1005">
          <cell r="B1005" t="str">
            <v>330400330145</v>
          </cell>
        </row>
        <row r="1005">
          <cell r="D1005" t="str">
            <v>普通阀控密封铅酸蓄电池</v>
          </cell>
          <cell r="E1005" t="str">
            <v>01220101</v>
          </cell>
          <cell r="F1005" t="str">
            <v>工程转入</v>
          </cell>
          <cell r="G1005" t="str">
            <v>否</v>
          </cell>
          <cell r="H1005" t="str">
            <v>330402908000000164</v>
          </cell>
          <cell r="I1005" t="str">
            <v>嘉兴嘉城绿都A33幢</v>
          </cell>
          <cell r="J1005" t="str">
            <v>2V500Ah不含GPS防盗模块（组）</v>
          </cell>
          <cell r="K1005" t="str">
            <v>组</v>
          </cell>
          <cell r="L1005">
            <v>1</v>
          </cell>
          <cell r="M1005">
            <v>20171214</v>
          </cell>
          <cell r="N1005">
            <v>72</v>
          </cell>
          <cell r="O1005">
            <v>0</v>
          </cell>
          <cell r="P1005">
            <v>14643.17</v>
          </cell>
          <cell r="Q1005">
            <v>14203.87</v>
          </cell>
          <cell r="R1005">
            <v>439.3</v>
          </cell>
        </row>
        <row r="1006">
          <cell r="B1006" t="str">
            <v>330400334730</v>
          </cell>
        </row>
        <row r="1006">
          <cell r="D1006" t="str">
            <v>普通空调柜式</v>
          </cell>
          <cell r="E1006" t="str">
            <v>01230102</v>
          </cell>
          <cell r="F1006" t="str">
            <v>工程转入</v>
          </cell>
          <cell r="G1006" t="str">
            <v>否</v>
          </cell>
          <cell r="H1006" t="str">
            <v>330482908000000283</v>
          </cell>
          <cell r="I1006" t="str">
            <v>平湖新庙南</v>
          </cell>
          <cell r="J1006" t="str">
            <v>3P单冷三相整机</v>
          </cell>
          <cell r="K1006" t="str">
            <v>台</v>
          </cell>
          <cell r="L1006">
            <v>1</v>
          </cell>
          <cell r="M1006">
            <v>20180110</v>
          </cell>
          <cell r="N1006">
            <v>72</v>
          </cell>
          <cell r="O1006">
            <v>0</v>
          </cell>
          <cell r="P1006">
            <v>7058.59</v>
          </cell>
          <cell r="Q1006">
            <v>6846.83</v>
          </cell>
          <cell r="R1006">
            <v>211.76</v>
          </cell>
        </row>
        <row r="1007">
          <cell r="B1007" t="str">
            <v>330400134210</v>
          </cell>
        </row>
        <row r="1007">
          <cell r="D1007" t="str">
            <v>专用空调</v>
          </cell>
          <cell r="E1007" t="str">
            <v>01230104</v>
          </cell>
          <cell r="F1007" t="str">
            <v>存量收购</v>
          </cell>
          <cell r="G1007" t="str">
            <v>否</v>
          </cell>
          <cell r="H1007" t="str">
            <v>330411908000000105</v>
          </cell>
          <cell r="I1007" t="str">
            <v>嘉兴油车港庙下东</v>
          </cell>
          <cell r="J1007" t="str">
            <v>KFR-75LW-SUT-N2</v>
          </cell>
          <cell r="K1007" t="str">
            <v>个</v>
          </cell>
          <cell r="L1007">
            <v>1</v>
          </cell>
          <cell r="M1007">
            <v>20140605</v>
          </cell>
          <cell r="N1007">
            <v>56</v>
          </cell>
          <cell r="O1007">
            <v>0</v>
          </cell>
          <cell r="P1007">
            <v>4781.29</v>
          </cell>
          <cell r="Q1007">
            <v>4637.85</v>
          </cell>
          <cell r="R1007">
            <v>143.44</v>
          </cell>
        </row>
        <row r="1008">
          <cell r="B1008" t="str">
            <v>330400115610</v>
          </cell>
        </row>
        <row r="1008">
          <cell r="D1008" t="str">
            <v>通用空调-通用空调</v>
          </cell>
          <cell r="E1008" t="str">
            <v>01230102</v>
          </cell>
          <cell r="F1008" t="str">
            <v>存量收购</v>
          </cell>
          <cell r="G1008" t="str">
            <v>否</v>
          </cell>
          <cell r="H1008" t="str">
            <v>330421908000000056</v>
          </cell>
          <cell r="I1008" t="str">
            <v>嘉善商城网吧</v>
          </cell>
          <cell r="J1008" t="str">
            <v>FTXD50CMV2V</v>
          </cell>
          <cell r="K1008" t="str">
            <v>台</v>
          </cell>
          <cell r="L1008">
            <v>1</v>
          </cell>
          <cell r="M1008">
            <v>20090201</v>
          </cell>
          <cell r="N1008">
            <v>6</v>
          </cell>
          <cell r="O1008">
            <v>0</v>
          </cell>
          <cell r="P1008">
            <v>228</v>
          </cell>
          <cell r="Q1008">
            <v>221.16</v>
          </cell>
          <cell r="R1008">
            <v>6.84</v>
          </cell>
        </row>
        <row r="1009">
          <cell r="B1009" t="str">
            <v>330400134123</v>
          </cell>
        </row>
        <row r="1009">
          <cell r="D1009" t="str">
            <v>通用空调-通用空调</v>
          </cell>
          <cell r="E1009" t="str">
            <v>01230102</v>
          </cell>
          <cell r="F1009" t="str">
            <v>存量收购</v>
          </cell>
          <cell r="G1009" t="str">
            <v>否</v>
          </cell>
          <cell r="H1009" t="str">
            <v>330421908000000056</v>
          </cell>
          <cell r="I1009" t="str">
            <v>嘉善商城网吧</v>
          </cell>
          <cell r="J1009" t="str">
            <v>KFR-75LW-3RF</v>
          </cell>
          <cell r="K1009" t="str">
            <v>台</v>
          </cell>
          <cell r="L1009">
            <v>1</v>
          </cell>
          <cell r="M1009">
            <v>20090201</v>
          </cell>
          <cell r="N1009">
            <v>6</v>
          </cell>
          <cell r="O1009">
            <v>0</v>
          </cell>
          <cell r="P1009">
            <v>186</v>
          </cell>
          <cell r="Q1009">
            <v>180.42</v>
          </cell>
          <cell r="R1009">
            <v>5.58</v>
          </cell>
        </row>
        <row r="1010">
          <cell r="B1010" t="str">
            <v>330400134560</v>
          </cell>
        </row>
        <row r="1010">
          <cell r="D1010" t="str">
            <v>通用空调-通用空调</v>
          </cell>
          <cell r="E1010" t="str">
            <v>01230102</v>
          </cell>
          <cell r="F1010" t="str">
            <v>存量收购</v>
          </cell>
          <cell r="G1010" t="str">
            <v>否</v>
          </cell>
          <cell r="H1010" t="str">
            <v>330421908000000097</v>
          </cell>
          <cell r="I1010" t="str">
            <v>嘉善姚庄利峰</v>
          </cell>
          <cell r="J1010" t="str">
            <v>KFR-75LW-3RF</v>
          </cell>
          <cell r="K1010" t="str">
            <v>台</v>
          </cell>
          <cell r="L1010">
            <v>1</v>
          </cell>
          <cell r="M1010">
            <v>20070501</v>
          </cell>
          <cell r="N1010">
            <v>6</v>
          </cell>
          <cell r="O1010">
            <v>0</v>
          </cell>
          <cell r="P1010">
            <v>231.75</v>
          </cell>
          <cell r="Q1010">
            <v>224.8</v>
          </cell>
          <cell r="R1010">
            <v>6.95</v>
          </cell>
        </row>
        <row r="1011">
          <cell r="B1011" t="str">
            <v>330400116248</v>
          </cell>
        </row>
        <row r="1011">
          <cell r="D1011" t="str">
            <v>普通空调</v>
          </cell>
          <cell r="E1011" t="str">
            <v>01230102</v>
          </cell>
          <cell r="F1011" t="str">
            <v>存量收购</v>
          </cell>
          <cell r="G1011" t="str">
            <v>否</v>
          </cell>
          <cell r="H1011" t="str">
            <v>330421908000000097</v>
          </cell>
          <cell r="I1011" t="str">
            <v>嘉善姚庄利峰</v>
          </cell>
          <cell r="J1011" t="str">
            <v>FTXD50CMV2V</v>
          </cell>
          <cell r="K1011" t="str">
            <v>台</v>
          </cell>
          <cell r="L1011">
            <v>1</v>
          </cell>
          <cell r="M1011">
            <v>20090201</v>
          </cell>
          <cell r="N1011">
            <v>6</v>
          </cell>
          <cell r="O1011">
            <v>0</v>
          </cell>
          <cell r="P1011">
            <v>228</v>
          </cell>
          <cell r="Q1011">
            <v>221.16</v>
          </cell>
          <cell r="R1011">
            <v>6.84</v>
          </cell>
        </row>
        <row r="1012">
          <cell r="B1012" t="str">
            <v>330400335410</v>
          </cell>
        </row>
        <row r="1012">
          <cell r="D1012" t="str">
            <v>普通阀控密封铅酸蓄电池</v>
          </cell>
          <cell r="E1012" t="str">
            <v>01220101</v>
          </cell>
          <cell r="F1012" t="str">
            <v>工程转入</v>
          </cell>
          <cell r="G1012" t="str">
            <v>否</v>
          </cell>
          <cell r="H1012" t="str">
            <v>330400908000001007</v>
          </cell>
          <cell r="I1012" t="str">
            <v>嘉兴同济大学</v>
          </cell>
          <cell r="J1012" t="str">
            <v>2V300Ah不含GPS防盗模块（组）</v>
          </cell>
          <cell r="K1012" t="str">
            <v>组</v>
          </cell>
          <cell r="L1012">
            <v>1</v>
          </cell>
          <cell r="M1012">
            <v>20180424</v>
          </cell>
          <cell r="N1012">
            <v>72</v>
          </cell>
          <cell r="O1012">
            <v>0</v>
          </cell>
          <cell r="P1012">
            <v>9036.25</v>
          </cell>
          <cell r="Q1012">
            <v>8765.16</v>
          </cell>
          <cell r="R1012">
            <v>271.09</v>
          </cell>
        </row>
        <row r="1013">
          <cell r="B1013" t="str">
            <v>330400130295</v>
          </cell>
        </row>
        <row r="1013">
          <cell r="D1013" t="str">
            <v>南都蓄电池组</v>
          </cell>
          <cell r="E1013" t="str">
            <v>01220101</v>
          </cell>
          <cell r="F1013" t="str">
            <v>存量收购</v>
          </cell>
          <cell r="G1013" t="str">
            <v>否</v>
          </cell>
          <cell r="H1013" t="str">
            <v>330402908000000108</v>
          </cell>
          <cell r="I1013" t="str">
            <v>嘉兴嘉城绿都凌霄苑</v>
          </cell>
          <cell r="J1013" t="str">
            <v>(-48V)-南都(2V-300AH)</v>
          </cell>
          <cell r="K1013" t="str">
            <v>个-组</v>
          </cell>
          <cell r="L1013">
            <v>1</v>
          </cell>
          <cell r="M1013">
            <v>20120629</v>
          </cell>
          <cell r="N1013">
            <v>20</v>
          </cell>
          <cell r="O1013">
            <v>0</v>
          </cell>
          <cell r="P1013">
            <v>2982.99</v>
          </cell>
          <cell r="Q1013">
            <v>2893.5</v>
          </cell>
          <cell r="R1013">
            <v>89.49</v>
          </cell>
        </row>
        <row r="1014">
          <cell r="B1014" t="str">
            <v>330400130294</v>
          </cell>
        </row>
        <row r="1014">
          <cell r="D1014" t="str">
            <v>南都蓄电池组</v>
          </cell>
          <cell r="E1014" t="str">
            <v>01220101</v>
          </cell>
          <cell r="F1014" t="str">
            <v>存量收购</v>
          </cell>
          <cell r="G1014" t="str">
            <v>否</v>
          </cell>
          <cell r="H1014" t="str">
            <v>330402908000000108</v>
          </cell>
          <cell r="I1014" t="str">
            <v>嘉兴嘉城绿都凌霄苑</v>
          </cell>
          <cell r="J1014" t="str">
            <v>(-48V)-南都(2V-300AH)</v>
          </cell>
          <cell r="K1014" t="str">
            <v>个-组</v>
          </cell>
          <cell r="L1014">
            <v>1</v>
          </cell>
          <cell r="M1014">
            <v>20120629</v>
          </cell>
          <cell r="N1014">
            <v>20</v>
          </cell>
          <cell r="O1014">
            <v>0</v>
          </cell>
          <cell r="P1014">
            <v>2982.99</v>
          </cell>
          <cell r="Q1014">
            <v>2893.5</v>
          </cell>
          <cell r="R1014">
            <v>89.49</v>
          </cell>
        </row>
        <row r="1015">
          <cell r="B1015" t="str">
            <v>330400319599</v>
          </cell>
        </row>
        <row r="1015">
          <cell r="D1015" t="str">
            <v>动力及环境监控单元FSU</v>
          </cell>
          <cell r="E1015" t="str">
            <v>01230301</v>
          </cell>
          <cell r="F1015" t="str">
            <v>工程转入</v>
          </cell>
          <cell r="G1015" t="str">
            <v>否</v>
          </cell>
          <cell r="H1015" t="str">
            <v>330401500000000012</v>
          </cell>
          <cell r="I1015" t="str">
            <v>嘉兴民丰金象浜</v>
          </cell>
          <cell r="J1015" t="str">
            <v>动环监控</v>
          </cell>
          <cell r="K1015" t="str">
            <v>套</v>
          </cell>
          <cell r="L1015">
            <v>1</v>
          </cell>
          <cell r="M1015">
            <v>20151117</v>
          </cell>
          <cell r="N1015">
            <v>72</v>
          </cell>
          <cell r="O1015">
            <v>0</v>
          </cell>
          <cell r="P1015">
            <v>3878.95</v>
          </cell>
          <cell r="Q1015">
            <v>3762.58</v>
          </cell>
          <cell r="R1015">
            <v>116.37</v>
          </cell>
        </row>
        <row r="1016">
          <cell r="B1016" t="str">
            <v>330400318988</v>
          </cell>
        </row>
        <row r="1016">
          <cell r="D1016" t="str">
            <v>普通空调壁挂</v>
          </cell>
          <cell r="E1016" t="str">
            <v>01230101</v>
          </cell>
          <cell r="F1016" t="str">
            <v>工程转入</v>
          </cell>
          <cell r="G1016" t="str">
            <v>否</v>
          </cell>
          <cell r="H1016" t="str">
            <v>330424500000000139</v>
          </cell>
          <cell r="I1016" t="str">
            <v>海盐横港屯桥</v>
          </cell>
          <cell r="J1016" t="str">
            <v>2P单冷单相整机</v>
          </cell>
          <cell r="K1016" t="str">
            <v>台</v>
          </cell>
          <cell r="L1016">
            <v>1</v>
          </cell>
          <cell r="M1016">
            <v>20161226</v>
          </cell>
          <cell r="N1016">
            <v>72</v>
          </cell>
          <cell r="O1016">
            <v>0</v>
          </cell>
          <cell r="P1016">
            <v>3705.17</v>
          </cell>
          <cell r="Q1016">
            <v>3594.01</v>
          </cell>
          <cell r="R1016">
            <v>111.16</v>
          </cell>
        </row>
        <row r="1017">
          <cell r="B1017" t="str">
            <v>330400335005</v>
          </cell>
        </row>
        <row r="1017">
          <cell r="D1017" t="str">
            <v>普通阀控密封铅酸蓄电池</v>
          </cell>
          <cell r="E1017" t="str">
            <v>01220101</v>
          </cell>
          <cell r="F1017" t="str">
            <v>工程转入</v>
          </cell>
          <cell r="G1017" t="str">
            <v>否</v>
          </cell>
          <cell r="H1017" t="str">
            <v>330481908000000681</v>
          </cell>
          <cell r="I1017" t="str">
            <v>海宁马桥湖塘西</v>
          </cell>
          <cell r="J1017" t="str">
            <v>2V300Ah不含GPS防盗模块（组）</v>
          </cell>
          <cell r="K1017" t="str">
            <v>组</v>
          </cell>
          <cell r="L1017">
            <v>1</v>
          </cell>
          <cell r="M1017">
            <v>20180315</v>
          </cell>
          <cell r="N1017">
            <v>72</v>
          </cell>
          <cell r="O1017">
            <v>0</v>
          </cell>
          <cell r="P1017">
            <v>9215.21</v>
          </cell>
          <cell r="Q1017">
            <v>8938.75</v>
          </cell>
          <cell r="R1017">
            <v>276.46</v>
          </cell>
        </row>
        <row r="1018">
          <cell r="B1018" t="str">
            <v>330400319157</v>
          </cell>
        </row>
        <row r="1018">
          <cell r="D1018" t="str">
            <v>铅酸蓄电池</v>
          </cell>
          <cell r="E1018" t="str">
            <v>01220101</v>
          </cell>
          <cell r="F1018" t="str">
            <v>工程转入</v>
          </cell>
          <cell r="G1018" t="str">
            <v>否</v>
          </cell>
          <cell r="H1018" t="str">
            <v>330481908000000689</v>
          </cell>
          <cell r="I1018" t="str">
            <v>海宁尖山杭州湾大道</v>
          </cell>
          <cell r="J1018" t="str">
            <v>200Ah</v>
          </cell>
          <cell r="K1018" t="str">
            <v>组</v>
          </cell>
          <cell r="L1018">
            <v>1</v>
          </cell>
          <cell r="M1018">
            <v>20160527</v>
          </cell>
          <cell r="N1018">
            <v>72</v>
          </cell>
          <cell r="O1018">
            <v>0</v>
          </cell>
          <cell r="P1018">
            <v>7561.98</v>
          </cell>
          <cell r="Q1018">
            <v>7335.12</v>
          </cell>
          <cell r="R1018">
            <v>226.86</v>
          </cell>
        </row>
        <row r="1019">
          <cell r="B1019" t="str">
            <v>330400115202</v>
          </cell>
        </row>
        <row r="1019">
          <cell r="D1019" t="str">
            <v>通用空调-通用空调</v>
          </cell>
          <cell r="E1019" t="str">
            <v>01230102</v>
          </cell>
          <cell r="F1019" t="str">
            <v>存量收购</v>
          </cell>
          <cell r="G1019" t="str">
            <v>否</v>
          </cell>
          <cell r="H1019" t="str">
            <v>330481906000035993</v>
          </cell>
          <cell r="I1019" t="str">
            <v>海宁石路万福桥</v>
          </cell>
          <cell r="J1019" t="str">
            <v>FVY71LQVLB</v>
          </cell>
          <cell r="K1019" t="str">
            <v>套</v>
          </cell>
          <cell r="L1019">
            <v>1</v>
          </cell>
          <cell r="M1019">
            <v>20100331</v>
          </cell>
          <cell r="N1019">
            <v>6</v>
          </cell>
          <cell r="O1019">
            <v>0</v>
          </cell>
          <cell r="P1019">
            <v>880.94</v>
          </cell>
          <cell r="Q1019">
            <v>854.51</v>
          </cell>
          <cell r="R1019">
            <v>26.43</v>
          </cell>
        </row>
        <row r="1020">
          <cell r="B1020" t="str">
            <v>330400337903</v>
          </cell>
        </row>
        <row r="1020">
          <cell r="D1020" t="str">
            <v>组合式开关电源</v>
          </cell>
          <cell r="E1020" t="str">
            <v>01220501</v>
          </cell>
          <cell r="F1020" t="str">
            <v>工程转入</v>
          </cell>
          <cell r="G1020" t="str">
            <v>否</v>
          </cell>
          <cell r="H1020" t="str">
            <v>330483500000001799</v>
          </cell>
          <cell r="I1020" t="str">
            <v>桐乡新厦建设</v>
          </cell>
          <cell r="J1020" t="str">
            <v>48V/600A高效系统(50A高效模块)150A</v>
          </cell>
          <cell r="K1020" t="str">
            <v>个</v>
          </cell>
          <cell r="L1020">
            <v>1</v>
          </cell>
          <cell r="M1020">
            <v>20180711</v>
          </cell>
          <cell r="N1020">
            <v>72</v>
          </cell>
          <cell r="O1020">
            <v>0</v>
          </cell>
          <cell r="P1020">
            <v>7698.89</v>
          </cell>
          <cell r="Q1020">
            <v>7467.92</v>
          </cell>
          <cell r="R1020">
            <v>230.97</v>
          </cell>
        </row>
        <row r="1021">
          <cell r="B1021" t="str">
            <v>330400329678</v>
          </cell>
        </row>
        <row r="1021">
          <cell r="D1021" t="str">
            <v>普通阀控密封铅酸蓄电池</v>
          </cell>
          <cell r="E1021" t="str">
            <v>01220101</v>
          </cell>
          <cell r="F1021" t="str">
            <v>工程转入</v>
          </cell>
          <cell r="G1021" t="str">
            <v>否</v>
          </cell>
          <cell r="H1021" t="str">
            <v>330483908000001010</v>
          </cell>
          <cell r="I1021" t="str">
            <v>桐乡崇福联丰村西</v>
          </cell>
          <cell r="J1021" t="str">
            <v>2V500Ah不含GPS防盗模块（组）</v>
          </cell>
          <cell r="K1021" t="str">
            <v>组</v>
          </cell>
          <cell r="L1021">
            <v>1</v>
          </cell>
          <cell r="M1021">
            <v>20170930</v>
          </cell>
          <cell r="N1021">
            <v>72</v>
          </cell>
          <cell r="O1021">
            <v>0</v>
          </cell>
          <cell r="P1021">
            <v>13857.96</v>
          </cell>
          <cell r="Q1021">
            <v>13442.22</v>
          </cell>
          <cell r="R1021">
            <v>415.74</v>
          </cell>
        </row>
        <row r="1022">
          <cell r="B1022" t="str">
            <v>330400325575</v>
          </cell>
        </row>
        <row r="1022">
          <cell r="D1022" t="str">
            <v>普通阀控密封铅酸蓄电池</v>
          </cell>
          <cell r="E1022" t="str">
            <v>01220101</v>
          </cell>
          <cell r="F1022" t="str">
            <v>工程转入</v>
          </cell>
          <cell r="G1022" t="str">
            <v>否</v>
          </cell>
          <cell r="H1022" t="str">
            <v>330483908000000888</v>
          </cell>
          <cell r="I1022" t="str">
            <v>桐乡崇福邮政</v>
          </cell>
          <cell r="J1022" t="str">
            <v>2V500Ah不含GPS防盗模块（组）</v>
          </cell>
          <cell r="K1022" t="str">
            <v>组</v>
          </cell>
          <cell r="L1022">
            <v>1</v>
          </cell>
          <cell r="M1022">
            <v>20170725</v>
          </cell>
          <cell r="N1022">
            <v>72</v>
          </cell>
          <cell r="O1022">
            <v>0</v>
          </cell>
          <cell r="P1022">
            <v>13902.02</v>
          </cell>
          <cell r="Q1022">
            <v>13484.96</v>
          </cell>
          <cell r="R1022">
            <v>417.06</v>
          </cell>
        </row>
        <row r="1023">
          <cell r="B1023" t="str">
            <v>330400325574</v>
          </cell>
        </row>
        <row r="1023">
          <cell r="D1023" t="str">
            <v>普通阀控密封铅酸蓄电池</v>
          </cell>
          <cell r="E1023" t="str">
            <v>01220101</v>
          </cell>
          <cell r="F1023" t="str">
            <v>工程转入</v>
          </cell>
          <cell r="G1023" t="str">
            <v>否</v>
          </cell>
          <cell r="H1023" t="str">
            <v>330483908000000888</v>
          </cell>
          <cell r="I1023" t="str">
            <v>桐乡崇福邮政</v>
          </cell>
          <cell r="J1023" t="str">
            <v>2V500Ah不含GPS防盗模块（组）</v>
          </cell>
          <cell r="K1023" t="str">
            <v>组</v>
          </cell>
          <cell r="L1023">
            <v>1</v>
          </cell>
          <cell r="M1023">
            <v>20170725</v>
          </cell>
          <cell r="N1023">
            <v>72</v>
          </cell>
          <cell r="O1023">
            <v>0</v>
          </cell>
          <cell r="P1023">
            <v>13902.03</v>
          </cell>
          <cell r="Q1023">
            <v>13484.97</v>
          </cell>
          <cell r="R1023">
            <v>417.06</v>
          </cell>
        </row>
        <row r="1024">
          <cell r="B1024" t="str">
            <v>330400316816</v>
          </cell>
        </row>
        <row r="1024">
          <cell r="D1024" t="str">
            <v>普通阀控密封铅酸蓄电池</v>
          </cell>
          <cell r="E1024" t="str">
            <v>01220101</v>
          </cell>
          <cell r="F1024" t="str">
            <v>工程转入</v>
          </cell>
          <cell r="G1024" t="str">
            <v>否</v>
          </cell>
          <cell r="H1024" t="str">
            <v>330400908000000793</v>
          </cell>
          <cell r="I1024" t="str">
            <v>嘉兴中信银行</v>
          </cell>
          <cell r="J1024" t="str">
            <v>2V500Ah不含GPS防盗模块（组）</v>
          </cell>
          <cell r="K1024" t="str">
            <v>组</v>
          </cell>
          <cell r="L1024">
            <v>1</v>
          </cell>
          <cell r="M1024">
            <v>20161127</v>
          </cell>
          <cell r="N1024">
            <v>72</v>
          </cell>
          <cell r="O1024">
            <v>0</v>
          </cell>
          <cell r="P1024">
            <v>10915.02</v>
          </cell>
          <cell r="Q1024">
            <v>10587.57</v>
          </cell>
          <cell r="R1024">
            <v>327.45</v>
          </cell>
        </row>
        <row r="1025">
          <cell r="B1025" t="str">
            <v>330400335588</v>
          </cell>
        </row>
        <row r="1025">
          <cell r="D1025" t="str">
            <v>普通阀控密封铅酸蓄电池</v>
          </cell>
          <cell r="E1025" t="str">
            <v>01220101</v>
          </cell>
          <cell r="F1025" t="str">
            <v>工程转入</v>
          </cell>
          <cell r="G1025" t="str">
            <v>否</v>
          </cell>
          <cell r="H1025" t="str">
            <v>330411906000036075</v>
          </cell>
          <cell r="I1025" t="str">
            <v>嘉兴申嘉湖范滩村南室外机柜</v>
          </cell>
          <cell r="J1025" t="str">
            <v>前置端子铅酸蓄电池48V200Ah（125宽）</v>
          </cell>
          <cell r="K1025" t="str">
            <v>组</v>
          </cell>
          <cell r="L1025">
            <v>1</v>
          </cell>
          <cell r="M1025">
            <v>20180507</v>
          </cell>
          <cell r="N1025">
            <v>72</v>
          </cell>
          <cell r="O1025">
            <v>0</v>
          </cell>
          <cell r="P1025">
            <v>6429.41</v>
          </cell>
          <cell r="Q1025">
            <v>6236.53</v>
          </cell>
          <cell r="R1025">
            <v>192.88</v>
          </cell>
        </row>
        <row r="1026">
          <cell r="B1026" t="str">
            <v>330400134206</v>
          </cell>
        </row>
        <row r="1026">
          <cell r="D1026" t="str">
            <v>专用空调</v>
          </cell>
          <cell r="E1026" t="str">
            <v>01230104</v>
          </cell>
          <cell r="F1026" t="str">
            <v>存量收购</v>
          </cell>
          <cell r="G1026" t="str">
            <v>否</v>
          </cell>
          <cell r="H1026" t="str">
            <v>330400908000000286</v>
          </cell>
          <cell r="I1026" t="str">
            <v>嘉兴新丰东</v>
          </cell>
          <cell r="J1026" t="str">
            <v>KF-72LW-TSUS-N2</v>
          </cell>
          <cell r="K1026" t="str">
            <v>个</v>
          </cell>
          <cell r="L1026">
            <v>1</v>
          </cell>
          <cell r="M1026">
            <v>20051128</v>
          </cell>
          <cell r="N1026">
            <v>6</v>
          </cell>
          <cell r="O1026">
            <v>0</v>
          </cell>
          <cell r="P1026">
            <v>154.5</v>
          </cell>
          <cell r="Q1026">
            <v>149.86</v>
          </cell>
          <cell r="R1026">
            <v>4.64</v>
          </cell>
        </row>
        <row r="1027">
          <cell r="B1027" t="str">
            <v>330400004487</v>
          </cell>
        </row>
        <row r="1027">
          <cell r="D1027" t="str">
            <v>外市电引入</v>
          </cell>
          <cell r="E1027" t="str">
            <v>90010101</v>
          </cell>
          <cell r="F1027" t="str">
            <v>工程转入</v>
          </cell>
          <cell r="G1027" t="str">
            <v>否</v>
          </cell>
          <cell r="H1027" t="str">
            <v>33048300000275</v>
          </cell>
          <cell r="I1027" t="str">
            <v>海宁尖山嘉年华东</v>
          </cell>
          <cell r="J1027">
            <v>0</v>
          </cell>
          <cell r="K1027" t="str">
            <v>项</v>
          </cell>
          <cell r="L1027">
            <v>1</v>
          </cell>
          <cell r="M1027">
            <v>20150405</v>
          </cell>
          <cell r="N1027">
            <v>120</v>
          </cell>
          <cell r="O1027">
            <v>7</v>
          </cell>
          <cell r="P1027">
            <v>21744.86</v>
          </cell>
          <cell r="Q1027">
            <v>20508.35</v>
          </cell>
          <cell r="R1027">
            <v>1236.51</v>
          </cell>
        </row>
        <row r="1028">
          <cell r="B1028" t="str">
            <v>330400001074</v>
          </cell>
        </row>
        <row r="1028">
          <cell r="D1028" t="str">
            <v>外市电引入</v>
          </cell>
          <cell r="E1028" t="str">
            <v>90010101</v>
          </cell>
          <cell r="F1028" t="str">
            <v>工程转入</v>
          </cell>
          <cell r="G1028" t="str">
            <v>否</v>
          </cell>
          <cell r="H1028" t="str">
            <v>33048300000278</v>
          </cell>
          <cell r="I1028" t="str">
            <v>海宁尖山嘉年华西</v>
          </cell>
          <cell r="J1028">
            <v>0</v>
          </cell>
          <cell r="K1028" t="str">
            <v>项</v>
          </cell>
          <cell r="L1028">
            <v>1</v>
          </cell>
          <cell r="M1028">
            <v>20150416</v>
          </cell>
          <cell r="N1028">
            <v>120</v>
          </cell>
          <cell r="O1028">
            <v>7</v>
          </cell>
          <cell r="P1028">
            <v>46399.41</v>
          </cell>
          <cell r="Q1028">
            <v>43648.94</v>
          </cell>
          <cell r="R1028">
            <v>2750.47</v>
          </cell>
        </row>
        <row r="1029">
          <cell r="B1029" t="str">
            <v>330400337132</v>
          </cell>
        </row>
        <row r="1029">
          <cell r="D1029" t="str">
            <v>外市电引入</v>
          </cell>
          <cell r="E1029" t="str">
            <v>90010101</v>
          </cell>
          <cell r="F1029" t="str">
            <v>工程转入</v>
          </cell>
          <cell r="G1029" t="str">
            <v>否</v>
          </cell>
          <cell r="H1029" t="str">
            <v>330483500000001796</v>
          </cell>
          <cell r="I1029" t="str">
            <v>桐乡濮院中心卫生院</v>
          </cell>
          <cell r="J1029" t="str">
            <v>非模块化外市电引入转供电（非模块化）</v>
          </cell>
          <cell r="K1029" t="str">
            <v>项</v>
          </cell>
          <cell r="L1029">
            <v>1</v>
          </cell>
          <cell r="M1029">
            <v>20180627</v>
          </cell>
          <cell r="N1029">
            <v>120</v>
          </cell>
          <cell r="O1029">
            <v>45</v>
          </cell>
          <cell r="P1029">
            <v>5716.73</v>
          </cell>
          <cell r="Q1029">
            <v>3545.26</v>
          </cell>
          <cell r="R1029">
            <v>2171.47</v>
          </cell>
        </row>
        <row r="1030">
          <cell r="B1030" t="str">
            <v>330400385643</v>
          </cell>
        </row>
        <row r="1030">
          <cell r="D1030" t="str">
            <v>外市电引入</v>
          </cell>
          <cell r="E1030" t="str">
            <v>90010101</v>
          </cell>
          <cell r="F1030" t="str">
            <v>工程转入</v>
          </cell>
          <cell r="G1030" t="str">
            <v>否</v>
          </cell>
          <cell r="H1030" t="str">
            <v>330483500000001796</v>
          </cell>
          <cell r="I1030" t="str">
            <v>桐乡濮院中心卫生院</v>
          </cell>
          <cell r="J1030">
            <v>0</v>
          </cell>
          <cell r="K1030" t="str">
            <v>项</v>
          </cell>
          <cell r="L1030">
            <v>1</v>
          </cell>
          <cell r="M1030">
            <v>20220126</v>
          </cell>
          <cell r="N1030">
            <v>120</v>
          </cell>
          <cell r="O1030">
            <v>88</v>
          </cell>
          <cell r="P1030">
            <v>2765.72</v>
          </cell>
          <cell r="Q1030">
            <v>737.58</v>
          </cell>
          <cell r="R1030">
            <v>2028.14</v>
          </cell>
        </row>
        <row r="1031">
          <cell r="B1031" t="str">
            <v>330400311211</v>
          </cell>
        </row>
        <row r="1031">
          <cell r="D1031" t="str">
            <v>2V普通阀控密封铅酸蓄电池-48V/300Ah</v>
          </cell>
          <cell r="E1031" t="str">
            <v>01220101</v>
          </cell>
          <cell r="F1031" t="str">
            <v>工程转入</v>
          </cell>
          <cell r="G1031" t="str">
            <v>否</v>
          </cell>
          <cell r="H1031" t="str">
            <v>330421500000000175</v>
          </cell>
          <cell r="I1031" t="str">
            <v>嘉善魏塘南桥小区南</v>
          </cell>
          <cell r="J1031" t="str">
            <v>2V普通阀控密封铅酸蓄电池-48V/300Ah</v>
          </cell>
          <cell r="K1031" t="str">
            <v>组</v>
          </cell>
          <cell r="L1031">
            <v>1</v>
          </cell>
          <cell r="M1031">
            <v>20160615</v>
          </cell>
          <cell r="N1031">
            <v>72</v>
          </cell>
          <cell r="O1031">
            <v>0</v>
          </cell>
          <cell r="P1031">
            <v>10916.92</v>
          </cell>
          <cell r="Q1031">
            <v>10589.41</v>
          </cell>
          <cell r="R1031">
            <v>327.51</v>
          </cell>
        </row>
        <row r="1032">
          <cell r="B1032" t="str">
            <v>330400129957</v>
          </cell>
        </row>
        <row r="1032">
          <cell r="D1032" t="str">
            <v>阀控式汤浅蓄电池组</v>
          </cell>
          <cell r="E1032" t="str">
            <v>01220101</v>
          </cell>
          <cell r="F1032" t="str">
            <v>存量收购</v>
          </cell>
          <cell r="G1032" t="str">
            <v>否</v>
          </cell>
          <cell r="H1032" t="str">
            <v>330421908000000261</v>
          </cell>
          <cell r="I1032" t="str">
            <v>嘉善实验中学</v>
          </cell>
          <cell r="J1032" t="str">
            <v>(-48V)-汤浅UXL550-2V(2V-500AH)</v>
          </cell>
          <cell r="K1032" t="str">
            <v>个-组</v>
          </cell>
          <cell r="L1032">
            <v>1</v>
          </cell>
          <cell r="M1032">
            <v>20091005</v>
          </cell>
          <cell r="N1032">
            <v>6</v>
          </cell>
          <cell r="O1032">
            <v>0</v>
          </cell>
          <cell r="P1032">
            <v>5089.6</v>
          </cell>
          <cell r="Q1032">
            <v>4936.91</v>
          </cell>
          <cell r="R1032">
            <v>152.69</v>
          </cell>
        </row>
        <row r="1033">
          <cell r="B1033" t="str">
            <v>330400364977</v>
          </cell>
        </row>
        <row r="1033">
          <cell r="D1033" t="str">
            <v>动力梯次磷酸铁锂电池</v>
          </cell>
          <cell r="E1033" t="str">
            <v>01220110</v>
          </cell>
          <cell r="F1033" t="str">
            <v>工程转入</v>
          </cell>
          <cell r="G1033" t="str">
            <v>否</v>
          </cell>
          <cell r="H1033" t="str">
            <v>330421500000001674</v>
          </cell>
          <cell r="I1033" t="str">
            <v>嘉善杨庙杨家汇</v>
          </cell>
          <cell r="J1033" t="str">
            <v>磷酸铁锂电池梯次利用电池51.2V/100Ah(电池架安装方式)</v>
          </cell>
          <cell r="K1033" t="str">
            <v>组</v>
          </cell>
          <cell r="L1033">
            <v>1</v>
          </cell>
          <cell r="M1033">
            <v>20200930</v>
          </cell>
          <cell r="N1033">
            <v>60</v>
          </cell>
          <cell r="O1033">
            <v>13</v>
          </cell>
          <cell r="P1033">
            <v>3807.81</v>
          </cell>
          <cell r="Q1033">
            <v>2791.32</v>
          </cell>
          <cell r="R1033">
            <v>1016.49</v>
          </cell>
        </row>
        <row r="1034">
          <cell r="B1034" t="str">
            <v>330400364978</v>
          </cell>
        </row>
        <row r="1034">
          <cell r="D1034" t="str">
            <v>动力梯次磷酸铁锂电池</v>
          </cell>
          <cell r="E1034" t="str">
            <v>01220110</v>
          </cell>
          <cell r="F1034" t="str">
            <v>工程转入</v>
          </cell>
          <cell r="G1034" t="str">
            <v>否</v>
          </cell>
          <cell r="H1034" t="str">
            <v>330421500000001674</v>
          </cell>
          <cell r="I1034" t="str">
            <v>嘉善杨庙杨家汇</v>
          </cell>
          <cell r="J1034" t="str">
            <v>磷酸铁锂电池梯次利用电池51.2V/100Ah(电池架安装方式)</v>
          </cell>
          <cell r="K1034" t="str">
            <v>组</v>
          </cell>
          <cell r="L1034">
            <v>1</v>
          </cell>
          <cell r="M1034">
            <v>20200930</v>
          </cell>
          <cell r="N1034">
            <v>60</v>
          </cell>
          <cell r="O1034">
            <v>13</v>
          </cell>
          <cell r="P1034">
            <v>3807.82</v>
          </cell>
          <cell r="Q1034">
            <v>2791.33</v>
          </cell>
          <cell r="R1034">
            <v>1016.49</v>
          </cell>
        </row>
        <row r="1035">
          <cell r="B1035" t="str">
            <v>330400360777</v>
          </cell>
        </row>
        <row r="1035">
          <cell r="D1035" t="str">
            <v>动力及环境监控单元</v>
          </cell>
          <cell r="E1035" t="str">
            <v>01230301</v>
          </cell>
          <cell r="F1035" t="str">
            <v>工程转入</v>
          </cell>
          <cell r="G1035" t="str">
            <v>否</v>
          </cell>
          <cell r="H1035" t="str">
            <v>330402500010002290</v>
          </cell>
          <cell r="I1035" t="str">
            <v>嘉兴三水湾垃圾中转站（铁塔）</v>
          </cell>
          <cell r="J1035" t="str">
            <v>主设备室内型成套设备双柜配置模型</v>
          </cell>
          <cell r="K1035" t="str">
            <v>套</v>
          </cell>
          <cell r="L1035">
            <v>1</v>
          </cell>
          <cell r="M1035">
            <v>20200522</v>
          </cell>
          <cell r="N1035">
            <v>72</v>
          </cell>
          <cell r="O1035">
            <v>21</v>
          </cell>
          <cell r="P1035">
            <v>6209.74</v>
          </cell>
          <cell r="Q1035">
            <v>3758.71</v>
          </cell>
          <cell r="R1035">
            <v>2451.03</v>
          </cell>
        </row>
        <row r="1036">
          <cell r="B1036" t="str">
            <v>330400310104</v>
          </cell>
        </row>
        <row r="1036">
          <cell r="D1036" t="str">
            <v>外市电引入</v>
          </cell>
          <cell r="E1036" t="str">
            <v>90010101</v>
          </cell>
          <cell r="F1036" t="str">
            <v>工程转入</v>
          </cell>
          <cell r="G1036" t="str">
            <v>否</v>
          </cell>
          <cell r="H1036" t="str">
            <v>330483500000000252</v>
          </cell>
          <cell r="I1036" t="str">
            <v>L桐乡东恒家纺</v>
          </cell>
          <cell r="J1036" t="str">
            <v>新建-外市电引入</v>
          </cell>
          <cell r="K1036" t="str">
            <v>项</v>
          </cell>
          <cell r="L1036">
            <v>1</v>
          </cell>
          <cell r="M1036">
            <v>20160527</v>
          </cell>
          <cell r="N1036">
            <v>120</v>
          </cell>
          <cell r="O1036">
            <v>20</v>
          </cell>
          <cell r="P1036">
            <v>2723.9</v>
          </cell>
          <cell r="Q1036">
            <v>2283.2</v>
          </cell>
          <cell r="R1036">
            <v>440.7</v>
          </cell>
        </row>
        <row r="1037">
          <cell r="B1037" t="str">
            <v>330400351130</v>
          </cell>
        </row>
        <row r="1037">
          <cell r="D1037" t="str">
            <v>外市电引入</v>
          </cell>
          <cell r="E1037" t="str">
            <v>90010101</v>
          </cell>
          <cell r="F1037" t="str">
            <v>工程转入</v>
          </cell>
          <cell r="G1037" t="str">
            <v>否</v>
          </cell>
          <cell r="H1037" t="str">
            <v>330483906000035429</v>
          </cell>
          <cell r="I1037" t="str">
            <v>桐乡同力机械西</v>
          </cell>
          <cell r="J1037" t="str">
            <v>新建外市电引入非模块化外市电引入转供220V外市电</v>
          </cell>
          <cell r="K1037" t="str">
            <v>项</v>
          </cell>
          <cell r="L1037">
            <v>1</v>
          </cell>
          <cell r="M1037">
            <v>20191121</v>
          </cell>
          <cell r="N1037">
            <v>120</v>
          </cell>
          <cell r="O1037">
            <v>62</v>
          </cell>
          <cell r="P1037">
            <v>27364.83</v>
          </cell>
          <cell r="Q1037">
            <v>13152.78</v>
          </cell>
          <cell r="R1037">
            <v>14212.05</v>
          </cell>
        </row>
        <row r="1038">
          <cell r="B1038" t="str">
            <v>330400362619</v>
          </cell>
        </row>
        <row r="1038">
          <cell r="D1038" t="str">
            <v>外市电引入</v>
          </cell>
          <cell r="E1038" t="str">
            <v>90010101</v>
          </cell>
          <cell r="F1038" t="str">
            <v>工程转入</v>
          </cell>
          <cell r="G1038" t="str">
            <v>否</v>
          </cell>
          <cell r="H1038" t="str">
            <v>33048300000452</v>
          </cell>
          <cell r="I1038" t="str">
            <v>桐乡西南工业园</v>
          </cell>
          <cell r="J1038" t="str">
            <v>非模块化外市电引入转供电（非模块化）</v>
          </cell>
          <cell r="K1038" t="str">
            <v>项</v>
          </cell>
          <cell r="L1038">
            <v>1</v>
          </cell>
          <cell r="M1038">
            <v>20200609</v>
          </cell>
          <cell r="N1038">
            <v>120</v>
          </cell>
          <cell r="O1038">
            <v>69</v>
          </cell>
          <cell r="P1038">
            <v>16152.59</v>
          </cell>
          <cell r="Q1038">
            <v>6864.85</v>
          </cell>
          <cell r="R1038">
            <v>9287.74</v>
          </cell>
        </row>
        <row r="1039">
          <cell r="B1039" t="str">
            <v>330400379704</v>
          </cell>
        </row>
        <row r="1039">
          <cell r="D1039" t="str">
            <v>外市电引入</v>
          </cell>
          <cell r="E1039" t="str">
            <v>90010101</v>
          </cell>
          <cell r="F1039" t="str">
            <v>工程转入</v>
          </cell>
          <cell r="G1039" t="str">
            <v>否</v>
          </cell>
          <cell r="H1039" t="str">
            <v>33048300000441</v>
          </cell>
          <cell r="I1039" t="str">
            <v>桐乡凤翔东路</v>
          </cell>
          <cell r="J1039" t="str">
            <v>非模块化外市电引入转供电（非模块化）</v>
          </cell>
          <cell r="K1039" t="str">
            <v>项</v>
          </cell>
          <cell r="L1039">
            <v>1</v>
          </cell>
          <cell r="M1039">
            <v>20211016</v>
          </cell>
          <cell r="N1039">
            <v>120</v>
          </cell>
          <cell r="O1039">
            <v>85</v>
          </cell>
          <cell r="P1039">
            <v>2039.59</v>
          </cell>
          <cell r="Q1039">
            <v>595</v>
          </cell>
          <cell r="R1039">
            <v>1444.59</v>
          </cell>
        </row>
        <row r="1040">
          <cell r="B1040" t="str">
            <v>330400360727</v>
          </cell>
        </row>
        <row r="1040">
          <cell r="D1040" t="str">
            <v>外市电引入</v>
          </cell>
          <cell r="E1040" t="str">
            <v>90010101</v>
          </cell>
          <cell r="F1040" t="str">
            <v>工程转入</v>
          </cell>
          <cell r="G1040" t="str">
            <v>否</v>
          </cell>
          <cell r="H1040" t="str">
            <v>330481908000000887</v>
          </cell>
          <cell r="I1040" t="str">
            <v>海宁飞浪仪表厂</v>
          </cell>
          <cell r="J1040" t="str">
            <v>非模块化外市电引入转供电（非模块化）</v>
          </cell>
          <cell r="K1040" t="str">
            <v>项</v>
          </cell>
          <cell r="L1040">
            <v>1</v>
          </cell>
          <cell r="M1040">
            <v>20200503</v>
          </cell>
          <cell r="N1040">
            <v>120</v>
          </cell>
          <cell r="O1040">
            <v>68</v>
          </cell>
          <cell r="P1040">
            <v>2363.54</v>
          </cell>
          <cell r="Q1040">
            <v>1024.28</v>
          </cell>
          <cell r="R1040">
            <v>1339.26</v>
          </cell>
        </row>
        <row r="1041">
          <cell r="B1041" t="str">
            <v>330400388118</v>
          </cell>
        </row>
        <row r="1041">
          <cell r="D1041" t="str">
            <v>供电计量设备</v>
          </cell>
          <cell r="E1041" t="str">
            <v>01610401</v>
          </cell>
          <cell r="F1041" t="str">
            <v>工程转入</v>
          </cell>
          <cell r="G1041" t="str">
            <v>否</v>
          </cell>
          <cell r="H1041" t="str">
            <v>330481908000000887</v>
          </cell>
          <cell r="I1041" t="str">
            <v>海宁飞浪仪表厂</v>
          </cell>
          <cell r="J1041" t="str">
            <v>霍尔传感器电流型输入100A/输出4-20mA</v>
          </cell>
          <cell r="K1041" t="str">
            <v>台</v>
          </cell>
          <cell r="L1041">
            <v>1</v>
          </cell>
          <cell r="M1041">
            <v>20220812</v>
          </cell>
          <cell r="N1041">
            <v>120</v>
          </cell>
          <cell r="O1041">
            <v>96</v>
          </cell>
          <cell r="P1041">
            <v>562.91</v>
          </cell>
          <cell r="Q1041">
            <v>109.2</v>
          </cell>
          <cell r="R1041">
            <v>453.71</v>
          </cell>
        </row>
        <row r="1042">
          <cell r="B1042" t="str">
            <v>330400323767</v>
          </cell>
        </row>
        <row r="1042">
          <cell r="D1042" t="str">
            <v>动力及环境监控单元</v>
          </cell>
          <cell r="E1042" t="str">
            <v>01230301</v>
          </cell>
          <cell r="F1042" t="str">
            <v>工程转入</v>
          </cell>
          <cell r="G1042" t="str">
            <v>否</v>
          </cell>
          <cell r="H1042" t="str">
            <v>330481908000000887</v>
          </cell>
          <cell r="I1042" t="str">
            <v>海宁飞浪仪表厂</v>
          </cell>
          <cell r="J1042" t="str">
            <v>主设备室内型成套设备</v>
          </cell>
          <cell r="K1042" t="str">
            <v>套</v>
          </cell>
          <cell r="L1042">
            <v>1</v>
          </cell>
          <cell r="M1042">
            <v>20170704</v>
          </cell>
          <cell r="N1042">
            <v>72</v>
          </cell>
          <cell r="O1042">
            <v>0</v>
          </cell>
          <cell r="P1042">
            <v>3380.38</v>
          </cell>
          <cell r="Q1042">
            <v>3278.97</v>
          </cell>
          <cell r="R1042">
            <v>101.41</v>
          </cell>
        </row>
        <row r="1043">
          <cell r="B1043" t="str">
            <v>330400360729</v>
          </cell>
        </row>
        <row r="1043">
          <cell r="D1043" t="str">
            <v>配套机架/机柜</v>
          </cell>
          <cell r="E1043" t="str">
            <v>01230501</v>
          </cell>
          <cell r="F1043" t="str">
            <v>工程转入</v>
          </cell>
          <cell r="G1043" t="str">
            <v>否</v>
          </cell>
          <cell r="H1043" t="str">
            <v>330481908000000887</v>
          </cell>
          <cell r="I1043" t="str">
            <v>海宁飞浪仪表厂</v>
          </cell>
          <cell r="J1043" t="str">
            <v>配套综合柜整机2000*600*600mm配套综合柜(双开后门)</v>
          </cell>
          <cell r="K1043" t="str">
            <v>个</v>
          </cell>
          <cell r="L1043">
            <v>1</v>
          </cell>
          <cell r="M1043">
            <v>20200503</v>
          </cell>
          <cell r="N1043">
            <v>72</v>
          </cell>
          <cell r="O1043">
            <v>21</v>
          </cell>
          <cell r="P1043">
            <v>1878.27</v>
          </cell>
          <cell r="Q1043">
            <v>1130.65</v>
          </cell>
          <cell r="R1043">
            <v>747.62</v>
          </cell>
        </row>
        <row r="1044">
          <cell r="B1044" t="str">
            <v>330400331321</v>
          </cell>
        </row>
        <row r="1044">
          <cell r="D1044" t="str">
            <v>供电计量设备</v>
          </cell>
          <cell r="E1044" t="str">
            <v>01610401</v>
          </cell>
          <cell r="F1044" t="str">
            <v>工程转入</v>
          </cell>
          <cell r="G1044" t="str">
            <v>否</v>
          </cell>
          <cell r="H1044" t="str">
            <v>330481908000000887</v>
          </cell>
          <cell r="I1044" t="str">
            <v>海宁飞浪仪表厂</v>
          </cell>
          <cell r="J1044" t="str">
            <v>标准监测路数4-DTSD3366M-4-W1</v>
          </cell>
          <cell r="K1044" t="str">
            <v>台</v>
          </cell>
          <cell r="L1044">
            <v>1</v>
          </cell>
          <cell r="M1044">
            <v>20150524</v>
          </cell>
          <cell r="N1044">
            <v>120</v>
          </cell>
          <cell r="O1044">
            <v>9</v>
          </cell>
          <cell r="P1044">
            <v>1011.73</v>
          </cell>
          <cell r="Q1044">
            <v>907.81</v>
          </cell>
          <cell r="R1044">
            <v>103.92</v>
          </cell>
        </row>
        <row r="1045">
          <cell r="B1045" t="str">
            <v>330400112571</v>
          </cell>
        </row>
        <row r="1045">
          <cell r="D1045" t="str">
            <v>交流配电柜</v>
          </cell>
          <cell r="E1045" t="str">
            <v>01220305</v>
          </cell>
          <cell r="F1045" t="str">
            <v>存量收购</v>
          </cell>
          <cell r="G1045" t="str">
            <v>否</v>
          </cell>
          <cell r="H1045" t="str">
            <v>330481908000000887</v>
          </cell>
          <cell r="I1045" t="str">
            <v>海宁飞浪仪表厂</v>
          </cell>
          <cell r="J1045" t="str">
            <v>XGL</v>
          </cell>
          <cell r="K1045" t="str">
            <v>个</v>
          </cell>
          <cell r="L1045">
            <v>1</v>
          </cell>
          <cell r="M1045">
            <v>20130701</v>
          </cell>
          <cell r="N1045">
            <v>72</v>
          </cell>
          <cell r="O1045">
            <v>0</v>
          </cell>
          <cell r="P1045">
            <v>13806.53</v>
          </cell>
          <cell r="Q1045">
            <v>13392.33</v>
          </cell>
          <cell r="R1045">
            <v>414.2</v>
          </cell>
        </row>
        <row r="1046">
          <cell r="B1046" t="str">
            <v>3304005400</v>
          </cell>
        </row>
        <row r="1046">
          <cell r="D1046" t="str">
            <v>普通空调机</v>
          </cell>
          <cell r="E1046" t="str">
            <v>01230102</v>
          </cell>
          <cell r="F1046" t="str">
            <v>存量收购</v>
          </cell>
          <cell r="G1046" t="str">
            <v>否</v>
          </cell>
          <cell r="H1046" t="str">
            <v>330483908000000465</v>
          </cell>
          <cell r="I1046" t="str">
            <v>桐乡义马-3</v>
          </cell>
          <cell r="J1046" t="str">
            <v>普通空调-美的KFR-72LW-DYE3</v>
          </cell>
          <cell r="K1046" t="str">
            <v>台</v>
          </cell>
          <cell r="L1046">
            <v>1</v>
          </cell>
          <cell r="M1046">
            <v>20151031</v>
          </cell>
          <cell r="N1046">
            <v>72</v>
          </cell>
          <cell r="O1046">
            <v>0</v>
          </cell>
          <cell r="P1046">
            <v>6583.88</v>
          </cell>
          <cell r="Q1046">
            <v>6386.36</v>
          </cell>
          <cell r="R1046">
            <v>197.52</v>
          </cell>
        </row>
        <row r="1047">
          <cell r="B1047" t="str">
            <v>3304005209</v>
          </cell>
        </row>
        <row r="1047">
          <cell r="D1047" t="str">
            <v>专用空调</v>
          </cell>
          <cell r="E1047" t="str">
            <v>01230104</v>
          </cell>
          <cell r="F1047" t="str">
            <v>存量收购</v>
          </cell>
          <cell r="G1047" t="str">
            <v>否</v>
          </cell>
          <cell r="H1047" t="str">
            <v>33048301000523</v>
          </cell>
          <cell r="I1047" t="str">
            <v>桐乡崇福老芝村南浜</v>
          </cell>
          <cell r="J1047" t="str">
            <v>EC15HDNC1J</v>
          </cell>
          <cell r="K1047" t="str">
            <v>个</v>
          </cell>
          <cell r="L1047">
            <v>1</v>
          </cell>
          <cell r="M1047">
            <v>20151031</v>
          </cell>
          <cell r="N1047">
            <v>72</v>
          </cell>
          <cell r="O1047">
            <v>0</v>
          </cell>
          <cell r="P1047">
            <v>462.43</v>
          </cell>
          <cell r="Q1047">
            <v>448.56</v>
          </cell>
          <cell r="R1047">
            <v>13.87</v>
          </cell>
        </row>
        <row r="1048">
          <cell r="B1048" t="str">
            <v>330400133709</v>
          </cell>
        </row>
        <row r="1048">
          <cell r="D1048" t="str">
            <v>空调节能设备</v>
          </cell>
          <cell r="E1048" t="str">
            <v>01230102</v>
          </cell>
          <cell r="F1048" t="str">
            <v>存量收购</v>
          </cell>
          <cell r="G1048" t="str">
            <v>否</v>
          </cell>
          <cell r="H1048" t="str">
            <v>330424500000001563</v>
          </cell>
          <cell r="I1048" t="str">
            <v>海盐劳动局</v>
          </cell>
          <cell r="J1048" t="str">
            <v>WEC节能控制器</v>
          </cell>
          <cell r="K1048" t="str">
            <v>套</v>
          </cell>
          <cell r="L1048">
            <v>1</v>
          </cell>
          <cell r="M1048">
            <v>20141205</v>
          </cell>
          <cell r="N1048">
            <v>62</v>
          </cell>
          <cell r="O1048">
            <v>0</v>
          </cell>
          <cell r="P1048">
            <v>942.33</v>
          </cell>
          <cell r="Q1048">
            <v>914.06</v>
          </cell>
          <cell r="R1048">
            <v>28.27</v>
          </cell>
        </row>
        <row r="1049">
          <cell r="B1049" t="str">
            <v>3304006963</v>
          </cell>
        </row>
        <row r="1049">
          <cell r="D1049" t="str">
            <v>通用空调</v>
          </cell>
          <cell r="E1049" t="str">
            <v>01230102</v>
          </cell>
          <cell r="F1049" t="str">
            <v>存量收购</v>
          </cell>
          <cell r="G1049" t="str">
            <v>否</v>
          </cell>
          <cell r="H1049" t="str">
            <v>330482908000000701</v>
          </cell>
          <cell r="I1049" t="str">
            <v>平湖花园工业区</v>
          </cell>
          <cell r="J1049" t="str">
            <v>基站舒适空调</v>
          </cell>
          <cell r="K1049" t="str">
            <v>台</v>
          </cell>
          <cell r="L1049">
            <v>1</v>
          </cell>
          <cell r="M1049">
            <v>20160331</v>
          </cell>
          <cell r="N1049">
            <v>72</v>
          </cell>
          <cell r="O1049">
            <v>0</v>
          </cell>
          <cell r="P1049">
            <v>7978.47</v>
          </cell>
          <cell r="Q1049">
            <v>7739.12</v>
          </cell>
          <cell r="R1049">
            <v>239.35</v>
          </cell>
        </row>
        <row r="1050">
          <cell r="B1050" t="str">
            <v>330400328546</v>
          </cell>
        </row>
        <row r="1050">
          <cell r="D1050" t="str">
            <v>普通空调柜式</v>
          </cell>
          <cell r="E1050" t="str">
            <v>01230102</v>
          </cell>
          <cell r="F1050" t="str">
            <v>工程转入</v>
          </cell>
          <cell r="G1050" t="str">
            <v>否</v>
          </cell>
          <cell r="H1050" t="str">
            <v>330482908000000091</v>
          </cell>
          <cell r="I1050" t="str">
            <v>平湖全塘勤益塑料</v>
          </cell>
          <cell r="J1050" t="str">
            <v>3P单冷三相整机</v>
          </cell>
          <cell r="K1050" t="str">
            <v>台</v>
          </cell>
          <cell r="L1050">
            <v>1</v>
          </cell>
          <cell r="M1050">
            <v>20170822</v>
          </cell>
          <cell r="N1050">
            <v>72</v>
          </cell>
          <cell r="O1050">
            <v>0</v>
          </cell>
          <cell r="P1050">
            <v>6958.35</v>
          </cell>
          <cell r="Q1050">
            <v>6749.6</v>
          </cell>
          <cell r="R1050">
            <v>208.75</v>
          </cell>
        </row>
        <row r="1051">
          <cell r="B1051" t="str">
            <v>330400116463</v>
          </cell>
        </row>
        <row r="1051">
          <cell r="D1051" t="str">
            <v>普通空调-松下</v>
          </cell>
          <cell r="E1051" t="str">
            <v>01230102</v>
          </cell>
          <cell r="F1051" t="str">
            <v>存量收购</v>
          </cell>
          <cell r="G1051" t="str">
            <v>否</v>
          </cell>
          <cell r="H1051" t="str">
            <v>330482908000000519</v>
          </cell>
          <cell r="I1051" t="str">
            <v>平湖大润发超市</v>
          </cell>
          <cell r="J1051" t="str">
            <v>C2719FW2-含监控</v>
          </cell>
          <cell r="K1051" t="str">
            <v>台</v>
          </cell>
          <cell r="L1051">
            <v>1</v>
          </cell>
          <cell r="M1051">
            <v>20101010</v>
          </cell>
          <cell r="N1051">
            <v>6</v>
          </cell>
          <cell r="O1051">
            <v>0</v>
          </cell>
          <cell r="P1051">
            <v>892.5</v>
          </cell>
          <cell r="Q1051">
            <v>865.72</v>
          </cell>
          <cell r="R1051">
            <v>26.78</v>
          </cell>
        </row>
        <row r="1052">
          <cell r="B1052" t="str">
            <v>330400363383</v>
          </cell>
        </row>
        <row r="1052">
          <cell r="D1052" t="str">
            <v>电力引入扩容资产</v>
          </cell>
          <cell r="E1052" t="str">
            <v>01249901</v>
          </cell>
          <cell r="F1052" t="str">
            <v>工程转入</v>
          </cell>
          <cell r="G1052" t="str">
            <v>否</v>
          </cell>
          <cell r="H1052" t="str">
            <v>330421906000035387</v>
          </cell>
          <cell r="I1052" t="str">
            <v>嘉善康脉精机</v>
          </cell>
          <cell r="J1052" t="str">
            <v>霍尔传感器电流型输入100A/输出4-20mA</v>
          </cell>
          <cell r="K1052" t="str">
            <v>个</v>
          </cell>
          <cell r="L1052">
            <v>1</v>
          </cell>
          <cell r="M1052">
            <v>20200819</v>
          </cell>
          <cell r="N1052">
            <v>120</v>
          </cell>
          <cell r="O1052">
            <v>72</v>
          </cell>
          <cell r="P1052">
            <v>541.55</v>
          </cell>
          <cell r="Q1052">
            <v>210.24</v>
          </cell>
          <cell r="R1052">
            <v>331.31</v>
          </cell>
        </row>
        <row r="1053">
          <cell r="B1053" t="str">
            <v>330400001363</v>
          </cell>
        </row>
        <row r="1053">
          <cell r="D1053" t="str">
            <v>外市电引入</v>
          </cell>
          <cell r="E1053" t="str">
            <v>90010101</v>
          </cell>
          <cell r="F1053" t="str">
            <v>工程转入</v>
          </cell>
          <cell r="G1053" t="str">
            <v>否</v>
          </cell>
          <cell r="H1053" t="str">
            <v>33042100000058</v>
          </cell>
          <cell r="I1053" t="str">
            <v>嘉善杨庙大王椰</v>
          </cell>
          <cell r="J1053">
            <v>0</v>
          </cell>
          <cell r="K1053" t="str">
            <v>项</v>
          </cell>
          <cell r="L1053">
            <v>1</v>
          </cell>
          <cell r="M1053">
            <v>20150430</v>
          </cell>
          <cell r="N1053">
            <v>120</v>
          </cell>
          <cell r="O1053">
            <v>7</v>
          </cell>
          <cell r="P1053">
            <v>31693.36</v>
          </cell>
          <cell r="Q1053">
            <v>29778.97</v>
          </cell>
          <cell r="R1053">
            <v>1914.39</v>
          </cell>
        </row>
        <row r="1054">
          <cell r="B1054" t="str">
            <v>330400354366</v>
          </cell>
        </row>
        <row r="1054">
          <cell r="D1054" t="str">
            <v>外市电引入</v>
          </cell>
          <cell r="E1054" t="str">
            <v>90010101</v>
          </cell>
          <cell r="F1054" t="str">
            <v>工程转入</v>
          </cell>
          <cell r="G1054" t="str">
            <v>否</v>
          </cell>
          <cell r="H1054" t="str">
            <v>330421908000000627</v>
          </cell>
          <cell r="I1054" t="str">
            <v>嘉善宾馆</v>
          </cell>
          <cell r="J1054" t="str">
            <v>非模块化外市电引入转供电（非模块化）</v>
          </cell>
          <cell r="K1054" t="str">
            <v>项</v>
          </cell>
          <cell r="L1054">
            <v>1</v>
          </cell>
          <cell r="M1054">
            <v>20191213</v>
          </cell>
          <cell r="N1054">
            <v>120</v>
          </cell>
          <cell r="O1054">
            <v>63</v>
          </cell>
          <cell r="P1054">
            <v>1891.46</v>
          </cell>
          <cell r="Q1054">
            <v>894.03</v>
          </cell>
          <cell r="R1054">
            <v>997.43</v>
          </cell>
        </row>
        <row r="1055">
          <cell r="B1055" t="str">
            <v>330400309006</v>
          </cell>
        </row>
        <row r="1055">
          <cell r="D1055" t="str">
            <v>外市电引入</v>
          </cell>
          <cell r="E1055" t="str">
            <v>90010101</v>
          </cell>
          <cell r="F1055" t="str">
            <v>工程转入</v>
          </cell>
          <cell r="G1055" t="str">
            <v>否</v>
          </cell>
          <cell r="H1055" t="str">
            <v>330421500000000164</v>
          </cell>
          <cell r="I1055" t="str">
            <v>嘉善善西公路蒋家门</v>
          </cell>
          <cell r="J1055">
            <v>0</v>
          </cell>
          <cell r="K1055" t="str">
            <v>项</v>
          </cell>
          <cell r="L1055">
            <v>1</v>
          </cell>
          <cell r="M1055">
            <v>20160427</v>
          </cell>
          <cell r="N1055">
            <v>120</v>
          </cell>
          <cell r="O1055">
            <v>19</v>
          </cell>
          <cell r="P1055">
            <v>67136.35</v>
          </cell>
          <cell r="Q1055">
            <v>56009.67</v>
          </cell>
          <cell r="R1055">
            <v>11126.68</v>
          </cell>
        </row>
        <row r="1056">
          <cell r="B1056" t="str">
            <v>330400300509</v>
          </cell>
        </row>
        <row r="1056">
          <cell r="D1056" t="str">
            <v>外市电资产</v>
          </cell>
          <cell r="E1056" t="str">
            <v>90010101</v>
          </cell>
          <cell r="F1056" t="str">
            <v>存量收购</v>
          </cell>
          <cell r="G1056" t="str">
            <v>否</v>
          </cell>
          <cell r="H1056" t="str">
            <v>330421908000000767</v>
          </cell>
          <cell r="I1056" t="str">
            <v>嘉善大舜东伦纽扣</v>
          </cell>
          <cell r="J1056" t="str">
            <v>4×25方</v>
          </cell>
          <cell r="K1056" t="str">
            <v>米</v>
          </cell>
          <cell r="L1056">
            <v>20</v>
          </cell>
          <cell r="M1056">
            <v>20021001</v>
          </cell>
          <cell r="N1056">
            <v>120</v>
          </cell>
          <cell r="O1056">
            <v>14</v>
          </cell>
          <cell r="P1056">
            <v>22738.45</v>
          </cell>
          <cell r="Q1056">
            <v>20085.66</v>
          </cell>
          <cell r="R1056">
            <v>2652.79</v>
          </cell>
        </row>
        <row r="1057">
          <cell r="B1057" t="str">
            <v>330400301523</v>
          </cell>
        </row>
        <row r="1057">
          <cell r="D1057" t="str">
            <v>外市电资产</v>
          </cell>
          <cell r="E1057" t="str">
            <v>90010101</v>
          </cell>
          <cell r="F1057" t="str">
            <v>存量收购</v>
          </cell>
          <cell r="G1057" t="str">
            <v>否</v>
          </cell>
          <cell r="H1057" t="str">
            <v>330421906000035214</v>
          </cell>
          <cell r="I1057" t="str">
            <v>嘉善姚庄万泰特钢</v>
          </cell>
          <cell r="J1057" t="str">
            <v>2×10方</v>
          </cell>
          <cell r="K1057" t="str">
            <v>米</v>
          </cell>
          <cell r="L1057">
            <v>20</v>
          </cell>
          <cell r="M1057">
            <v>20111001</v>
          </cell>
          <cell r="N1057">
            <v>120</v>
          </cell>
          <cell r="O1057">
            <v>14</v>
          </cell>
          <cell r="P1057">
            <v>33806.58</v>
          </cell>
          <cell r="Q1057">
            <v>29862.43</v>
          </cell>
          <cell r="R1057">
            <v>3944.15</v>
          </cell>
        </row>
        <row r="1058">
          <cell r="B1058" t="str">
            <v>330400373654</v>
          </cell>
        </row>
        <row r="1058">
          <cell r="D1058" t="str">
            <v>外市电引入</v>
          </cell>
          <cell r="E1058" t="str">
            <v>90010101</v>
          </cell>
          <cell r="F1058" t="str">
            <v>工程转入</v>
          </cell>
          <cell r="G1058" t="str">
            <v>否</v>
          </cell>
          <cell r="H1058" t="str">
            <v>330421500000000061</v>
          </cell>
          <cell r="I1058" t="str">
            <v>嘉善天凝开发区东</v>
          </cell>
          <cell r="J1058" t="str">
            <v>外市电线路整治</v>
          </cell>
          <cell r="K1058" t="str">
            <v>项</v>
          </cell>
          <cell r="L1058">
            <v>1</v>
          </cell>
          <cell r="M1058">
            <v>20210430</v>
          </cell>
          <cell r="N1058">
            <v>120</v>
          </cell>
          <cell r="O1058">
            <v>79</v>
          </cell>
          <cell r="P1058">
            <v>31257.63</v>
          </cell>
          <cell r="Q1058">
            <v>10695.27</v>
          </cell>
          <cell r="R1058">
            <v>20562.36</v>
          </cell>
        </row>
        <row r="1059">
          <cell r="B1059" t="str">
            <v>330400379360</v>
          </cell>
        </row>
        <row r="1059">
          <cell r="D1059" t="str">
            <v>外市电引入</v>
          </cell>
          <cell r="E1059" t="str">
            <v>90010101</v>
          </cell>
          <cell r="F1059" t="str">
            <v>工程转入</v>
          </cell>
          <cell r="G1059" t="str">
            <v>否</v>
          </cell>
          <cell r="H1059" t="str">
            <v>330421500000001719</v>
          </cell>
          <cell r="I1059" t="str">
            <v>嘉善西塘祥符荡度假村</v>
          </cell>
          <cell r="J1059" t="str">
            <v>非模块化外市电引入直供380V（非模块化）</v>
          </cell>
          <cell r="K1059" t="str">
            <v>项</v>
          </cell>
          <cell r="L1059">
            <v>1</v>
          </cell>
          <cell r="M1059">
            <v>20211022</v>
          </cell>
          <cell r="N1059">
            <v>120</v>
          </cell>
          <cell r="O1059">
            <v>85</v>
          </cell>
          <cell r="P1059">
            <v>25955</v>
          </cell>
          <cell r="Q1059">
            <v>7570.15</v>
          </cell>
          <cell r="R1059">
            <v>18384.85</v>
          </cell>
        </row>
        <row r="1060">
          <cell r="B1060" t="str">
            <v>330400307287</v>
          </cell>
        </row>
        <row r="1060">
          <cell r="D1060" t="str">
            <v>外市电引入</v>
          </cell>
          <cell r="E1060" t="str">
            <v>90010101</v>
          </cell>
          <cell r="F1060" t="str">
            <v>工程转入</v>
          </cell>
          <cell r="G1060" t="str">
            <v>否</v>
          </cell>
          <cell r="H1060" t="str">
            <v>330421908000000653</v>
          </cell>
          <cell r="I1060" t="str">
            <v>嘉善金大地产业园</v>
          </cell>
          <cell r="J1060" t="str">
            <v>新建-外市电引入</v>
          </cell>
          <cell r="K1060" t="str">
            <v>项</v>
          </cell>
          <cell r="L1060">
            <v>1</v>
          </cell>
          <cell r="M1060">
            <v>20160227</v>
          </cell>
          <cell r="N1060">
            <v>120</v>
          </cell>
          <cell r="O1060">
            <v>17</v>
          </cell>
          <cell r="P1060">
            <v>7576.29</v>
          </cell>
          <cell r="Q1060">
            <v>6445.28</v>
          </cell>
          <cell r="R1060">
            <v>1131.01</v>
          </cell>
        </row>
        <row r="1061">
          <cell r="B1061" t="str">
            <v>330400329981</v>
          </cell>
        </row>
        <row r="1061">
          <cell r="D1061" t="str">
            <v>普通阀控密封铅酸蓄电池</v>
          </cell>
          <cell r="E1061" t="str">
            <v>01220101</v>
          </cell>
          <cell r="F1061" t="str">
            <v>工程转入</v>
          </cell>
          <cell r="G1061" t="str">
            <v>否</v>
          </cell>
          <cell r="H1061" t="str">
            <v>33042400000048</v>
          </cell>
          <cell r="I1061" t="str">
            <v>海盐横港得胜小区南</v>
          </cell>
          <cell r="J1061" t="str">
            <v>2V500Ah不含GPS防盗模块（组）</v>
          </cell>
          <cell r="K1061">
            <v>0</v>
          </cell>
          <cell r="L1061">
            <v>1</v>
          </cell>
          <cell r="M1061">
            <v>20160918</v>
          </cell>
          <cell r="N1061">
            <v>72</v>
          </cell>
          <cell r="O1061">
            <v>0</v>
          </cell>
          <cell r="P1061">
            <v>11480.88</v>
          </cell>
          <cell r="Q1061">
            <v>11136.45</v>
          </cell>
          <cell r="R1061">
            <v>344.43</v>
          </cell>
        </row>
        <row r="1062">
          <cell r="B1062" t="str">
            <v>330400309657</v>
          </cell>
        </row>
        <row r="1062">
          <cell r="D1062" t="str">
            <v>铅酸蓄电池</v>
          </cell>
          <cell r="E1062" t="str">
            <v>01220101</v>
          </cell>
          <cell r="F1062" t="str">
            <v>工程转入</v>
          </cell>
          <cell r="G1062" t="str">
            <v>否</v>
          </cell>
          <cell r="H1062" t="str">
            <v>33042400000050</v>
          </cell>
          <cell r="I1062" t="str">
            <v>海盐横港得胜小区北</v>
          </cell>
          <cell r="J1062" t="str">
            <v>-48V/500Ah铅酸蓄电池（2V/只）</v>
          </cell>
          <cell r="K1062" t="str">
            <v>组</v>
          </cell>
          <cell r="L1062">
            <v>1</v>
          </cell>
          <cell r="M1062">
            <v>20150430</v>
          </cell>
          <cell r="N1062">
            <v>72</v>
          </cell>
          <cell r="O1062">
            <v>0</v>
          </cell>
          <cell r="P1062">
            <v>16997.97</v>
          </cell>
          <cell r="Q1062">
            <v>16488.03</v>
          </cell>
          <cell r="R1062">
            <v>509.94</v>
          </cell>
        </row>
        <row r="1063">
          <cell r="B1063" t="str">
            <v>3304004703</v>
          </cell>
        </row>
        <row r="1063">
          <cell r="D1063" t="str">
            <v>蓄电池组</v>
          </cell>
          <cell r="E1063" t="str">
            <v>01220101</v>
          </cell>
          <cell r="F1063" t="str">
            <v>存量收购</v>
          </cell>
          <cell r="G1063" t="str">
            <v>否</v>
          </cell>
          <cell r="H1063" t="str">
            <v>33042401000321</v>
          </cell>
          <cell r="I1063" t="str">
            <v>海盐百步百合花苑</v>
          </cell>
          <cell r="J1063" t="str">
            <v>12V-150AH</v>
          </cell>
          <cell r="K1063" t="str">
            <v>V×AH-组</v>
          </cell>
          <cell r="L1063">
            <v>1</v>
          </cell>
          <cell r="M1063">
            <v>20151031</v>
          </cell>
          <cell r="N1063">
            <v>72</v>
          </cell>
          <cell r="O1063">
            <v>0</v>
          </cell>
          <cell r="P1063">
            <v>2166.99</v>
          </cell>
          <cell r="Q1063">
            <v>2101.98</v>
          </cell>
          <cell r="R1063">
            <v>65.01</v>
          </cell>
        </row>
        <row r="1064">
          <cell r="B1064" t="str">
            <v>330400112666</v>
          </cell>
        </row>
        <row r="1064">
          <cell r="D1064" t="str">
            <v>蓄电池组</v>
          </cell>
          <cell r="E1064" t="str">
            <v>01220101</v>
          </cell>
          <cell r="F1064" t="str">
            <v>存量收购</v>
          </cell>
          <cell r="G1064" t="str">
            <v>否</v>
          </cell>
          <cell r="H1064" t="str">
            <v>33042401000321</v>
          </cell>
          <cell r="I1064" t="str">
            <v>海盐百步百合花苑</v>
          </cell>
          <cell r="J1064" t="str">
            <v>48V-500AH</v>
          </cell>
          <cell r="K1064" t="str">
            <v>V×AH-组</v>
          </cell>
          <cell r="L1064">
            <v>1</v>
          </cell>
          <cell r="M1064">
            <v>20080429</v>
          </cell>
          <cell r="N1064">
            <v>6</v>
          </cell>
          <cell r="O1064">
            <v>0</v>
          </cell>
          <cell r="P1064">
            <v>2083.2</v>
          </cell>
          <cell r="Q1064">
            <v>2020.7</v>
          </cell>
          <cell r="R1064">
            <v>62.5</v>
          </cell>
        </row>
        <row r="1065">
          <cell r="B1065" t="str">
            <v>330400312285</v>
          </cell>
        </row>
        <row r="1065">
          <cell r="D1065" t="str">
            <v>2V普通阀控密封铅酸蓄电池-48V/500Ah</v>
          </cell>
          <cell r="E1065" t="str">
            <v>01220101</v>
          </cell>
          <cell r="F1065" t="str">
            <v>工程转入</v>
          </cell>
          <cell r="G1065" t="str">
            <v>否</v>
          </cell>
          <cell r="H1065" t="str">
            <v>330424908000000193</v>
          </cell>
          <cell r="I1065" t="str">
            <v>海盐夏家浜</v>
          </cell>
          <cell r="J1065" t="str">
            <v>2V普通阀控密封铅酸蓄电池-48V/500Ah</v>
          </cell>
          <cell r="K1065" t="str">
            <v>组</v>
          </cell>
          <cell r="L1065">
            <v>1</v>
          </cell>
          <cell r="M1065">
            <v>20160803</v>
          </cell>
          <cell r="N1065">
            <v>72</v>
          </cell>
          <cell r="O1065">
            <v>0</v>
          </cell>
          <cell r="P1065">
            <v>11577.79</v>
          </cell>
          <cell r="Q1065">
            <v>11230.46</v>
          </cell>
          <cell r="R1065">
            <v>347.33</v>
          </cell>
        </row>
        <row r="1066">
          <cell r="B1066" t="str">
            <v>330400316499</v>
          </cell>
        </row>
        <row r="1066">
          <cell r="D1066" t="str">
            <v>铅酸蓄电池</v>
          </cell>
          <cell r="E1066" t="str">
            <v>01220101</v>
          </cell>
          <cell r="F1066" t="str">
            <v>工程转入</v>
          </cell>
          <cell r="G1066" t="str">
            <v>否</v>
          </cell>
          <cell r="H1066" t="str">
            <v>330424500000000121</v>
          </cell>
          <cell r="I1066" t="str">
            <v>海盐西塘桥人才公寓</v>
          </cell>
          <cell r="J1066" t="str">
            <v>200Ah</v>
          </cell>
          <cell r="K1066" t="str">
            <v>组</v>
          </cell>
          <cell r="L1066">
            <v>1</v>
          </cell>
          <cell r="M1066">
            <v>20160614</v>
          </cell>
          <cell r="N1066">
            <v>72</v>
          </cell>
          <cell r="O1066">
            <v>0</v>
          </cell>
          <cell r="P1066">
            <v>6187.7</v>
          </cell>
          <cell r="Q1066">
            <v>6002.07</v>
          </cell>
          <cell r="R1066">
            <v>185.63</v>
          </cell>
        </row>
        <row r="1067">
          <cell r="B1067" t="str">
            <v>330400128690</v>
          </cell>
        </row>
        <row r="1067">
          <cell r="D1067" t="str">
            <v>蓄电池组</v>
          </cell>
          <cell r="E1067" t="str">
            <v>01220101</v>
          </cell>
          <cell r="F1067" t="str">
            <v>存量收购</v>
          </cell>
          <cell r="G1067" t="str">
            <v>否</v>
          </cell>
          <cell r="H1067" t="str">
            <v>330424500000000071</v>
          </cell>
          <cell r="I1067" t="str">
            <v>海盐于枫西苑小区</v>
          </cell>
          <cell r="J1067" t="str">
            <v>48V-500AH</v>
          </cell>
          <cell r="K1067" t="str">
            <v>V×AH-组</v>
          </cell>
          <cell r="L1067">
            <v>1</v>
          </cell>
          <cell r="M1067">
            <v>20141205</v>
          </cell>
          <cell r="N1067">
            <v>50</v>
          </cell>
          <cell r="O1067">
            <v>0</v>
          </cell>
          <cell r="P1067">
            <v>6504.68</v>
          </cell>
          <cell r="Q1067">
            <v>6309.54</v>
          </cell>
          <cell r="R1067">
            <v>195.14</v>
          </cell>
        </row>
        <row r="1068">
          <cell r="B1068" t="str">
            <v>330400128689</v>
          </cell>
        </row>
        <row r="1068">
          <cell r="D1068" t="str">
            <v>蓄电池组</v>
          </cell>
          <cell r="E1068" t="str">
            <v>01220101</v>
          </cell>
          <cell r="F1068" t="str">
            <v>存量收购</v>
          </cell>
          <cell r="G1068" t="str">
            <v>否</v>
          </cell>
          <cell r="H1068" t="str">
            <v>330424500000000071</v>
          </cell>
          <cell r="I1068" t="str">
            <v>海盐于枫西苑小区</v>
          </cell>
          <cell r="J1068" t="str">
            <v>48V-500AH</v>
          </cell>
          <cell r="K1068" t="str">
            <v>V×AH-组</v>
          </cell>
          <cell r="L1068">
            <v>1</v>
          </cell>
          <cell r="M1068">
            <v>20141205</v>
          </cell>
          <cell r="N1068">
            <v>50</v>
          </cell>
          <cell r="O1068">
            <v>0</v>
          </cell>
          <cell r="P1068">
            <v>6504.68</v>
          </cell>
          <cell r="Q1068">
            <v>6309.54</v>
          </cell>
          <cell r="R1068">
            <v>195.14</v>
          </cell>
        </row>
        <row r="1069">
          <cell r="B1069" t="str">
            <v>330400111057</v>
          </cell>
        </row>
        <row r="1069">
          <cell r="D1069" t="str">
            <v>灯塔蓄电池组</v>
          </cell>
          <cell r="E1069" t="str">
            <v>01220101</v>
          </cell>
          <cell r="F1069" t="str">
            <v>存量收购</v>
          </cell>
          <cell r="G1069" t="str">
            <v>否</v>
          </cell>
          <cell r="H1069" t="str">
            <v>330424908000000496</v>
          </cell>
          <cell r="I1069" t="str">
            <v>海盐小曲村委</v>
          </cell>
          <cell r="J1069" t="str">
            <v>(-48V)-灯塔GFM-300(2V-300AH)</v>
          </cell>
          <cell r="K1069" t="str">
            <v>个-组</v>
          </cell>
          <cell r="L1069">
            <v>1</v>
          </cell>
          <cell r="M1069">
            <v>20121207</v>
          </cell>
          <cell r="N1069">
            <v>26</v>
          </cell>
          <cell r="O1069">
            <v>0</v>
          </cell>
          <cell r="P1069">
            <v>3617.06</v>
          </cell>
          <cell r="Q1069">
            <v>3508.55</v>
          </cell>
          <cell r="R1069">
            <v>108.51</v>
          </cell>
        </row>
        <row r="1070">
          <cell r="B1070" t="str">
            <v>330400111056</v>
          </cell>
        </row>
        <row r="1070">
          <cell r="D1070" t="str">
            <v>灯塔蓄电池组</v>
          </cell>
          <cell r="E1070" t="str">
            <v>01220101</v>
          </cell>
          <cell r="F1070" t="str">
            <v>存量收购</v>
          </cell>
          <cell r="G1070" t="str">
            <v>否</v>
          </cell>
          <cell r="H1070" t="str">
            <v>330424908000000496</v>
          </cell>
          <cell r="I1070" t="str">
            <v>海盐小曲村委</v>
          </cell>
          <cell r="J1070" t="str">
            <v>(-48V)-灯塔GFM-300(2V-300AH)</v>
          </cell>
          <cell r="K1070" t="str">
            <v>个-组</v>
          </cell>
          <cell r="L1070">
            <v>1</v>
          </cell>
          <cell r="M1070">
            <v>20121207</v>
          </cell>
          <cell r="N1070">
            <v>26</v>
          </cell>
          <cell r="O1070">
            <v>0</v>
          </cell>
          <cell r="P1070">
            <v>3617.06</v>
          </cell>
          <cell r="Q1070">
            <v>3508.55</v>
          </cell>
          <cell r="R1070">
            <v>108.51</v>
          </cell>
        </row>
        <row r="1071">
          <cell r="B1071" t="str">
            <v>330400326110</v>
          </cell>
        </row>
        <row r="1071">
          <cell r="D1071" t="str">
            <v>普通阀控密封铅酸蓄电池</v>
          </cell>
          <cell r="E1071" t="str">
            <v>01220101</v>
          </cell>
          <cell r="F1071" t="str">
            <v>工程转入</v>
          </cell>
          <cell r="G1071" t="str">
            <v>否</v>
          </cell>
          <cell r="H1071" t="str">
            <v>330424908000000102</v>
          </cell>
          <cell r="I1071" t="str">
            <v>海盐于城镇庄家村</v>
          </cell>
          <cell r="J1071" t="str">
            <v>2V500Ah不含GPS防盗模块（组）</v>
          </cell>
          <cell r="K1071" t="str">
            <v>组</v>
          </cell>
          <cell r="L1071">
            <v>1</v>
          </cell>
          <cell r="M1071">
            <v>20170707</v>
          </cell>
          <cell r="N1071">
            <v>72</v>
          </cell>
          <cell r="O1071">
            <v>0</v>
          </cell>
          <cell r="P1071">
            <v>13634.52</v>
          </cell>
          <cell r="Q1071">
            <v>13225.48</v>
          </cell>
          <cell r="R1071">
            <v>409.04</v>
          </cell>
        </row>
        <row r="1072">
          <cell r="B1072" t="str">
            <v>330400318842</v>
          </cell>
        </row>
        <row r="1072">
          <cell r="D1072" t="str">
            <v>普通空调壁挂</v>
          </cell>
          <cell r="E1072" t="str">
            <v>01230102</v>
          </cell>
          <cell r="F1072" t="str">
            <v>工程转入</v>
          </cell>
          <cell r="G1072" t="str">
            <v>否</v>
          </cell>
          <cell r="H1072" t="str">
            <v>330482500000000151</v>
          </cell>
          <cell r="I1072" t="str">
            <v>海盐通元马坊弄搬迁</v>
          </cell>
          <cell r="J1072" t="str">
            <v>2P单冷单相整机</v>
          </cell>
          <cell r="K1072" t="str">
            <v>台</v>
          </cell>
          <cell r="L1072">
            <v>1</v>
          </cell>
          <cell r="M1072">
            <v>20161220</v>
          </cell>
          <cell r="N1072">
            <v>72</v>
          </cell>
          <cell r="O1072">
            <v>0</v>
          </cell>
          <cell r="P1072">
            <v>4249.96</v>
          </cell>
          <cell r="Q1072">
            <v>4122.46</v>
          </cell>
          <cell r="R1072">
            <v>127.5</v>
          </cell>
        </row>
        <row r="1073">
          <cell r="B1073" t="str">
            <v>330400140594</v>
          </cell>
        </row>
        <row r="1073">
          <cell r="D1073" t="str">
            <v>普通空调机</v>
          </cell>
          <cell r="E1073" t="str">
            <v>01230102</v>
          </cell>
          <cell r="F1073" t="str">
            <v>存量收购</v>
          </cell>
          <cell r="G1073" t="str">
            <v>否</v>
          </cell>
          <cell r="H1073" t="str">
            <v>330424908000000495</v>
          </cell>
          <cell r="I1073" t="str">
            <v>海盐元通泥桥-2</v>
          </cell>
          <cell r="J1073" t="str">
            <v>普通空调-美的KFR-72LW-DYE3</v>
          </cell>
          <cell r="K1073" t="str">
            <v>台</v>
          </cell>
          <cell r="L1073">
            <v>1</v>
          </cell>
          <cell r="M1073">
            <v>20141203</v>
          </cell>
          <cell r="N1073">
            <v>62</v>
          </cell>
          <cell r="O1073">
            <v>0</v>
          </cell>
          <cell r="P1073">
            <v>5225.67</v>
          </cell>
          <cell r="Q1073">
            <v>5068.9</v>
          </cell>
          <cell r="R1073">
            <v>156.77</v>
          </cell>
        </row>
        <row r="1074">
          <cell r="B1074" t="str">
            <v>330400115538</v>
          </cell>
        </row>
        <row r="1074">
          <cell r="D1074" t="str">
            <v>空调-普通空调×</v>
          </cell>
          <cell r="E1074" t="str">
            <v>01230102</v>
          </cell>
          <cell r="F1074" t="str">
            <v>存量收购</v>
          </cell>
          <cell r="G1074" t="str">
            <v>否</v>
          </cell>
          <cell r="H1074" t="str">
            <v>330424908000000495</v>
          </cell>
          <cell r="I1074" t="str">
            <v>海盐元通泥桥-2</v>
          </cell>
          <cell r="J1074" t="str">
            <v>SPW-C253DH5</v>
          </cell>
          <cell r="K1074" t="str">
            <v>台</v>
          </cell>
          <cell r="L1074">
            <v>1</v>
          </cell>
          <cell r="M1074">
            <v>20080930</v>
          </cell>
          <cell r="N1074">
            <v>6</v>
          </cell>
          <cell r="O1074">
            <v>0</v>
          </cell>
          <cell r="P1074">
            <v>257.5</v>
          </cell>
          <cell r="Q1074">
            <v>249.77</v>
          </cell>
          <cell r="R1074">
            <v>7.73</v>
          </cell>
        </row>
        <row r="1075">
          <cell r="B1075" t="str">
            <v>330400325609</v>
          </cell>
        </row>
        <row r="1075">
          <cell r="D1075" t="str">
            <v>普通阀控密封铅酸蓄电池</v>
          </cell>
          <cell r="E1075" t="str">
            <v>01220101</v>
          </cell>
          <cell r="F1075" t="str">
            <v>工程转入</v>
          </cell>
          <cell r="G1075" t="str">
            <v>否</v>
          </cell>
          <cell r="H1075" t="str">
            <v>330483908000000315</v>
          </cell>
          <cell r="I1075" t="str">
            <v>桐乡南日-2</v>
          </cell>
          <cell r="J1075" t="str">
            <v>2V500Ah不含GPS防盗模块（组）</v>
          </cell>
          <cell r="K1075" t="str">
            <v>组</v>
          </cell>
          <cell r="L1075">
            <v>1</v>
          </cell>
          <cell r="M1075">
            <v>20170725</v>
          </cell>
          <cell r="N1075">
            <v>72</v>
          </cell>
          <cell r="O1075">
            <v>0</v>
          </cell>
          <cell r="P1075">
            <v>13902.02</v>
          </cell>
          <cell r="Q1075">
            <v>13484.96</v>
          </cell>
          <cell r="R1075">
            <v>417.06</v>
          </cell>
        </row>
        <row r="1076">
          <cell r="B1076" t="str">
            <v>330400342681</v>
          </cell>
        </row>
        <row r="1076">
          <cell r="D1076" t="str">
            <v>普通阀控密封铅酸蓄电池</v>
          </cell>
          <cell r="E1076" t="str">
            <v>01220101</v>
          </cell>
          <cell r="F1076" t="str">
            <v>工程转入</v>
          </cell>
          <cell r="G1076" t="str">
            <v>否</v>
          </cell>
          <cell r="H1076" t="str">
            <v>330483908000000453</v>
          </cell>
          <cell r="I1076" t="str">
            <v>桐乡石门崇安东北汇</v>
          </cell>
          <cell r="J1076" t="str">
            <v>2V300Ah不含GPS防盗模块（组）</v>
          </cell>
          <cell r="K1076" t="str">
            <v>组</v>
          </cell>
          <cell r="L1076">
            <v>1</v>
          </cell>
          <cell r="M1076">
            <v>20190109</v>
          </cell>
          <cell r="N1076">
            <v>72</v>
          </cell>
          <cell r="O1076">
            <v>5</v>
          </cell>
          <cell r="P1076">
            <v>10562.03</v>
          </cell>
          <cell r="Q1076">
            <v>9533.7</v>
          </cell>
          <cell r="R1076">
            <v>1028.33</v>
          </cell>
        </row>
        <row r="1077">
          <cell r="B1077" t="str">
            <v>330400006127</v>
          </cell>
        </row>
        <row r="1077">
          <cell r="D1077" t="str">
            <v>铅酸蓄电池</v>
          </cell>
          <cell r="E1077" t="str">
            <v>01220101</v>
          </cell>
          <cell r="F1077" t="str">
            <v>工程转入</v>
          </cell>
          <cell r="G1077" t="str">
            <v>否</v>
          </cell>
          <cell r="H1077" t="str">
            <v>330483500000000094</v>
          </cell>
          <cell r="I1077" t="str">
            <v>桐乡传媒学院西北</v>
          </cell>
          <cell r="J1077" t="str">
            <v>-48V/200Ah铅酸蓄电池（12V/只 室分用）</v>
          </cell>
          <cell r="K1077" t="str">
            <v>组</v>
          </cell>
          <cell r="L1077">
            <v>1</v>
          </cell>
          <cell r="M1077">
            <v>20151210</v>
          </cell>
          <cell r="N1077">
            <v>72</v>
          </cell>
          <cell r="O1077">
            <v>0</v>
          </cell>
          <cell r="P1077">
            <v>6096.49</v>
          </cell>
          <cell r="Q1077">
            <v>5913.6</v>
          </cell>
          <cell r="R1077">
            <v>182.89</v>
          </cell>
        </row>
        <row r="1078">
          <cell r="B1078" t="str">
            <v>330400342862</v>
          </cell>
        </row>
        <row r="1078">
          <cell r="D1078" t="str">
            <v>普通阀控密封铅酸蓄电池</v>
          </cell>
          <cell r="E1078" t="str">
            <v>01220101</v>
          </cell>
          <cell r="F1078" t="str">
            <v>工程转入</v>
          </cell>
          <cell r="G1078" t="str">
            <v>否</v>
          </cell>
          <cell r="H1078" t="str">
            <v>330483908000000933</v>
          </cell>
          <cell r="I1078" t="str">
            <v>桐乡洲泉道村</v>
          </cell>
          <cell r="J1078" t="str">
            <v>2V300Ah不含GPS防盗模块（只）</v>
          </cell>
          <cell r="K1078" t="str">
            <v>组</v>
          </cell>
          <cell r="L1078">
            <v>1</v>
          </cell>
          <cell r="M1078">
            <v>20190119</v>
          </cell>
          <cell r="N1078">
            <v>72</v>
          </cell>
          <cell r="O1078">
            <v>5</v>
          </cell>
          <cell r="P1078">
            <v>9057.38</v>
          </cell>
          <cell r="Q1078">
            <v>8175.54</v>
          </cell>
          <cell r="R1078">
            <v>881.84</v>
          </cell>
        </row>
        <row r="1079">
          <cell r="B1079" t="str">
            <v>330400328387</v>
          </cell>
        </row>
        <row r="1079">
          <cell r="D1079" t="str">
            <v>普通阀控密封铅酸蓄电池</v>
          </cell>
          <cell r="E1079" t="str">
            <v>01220101</v>
          </cell>
          <cell r="F1079" t="str">
            <v>工程转入</v>
          </cell>
          <cell r="G1079" t="str">
            <v>否</v>
          </cell>
          <cell r="H1079" t="str">
            <v>330483908000001110</v>
          </cell>
          <cell r="I1079" t="str">
            <v>桐乡石门崇安村</v>
          </cell>
          <cell r="J1079" t="str">
            <v>2V300Ah不含GPS防盗模块（组）</v>
          </cell>
          <cell r="K1079" t="str">
            <v>组</v>
          </cell>
          <cell r="L1079">
            <v>1</v>
          </cell>
          <cell r="M1079">
            <v>20170821</v>
          </cell>
          <cell r="N1079">
            <v>72</v>
          </cell>
          <cell r="O1079">
            <v>0</v>
          </cell>
          <cell r="P1079">
            <v>8823.56</v>
          </cell>
          <cell r="Q1079">
            <v>8558.85</v>
          </cell>
          <cell r="R1079">
            <v>264.71</v>
          </cell>
        </row>
        <row r="1080">
          <cell r="B1080" t="str">
            <v>330400332912</v>
          </cell>
        </row>
        <row r="1080">
          <cell r="D1080" t="str">
            <v>普通阀控密封铅酸蓄电池</v>
          </cell>
          <cell r="E1080" t="str">
            <v>01220101</v>
          </cell>
          <cell r="F1080" t="str">
            <v>工程转入</v>
          </cell>
          <cell r="G1080" t="str">
            <v>否</v>
          </cell>
          <cell r="H1080" t="str">
            <v>330483908000001096</v>
          </cell>
          <cell r="I1080" t="str">
            <v>桐乡河山东浜头村</v>
          </cell>
          <cell r="J1080" t="str">
            <v>2V500Ah不含GPS防盗模块（组）</v>
          </cell>
          <cell r="K1080" t="str">
            <v>组</v>
          </cell>
          <cell r="L1080">
            <v>1</v>
          </cell>
          <cell r="M1080">
            <v>20171211</v>
          </cell>
          <cell r="N1080">
            <v>72</v>
          </cell>
          <cell r="O1080">
            <v>0</v>
          </cell>
          <cell r="P1080">
            <v>13803.96</v>
          </cell>
          <cell r="Q1080">
            <v>13389.84</v>
          </cell>
          <cell r="R1080">
            <v>414.12</v>
          </cell>
        </row>
        <row r="1081">
          <cell r="B1081" t="str">
            <v>330400325576</v>
          </cell>
        </row>
        <row r="1081">
          <cell r="D1081" t="str">
            <v>普通阀控密封铅酸蓄电池</v>
          </cell>
          <cell r="E1081" t="str">
            <v>01220101</v>
          </cell>
          <cell r="F1081" t="str">
            <v>工程转入</v>
          </cell>
          <cell r="G1081" t="str">
            <v>否</v>
          </cell>
          <cell r="H1081" t="str">
            <v>330483908000000177</v>
          </cell>
          <cell r="I1081" t="str">
            <v>桐乡羔羊北-2</v>
          </cell>
          <cell r="J1081" t="str">
            <v>2V500Ah不含GPS防盗模块（组）</v>
          </cell>
          <cell r="K1081" t="str">
            <v>组</v>
          </cell>
          <cell r="L1081">
            <v>1</v>
          </cell>
          <cell r="M1081">
            <v>20170725</v>
          </cell>
          <cell r="N1081">
            <v>72</v>
          </cell>
          <cell r="O1081">
            <v>0</v>
          </cell>
          <cell r="P1081">
            <v>13902.02</v>
          </cell>
          <cell r="Q1081">
            <v>13484.96</v>
          </cell>
          <cell r="R1081">
            <v>417.06</v>
          </cell>
        </row>
        <row r="1082">
          <cell r="B1082" t="str">
            <v>3304005451</v>
          </cell>
        </row>
        <row r="1082">
          <cell r="D1082" t="str">
            <v>电源设备</v>
          </cell>
          <cell r="E1082" t="str">
            <v>01220101</v>
          </cell>
          <cell r="F1082" t="str">
            <v>存量收购</v>
          </cell>
          <cell r="G1082" t="str">
            <v>否</v>
          </cell>
          <cell r="H1082" t="str">
            <v>330483908000000215</v>
          </cell>
          <cell r="I1082" t="str">
            <v>桐乡洲泉夜明村</v>
          </cell>
          <cell r="J1082" t="str">
            <v>铅酸蓄电池.开关电源.二类.2V.500AH.密闭阀控式.卧式</v>
          </cell>
          <cell r="K1082" t="str">
            <v>V×AH-组</v>
          </cell>
          <cell r="L1082">
            <v>1</v>
          </cell>
          <cell r="M1082">
            <v>20151031</v>
          </cell>
          <cell r="N1082">
            <v>72</v>
          </cell>
          <cell r="O1082">
            <v>0</v>
          </cell>
          <cell r="P1082">
            <v>6132.11</v>
          </cell>
          <cell r="Q1082">
            <v>5948.15</v>
          </cell>
          <cell r="R1082">
            <v>183.96</v>
          </cell>
        </row>
        <row r="1083">
          <cell r="B1083" t="str">
            <v>330400113779</v>
          </cell>
          <cell r="C1083" t="str">
            <v>总经理办公会纪要〔2024〕第 34 期</v>
          </cell>
          <cell r="D1083" t="str">
            <v>酸性蓄电池-阀控式密封（免维护）铅酸蓄电池组</v>
          </cell>
          <cell r="E1083" t="str">
            <v>01220101</v>
          </cell>
          <cell r="F1083" t="str">
            <v>存量收购</v>
          </cell>
          <cell r="G1083" t="str">
            <v>否</v>
          </cell>
          <cell r="H1083" t="str">
            <v>330483908000000444</v>
          </cell>
          <cell r="I1083" t="str">
            <v>桐乡肖庄-2</v>
          </cell>
          <cell r="J1083" t="str">
            <v>GFM500-48V1组</v>
          </cell>
          <cell r="K1083" t="str">
            <v>个-组</v>
          </cell>
          <cell r="L1083">
            <v>1</v>
          </cell>
          <cell r="M1083">
            <v>20080930</v>
          </cell>
          <cell r="N1083">
            <v>6</v>
          </cell>
          <cell r="O1083">
            <v>0</v>
          </cell>
          <cell r="P1083">
            <v>2083.2</v>
          </cell>
          <cell r="Q1083">
            <v>2020.7</v>
          </cell>
          <cell r="R1083">
            <v>62.5</v>
          </cell>
        </row>
        <row r="1084">
          <cell r="B1084" t="str">
            <v>330400113787</v>
          </cell>
        </row>
        <row r="1084">
          <cell r="D1084" t="str">
            <v>阀控式汤浅蓄电池组</v>
          </cell>
          <cell r="E1084" t="str">
            <v>01220101</v>
          </cell>
          <cell r="F1084" t="str">
            <v>存量收购</v>
          </cell>
          <cell r="G1084" t="str">
            <v>否</v>
          </cell>
          <cell r="H1084" t="str">
            <v>330483908000000463</v>
          </cell>
          <cell r="I1084" t="str">
            <v>桐乡洲泉开发区-3</v>
          </cell>
          <cell r="J1084" t="str">
            <v>(-48V)-汤浅UXL550-2V(2V-500AH)</v>
          </cell>
          <cell r="K1084" t="str">
            <v>个-组</v>
          </cell>
          <cell r="L1084">
            <v>1</v>
          </cell>
          <cell r="M1084">
            <v>20091005</v>
          </cell>
          <cell r="N1084">
            <v>6</v>
          </cell>
          <cell r="O1084">
            <v>0</v>
          </cell>
          <cell r="P1084">
            <v>5089.6</v>
          </cell>
          <cell r="Q1084">
            <v>4936.91</v>
          </cell>
          <cell r="R1084">
            <v>152.69</v>
          </cell>
        </row>
        <row r="1085">
          <cell r="B1085" t="str">
            <v>330400113788</v>
          </cell>
        </row>
        <row r="1085">
          <cell r="D1085" t="str">
            <v>阀控式汤浅蓄电池组</v>
          </cell>
          <cell r="E1085" t="str">
            <v>01220101</v>
          </cell>
          <cell r="F1085" t="str">
            <v>存量收购</v>
          </cell>
          <cell r="G1085" t="str">
            <v>否</v>
          </cell>
          <cell r="H1085" t="str">
            <v>330483908000000463</v>
          </cell>
          <cell r="I1085" t="str">
            <v>桐乡洲泉开发区-3</v>
          </cell>
          <cell r="J1085" t="str">
            <v>(-48V)-汤浅UXL550-2V(2V-500AH)</v>
          </cell>
          <cell r="K1085" t="str">
            <v>个-组</v>
          </cell>
          <cell r="L1085">
            <v>1</v>
          </cell>
          <cell r="M1085">
            <v>20091005</v>
          </cell>
          <cell r="N1085">
            <v>6</v>
          </cell>
          <cell r="O1085">
            <v>0</v>
          </cell>
          <cell r="P1085">
            <v>5089.6</v>
          </cell>
          <cell r="Q1085">
            <v>4936.91</v>
          </cell>
          <cell r="R1085">
            <v>152.69</v>
          </cell>
        </row>
        <row r="1086">
          <cell r="B1086" t="str">
            <v>330400324489</v>
          </cell>
        </row>
        <row r="1086">
          <cell r="D1086" t="str">
            <v>普通阀控密封铅酸蓄电池</v>
          </cell>
          <cell r="E1086" t="str">
            <v>01220101</v>
          </cell>
          <cell r="F1086" t="str">
            <v>工程转入</v>
          </cell>
          <cell r="G1086" t="str">
            <v>否</v>
          </cell>
          <cell r="H1086" t="str">
            <v>330483908000000870</v>
          </cell>
          <cell r="I1086" t="str">
            <v>桐乡洲泉湘溪村-2</v>
          </cell>
          <cell r="J1086" t="str">
            <v>2V300Ah不含GPS防盗模块（组）</v>
          </cell>
          <cell r="K1086" t="str">
            <v>组</v>
          </cell>
          <cell r="L1086">
            <v>1</v>
          </cell>
          <cell r="M1086">
            <v>20170704</v>
          </cell>
          <cell r="N1086">
            <v>72</v>
          </cell>
          <cell r="O1086">
            <v>0</v>
          </cell>
          <cell r="P1086">
            <v>9618.03</v>
          </cell>
          <cell r="Q1086">
            <v>9329.49</v>
          </cell>
          <cell r="R1086">
            <v>288.54</v>
          </cell>
        </row>
        <row r="1087">
          <cell r="B1087" t="str">
            <v>330400342863</v>
          </cell>
        </row>
        <row r="1087">
          <cell r="D1087" t="str">
            <v>普通阀控密封铅酸蓄电池</v>
          </cell>
          <cell r="E1087" t="str">
            <v>01220101</v>
          </cell>
          <cell r="F1087" t="str">
            <v>工程转入</v>
          </cell>
          <cell r="G1087" t="str">
            <v>否</v>
          </cell>
          <cell r="H1087" t="str">
            <v>330483908000000870</v>
          </cell>
          <cell r="I1087" t="str">
            <v>桐乡洲泉湘溪村-2</v>
          </cell>
          <cell r="J1087" t="str">
            <v>2V300Ah不含GPS防盗模块（只）</v>
          </cell>
          <cell r="K1087" t="str">
            <v>组</v>
          </cell>
          <cell r="L1087">
            <v>1</v>
          </cell>
          <cell r="M1087">
            <v>20190119</v>
          </cell>
          <cell r="N1087">
            <v>72</v>
          </cell>
          <cell r="O1087">
            <v>5</v>
          </cell>
          <cell r="P1087">
            <v>17277.77</v>
          </cell>
          <cell r="Q1087">
            <v>15595.59</v>
          </cell>
          <cell r="R1087">
            <v>1682.18</v>
          </cell>
        </row>
        <row r="1088">
          <cell r="B1088" t="str">
            <v>330400325530</v>
          </cell>
        </row>
        <row r="1088">
          <cell r="D1088" t="str">
            <v>普通阀控密封铅酸蓄电池</v>
          </cell>
          <cell r="E1088" t="str">
            <v>01220101</v>
          </cell>
          <cell r="F1088" t="str">
            <v>工程转入</v>
          </cell>
          <cell r="G1088" t="str">
            <v>否</v>
          </cell>
          <cell r="H1088" t="str">
            <v>330483908000000364</v>
          </cell>
          <cell r="I1088" t="str">
            <v>桐乡二手车交易市场</v>
          </cell>
          <cell r="J1088" t="str">
            <v>2V300Ah不含GPS防盗模块（只）</v>
          </cell>
          <cell r="K1088" t="str">
            <v>组</v>
          </cell>
          <cell r="L1088">
            <v>1</v>
          </cell>
          <cell r="M1088">
            <v>20170725</v>
          </cell>
          <cell r="N1088">
            <v>72</v>
          </cell>
          <cell r="O1088">
            <v>0</v>
          </cell>
          <cell r="P1088">
            <v>6669.78</v>
          </cell>
          <cell r="Q1088">
            <v>6469.69</v>
          </cell>
          <cell r="R1088">
            <v>200.09</v>
          </cell>
        </row>
        <row r="1089">
          <cell r="B1089" t="str">
            <v>330400334448</v>
          </cell>
        </row>
        <row r="1089">
          <cell r="D1089" t="str">
            <v>普通阀控密封铅酸蓄电池</v>
          </cell>
          <cell r="E1089" t="str">
            <v>01220101</v>
          </cell>
          <cell r="F1089" t="str">
            <v>工程转入</v>
          </cell>
          <cell r="G1089" t="str">
            <v>否</v>
          </cell>
          <cell r="H1089" t="str">
            <v>330483500000000338</v>
          </cell>
          <cell r="I1089" t="str">
            <v>桐乡钱林东</v>
          </cell>
          <cell r="J1089" t="str">
            <v>2V300Ah不含GPS防盗模块（组）</v>
          </cell>
          <cell r="K1089" t="str">
            <v>组</v>
          </cell>
          <cell r="L1089">
            <v>1</v>
          </cell>
          <cell r="M1089">
            <v>20180223</v>
          </cell>
          <cell r="N1089">
            <v>72</v>
          </cell>
          <cell r="O1089">
            <v>0</v>
          </cell>
          <cell r="P1089">
            <v>8292.05</v>
          </cell>
          <cell r="Q1089">
            <v>8043.29</v>
          </cell>
          <cell r="R1089">
            <v>248.76</v>
          </cell>
        </row>
        <row r="1090">
          <cell r="B1090" t="str">
            <v>330400312155</v>
          </cell>
        </row>
        <row r="1090">
          <cell r="D1090" t="str">
            <v>2V普通阀控密封铅酸蓄电池-48V/500Ah</v>
          </cell>
          <cell r="E1090" t="str">
            <v>01220101</v>
          </cell>
          <cell r="F1090" t="str">
            <v>工程转入</v>
          </cell>
          <cell r="G1090" t="str">
            <v>否</v>
          </cell>
          <cell r="H1090" t="str">
            <v>330483908000000521</v>
          </cell>
          <cell r="I1090" t="str">
            <v>桐乡濮院中央花园</v>
          </cell>
          <cell r="J1090" t="str">
            <v>2V普通阀控密封铅酸蓄电池-48V/500Ah</v>
          </cell>
          <cell r="K1090" t="str">
            <v>组</v>
          </cell>
          <cell r="L1090">
            <v>1</v>
          </cell>
          <cell r="M1090">
            <v>20160621</v>
          </cell>
          <cell r="N1090">
            <v>72</v>
          </cell>
          <cell r="O1090">
            <v>0</v>
          </cell>
          <cell r="P1090">
            <v>11480.88</v>
          </cell>
          <cell r="Q1090">
            <v>11136.45</v>
          </cell>
          <cell r="R1090">
            <v>344.43</v>
          </cell>
        </row>
        <row r="1091">
          <cell r="B1091" t="str">
            <v>330400130428</v>
          </cell>
        </row>
        <row r="1091">
          <cell r="D1091" t="str">
            <v>汤浅蓄电池组</v>
          </cell>
          <cell r="E1091" t="str">
            <v>01220101</v>
          </cell>
          <cell r="F1091" t="str">
            <v>存量收购</v>
          </cell>
          <cell r="G1091" t="str">
            <v>否</v>
          </cell>
          <cell r="H1091" t="str">
            <v>330483500000001935</v>
          </cell>
          <cell r="I1091" t="str">
            <v>桐乡卫校东</v>
          </cell>
          <cell r="J1091" t="str">
            <v>(-48V)-汤浅UXL550-2N(2V-500AH)</v>
          </cell>
          <cell r="K1091" t="str">
            <v>个-组</v>
          </cell>
          <cell r="L1091">
            <v>1</v>
          </cell>
          <cell r="M1091">
            <v>20100615</v>
          </cell>
          <cell r="N1091">
            <v>6</v>
          </cell>
          <cell r="O1091">
            <v>0</v>
          </cell>
          <cell r="P1091">
            <v>5019.2</v>
          </cell>
          <cell r="Q1091">
            <v>4868.62</v>
          </cell>
          <cell r="R1091">
            <v>150.58</v>
          </cell>
        </row>
        <row r="1092">
          <cell r="B1092" t="str">
            <v>330400130429</v>
          </cell>
        </row>
        <row r="1092">
          <cell r="D1092" t="str">
            <v>汤浅蓄电池组</v>
          </cell>
          <cell r="E1092" t="str">
            <v>01220101</v>
          </cell>
          <cell r="F1092" t="str">
            <v>存量收购</v>
          </cell>
          <cell r="G1092" t="str">
            <v>否</v>
          </cell>
          <cell r="H1092" t="str">
            <v>330483500000001935</v>
          </cell>
          <cell r="I1092" t="str">
            <v>桐乡卫校东</v>
          </cell>
          <cell r="J1092" t="str">
            <v>(-48V)-汤浅UXL550-2N(2V-500AH)</v>
          </cell>
          <cell r="K1092" t="str">
            <v>个-组</v>
          </cell>
          <cell r="L1092">
            <v>1</v>
          </cell>
          <cell r="M1092">
            <v>20100615</v>
          </cell>
          <cell r="N1092">
            <v>6</v>
          </cell>
          <cell r="O1092">
            <v>0</v>
          </cell>
          <cell r="P1092">
            <v>5019.2</v>
          </cell>
          <cell r="Q1092">
            <v>4868.62</v>
          </cell>
          <cell r="R1092">
            <v>150.58</v>
          </cell>
        </row>
        <row r="1093">
          <cell r="B1093" t="str">
            <v>330400137598</v>
          </cell>
        </row>
        <row r="1093">
          <cell r="D1093" t="str">
            <v>蓄电池组</v>
          </cell>
          <cell r="E1093" t="str">
            <v>01220101</v>
          </cell>
          <cell r="F1093" t="str">
            <v>存量收购</v>
          </cell>
          <cell r="G1093" t="str">
            <v>否</v>
          </cell>
          <cell r="H1093" t="str">
            <v>330483908000000879</v>
          </cell>
          <cell r="I1093" t="str">
            <v>桐乡新生红旗漾村桃园泵站</v>
          </cell>
          <cell r="J1093" t="str">
            <v>48V-500AH</v>
          </cell>
          <cell r="K1093" t="str">
            <v>V×AH-组</v>
          </cell>
          <cell r="L1093">
            <v>1</v>
          </cell>
          <cell r="M1093">
            <v>20110705</v>
          </cell>
          <cell r="N1093">
            <v>9</v>
          </cell>
          <cell r="O1093">
            <v>0</v>
          </cell>
          <cell r="P1093">
            <v>2413.63</v>
          </cell>
          <cell r="Q1093">
            <v>2341.22</v>
          </cell>
          <cell r="R1093">
            <v>72.41</v>
          </cell>
        </row>
        <row r="1094">
          <cell r="B1094" t="str">
            <v>330400004154</v>
          </cell>
        </row>
        <row r="1094">
          <cell r="D1094" t="str">
            <v>铅酸蓄电池</v>
          </cell>
          <cell r="E1094" t="str">
            <v>01220101</v>
          </cell>
          <cell r="F1094" t="str">
            <v>工程转入</v>
          </cell>
          <cell r="G1094" t="str">
            <v>否</v>
          </cell>
          <cell r="H1094" t="str">
            <v>330483500000000057</v>
          </cell>
          <cell r="I1094" t="str">
            <v>桐乡龙翔南王村南</v>
          </cell>
          <cell r="J1094" t="str">
            <v>-48V/500Ah铅酸蓄电池（2V/只）</v>
          </cell>
          <cell r="K1094" t="str">
            <v>组</v>
          </cell>
          <cell r="L1094">
            <v>1</v>
          </cell>
          <cell r="M1094">
            <v>20150914</v>
          </cell>
          <cell r="N1094">
            <v>72</v>
          </cell>
          <cell r="O1094">
            <v>0</v>
          </cell>
          <cell r="P1094">
            <v>15656.79</v>
          </cell>
          <cell r="Q1094">
            <v>15187.09</v>
          </cell>
          <cell r="R1094">
            <v>469.7</v>
          </cell>
        </row>
        <row r="1095">
          <cell r="B1095" t="str">
            <v>330400325577</v>
          </cell>
        </row>
        <row r="1095">
          <cell r="D1095" t="str">
            <v>普通阀控密封铅酸蓄电池</v>
          </cell>
          <cell r="E1095" t="str">
            <v>01220101</v>
          </cell>
          <cell r="F1095" t="str">
            <v>工程转入</v>
          </cell>
          <cell r="G1095" t="str">
            <v>否</v>
          </cell>
          <cell r="H1095" t="str">
            <v>330483908000000118</v>
          </cell>
          <cell r="I1095" t="str">
            <v>桐乡浮石桥二</v>
          </cell>
          <cell r="J1095" t="str">
            <v>2V500Ah不含GPS防盗模块（组）</v>
          </cell>
          <cell r="K1095" t="str">
            <v>组</v>
          </cell>
          <cell r="L1095">
            <v>1</v>
          </cell>
          <cell r="M1095">
            <v>20170725</v>
          </cell>
          <cell r="N1095">
            <v>72</v>
          </cell>
          <cell r="O1095">
            <v>0</v>
          </cell>
          <cell r="P1095">
            <v>12685.35</v>
          </cell>
          <cell r="Q1095">
            <v>12304.79</v>
          </cell>
          <cell r="R1095">
            <v>380.56</v>
          </cell>
        </row>
        <row r="1096">
          <cell r="B1096" t="str">
            <v>330400325578</v>
          </cell>
        </row>
        <row r="1096">
          <cell r="D1096" t="str">
            <v>普通阀控密封铅酸蓄电池</v>
          </cell>
          <cell r="E1096" t="str">
            <v>01220101</v>
          </cell>
          <cell r="F1096" t="str">
            <v>工程转入</v>
          </cell>
          <cell r="G1096" t="str">
            <v>否</v>
          </cell>
          <cell r="H1096" t="str">
            <v>330483908000000118</v>
          </cell>
          <cell r="I1096" t="str">
            <v>桐乡浮石桥二</v>
          </cell>
          <cell r="J1096" t="str">
            <v>2V500Ah不含GPS防盗模块（组）</v>
          </cell>
          <cell r="K1096" t="str">
            <v>组</v>
          </cell>
          <cell r="L1096">
            <v>1</v>
          </cell>
          <cell r="M1096">
            <v>20170725</v>
          </cell>
          <cell r="N1096">
            <v>72</v>
          </cell>
          <cell r="O1096">
            <v>0</v>
          </cell>
          <cell r="P1096">
            <v>12685.35</v>
          </cell>
          <cell r="Q1096">
            <v>12304.79</v>
          </cell>
          <cell r="R1096">
            <v>380.56</v>
          </cell>
        </row>
        <row r="1097">
          <cell r="B1097" t="str">
            <v>330400322390</v>
          </cell>
        </row>
        <row r="1097">
          <cell r="D1097" t="str">
            <v>普通阀控密封铅酸蓄电池</v>
          </cell>
          <cell r="E1097" t="str">
            <v>01220101</v>
          </cell>
          <cell r="F1097" t="str">
            <v>工程转入</v>
          </cell>
          <cell r="G1097" t="str">
            <v>否</v>
          </cell>
          <cell r="H1097" t="str">
            <v>330483500000000302</v>
          </cell>
          <cell r="I1097" t="str">
            <v>G桐乡濮院新港村新港佳苑</v>
          </cell>
          <cell r="J1097" t="str">
            <v>2V300Ah不含GPS防盗模块（组）</v>
          </cell>
          <cell r="K1097" t="str">
            <v>组</v>
          </cell>
          <cell r="L1097">
            <v>1</v>
          </cell>
          <cell r="M1097">
            <v>20170313</v>
          </cell>
          <cell r="N1097">
            <v>72</v>
          </cell>
          <cell r="O1097">
            <v>0</v>
          </cell>
          <cell r="P1097">
            <v>7353.11</v>
          </cell>
          <cell r="Q1097">
            <v>7132.52</v>
          </cell>
          <cell r="R1097">
            <v>220.59</v>
          </cell>
        </row>
        <row r="1098">
          <cell r="B1098" t="str">
            <v>330400334424</v>
          </cell>
        </row>
        <row r="1098">
          <cell r="D1098" t="str">
            <v>普通阀控密封铅酸蓄电池</v>
          </cell>
          <cell r="E1098" t="str">
            <v>01220101</v>
          </cell>
          <cell r="F1098" t="str">
            <v>工程转入</v>
          </cell>
          <cell r="G1098" t="str">
            <v>否</v>
          </cell>
          <cell r="H1098" t="str">
            <v>330483500000001461</v>
          </cell>
          <cell r="I1098" t="str">
            <v>桐乡濮院众安桥头</v>
          </cell>
          <cell r="J1098" t="str">
            <v>前置端子铅酸蓄电池48V200Ah（125宽）</v>
          </cell>
          <cell r="K1098" t="str">
            <v>组</v>
          </cell>
          <cell r="L1098">
            <v>1</v>
          </cell>
          <cell r="M1098">
            <v>20180223</v>
          </cell>
          <cell r="N1098">
            <v>72</v>
          </cell>
          <cell r="O1098">
            <v>0</v>
          </cell>
          <cell r="P1098">
            <v>5887.8</v>
          </cell>
          <cell r="Q1098">
            <v>5711.17</v>
          </cell>
          <cell r="R1098">
            <v>176.63</v>
          </cell>
        </row>
        <row r="1099">
          <cell r="B1099" t="str">
            <v>330400322512</v>
          </cell>
        </row>
        <row r="1099">
          <cell r="D1099" t="str">
            <v>普通阀控密封铅酸蓄电池</v>
          </cell>
          <cell r="E1099" t="str">
            <v>01220101</v>
          </cell>
          <cell r="F1099" t="str">
            <v>工程转入</v>
          </cell>
          <cell r="G1099" t="str">
            <v>否</v>
          </cell>
          <cell r="H1099" t="str">
            <v>330483500000000349</v>
          </cell>
          <cell r="I1099" t="str">
            <v>桐乡崇福上市渔家浜南</v>
          </cell>
          <cell r="J1099" t="str">
            <v>2V300Ah不含GPS防盗模块（组）</v>
          </cell>
          <cell r="K1099" t="str">
            <v>组</v>
          </cell>
          <cell r="L1099">
            <v>1</v>
          </cell>
          <cell r="M1099">
            <v>20170411</v>
          </cell>
          <cell r="N1099">
            <v>72</v>
          </cell>
          <cell r="O1099">
            <v>0</v>
          </cell>
          <cell r="P1099">
            <v>7281.38</v>
          </cell>
          <cell r="Q1099">
            <v>7062.94</v>
          </cell>
          <cell r="R1099">
            <v>218.44</v>
          </cell>
        </row>
        <row r="1100">
          <cell r="B1100" t="str">
            <v>330400317079</v>
          </cell>
        </row>
        <row r="1100">
          <cell r="D1100" t="str">
            <v>普通阀控密封铅酸蓄电池</v>
          </cell>
          <cell r="E1100" t="str">
            <v>01220101</v>
          </cell>
          <cell r="F1100" t="str">
            <v>工程转入</v>
          </cell>
          <cell r="G1100" t="str">
            <v>否</v>
          </cell>
          <cell r="H1100" t="str">
            <v>330483908000000519</v>
          </cell>
          <cell r="I1100" t="str">
            <v>桐乡乌镇丝厂</v>
          </cell>
          <cell r="J1100" t="str">
            <v>2V500Ah不含GPS防盗模块（组）</v>
          </cell>
          <cell r="K1100" t="str">
            <v>组</v>
          </cell>
          <cell r="L1100">
            <v>1</v>
          </cell>
          <cell r="M1100">
            <v>20161213</v>
          </cell>
          <cell r="N1100">
            <v>72</v>
          </cell>
          <cell r="O1100">
            <v>0</v>
          </cell>
          <cell r="P1100">
            <v>12118.32</v>
          </cell>
          <cell r="Q1100">
            <v>11754.77</v>
          </cell>
          <cell r="R1100">
            <v>363.55</v>
          </cell>
        </row>
        <row r="1101">
          <cell r="B1101" t="str">
            <v>330400317080</v>
          </cell>
        </row>
        <row r="1101">
          <cell r="D1101" t="str">
            <v>普通阀控密封铅酸蓄电池</v>
          </cell>
          <cell r="E1101" t="str">
            <v>01220101</v>
          </cell>
          <cell r="F1101" t="str">
            <v>工程转入</v>
          </cell>
          <cell r="G1101" t="str">
            <v>否</v>
          </cell>
          <cell r="H1101" t="str">
            <v>330483908000000519</v>
          </cell>
          <cell r="I1101" t="str">
            <v>桐乡乌镇丝厂</v>
          </cell>
          <cell r="J1101" t="str">
            <v>2V500Ah不含GPS防盗模块（组）</v>
          </cell>
          <cell r="K1101" t="str">
            <v>组</v>
          </cell>
          <cell r="L1101">
            <v>1</v>
          </cell>
          <cell r="M1101">
            <v>20161213</v>
          </cell>
          <cell r="N1101">
            <v>72</v>
          </cell>
          <cell r="O1101">
            <v>0</v>
          </cell>
          <cell r="P1101">
            <v>12118.32</v>
          </cell>
          <cell r="Q1101">
            <v>11754.77</v>
          </cell>
          <cell r="R1101">
            <v>363.55</v>
          </cell>
        </row>
        <row r="1102">
          <cell r="B1102" t="str">
            <v>330400308890</v>
          </cell>
        </row>
        <row r="1102">
          <cell r="D1102" t="str">
            <v>组合式高频开关电源-48V/600A高效系统(50A高效模块)-300A</v>
          </cell>
          <cell r="E1102" t="str">
            <v>01220501</v>
          </cell>
          <cell r="F1102" t="str">
            <v>工程转入</v>
          </cell>
          <cell r="G1102" t="str">
            <v>否</v>
          </cell>
          <cell r="H1102" t="str">
            <v>330483500000000200</v>
          </cell>
          <cell r="I1102" t="str">
            <v>桐乡崇福南阳村(铁塔）</v>
          </cell>
          <cell r="J1102" t="str">
            <v>组合式高频开关电源-48V/600A高效系统(50A高效模块)-300A</v>
          </cell>
          <cell r="K1102" t="str">
            <v>套</v>
          </cell>
          <cell r="L1102">
            <v>1</v>
          </cell>
          <cell r="M1102">
            <v>20160313</v>
          </cell>
          <cell r="N1102">
            <v>72</v>
          </cell>
          <cell r="O1102">
            <v>0</v>
          </cell>
          <cell r="P1102">
            <v>10749.69</v>
          </cell>
          <cell r="Q1102">
            <v>10427.2</v>
          </cell>
          <cell r="R1102">
            <v>322.49</v>
          </cell>
        </row>
        <row r="1103">
          <cell r="B1103" t="str">
            <v>330400306440</v>
          </cell>
        </row>
        <row r="1103">
          <cell r="D1103" t="str">
            <v>2V普通阀控密封铅酸蓄电池-48V/500Ah</v>
          </cell>
          <cell r="E1103" t="str">
            <v>01220101</v>
          </cell>
          <cell r="F1103" t="str">
            <v>工程转入</v>
          </cell>
          <cell r="G1103" t="str">
            <v>否</v>
          </cell>
          <cell r="H1103" t="str">
            <v>330483908000000444</v>
          </cell>
          <cell r="I1103" t="str">
            <v>桐乡肖庄-2</v>
          </cell>
          <cell r="J1103" t="str">
            <v>2V普通阀控密封铅酸蓄电池-48V/500Ah</v>
          </cell>
          <cell r="K1103" t="str">
            <v>组</v>
          </cell>
          <cell r="L1103">
            <v>1</v>
          </cell>
          <cell r="M1103">
            <v>20160130</v>
          </cell>
          <cell r="N1103">
            <v>72</v>
          </cell>
          <cell r="O1103">
            <v>0</v>
          </cell>
          <cell r="P1103">
            <v>11925.35</v>
          </cell>
          <cell r="Q1103">
            <v>11567.59</v>
          </cell>
          <cell r="R1103">
            <v>357.76</v>
          </cell>
        </row>
        <row r="1104">
          <cell r="B1104" t="str">
            <v>330400342697</v>
          </cell>
        </row>
        <row r="1104">
          <cell r="D1104" t="str">
            <v>外市电引入</v>
          </cell>
          <cell r="E1104" t="str">
            <v>90010101</v>
          </cell>
          <cell r="F1104" t="str">
            <v>工程转入</v>
          </cell>
          <cell r="G1104" t="str">
            <v>否</v>
          </cell>
          <cell r="H1104" t="str">
            <v>330483908000000750</v>
          </cell>
          <cell r="I1104" t="str">
            <v>桐乡为民桥东</v>
          </cell>
          <cell r="J1104" t="str">
            <v>非模块化外市电引入转供电（非模块化）</v>
          </cell>
          <cell r="K1104" t="str">
            <v>项</v>
          </cell>
          <cell r="L1104">
            <v>1</v>
          </cell>
          <cell r="M1104">
            <v>20190110</v>
          </cell>
          <cell r="N1104">
            <v>120</v>
          </cell>
          <cell r="O1104">
            <v>52</v>
          </cell>
          <cell r="P1104">
            <v>12245.98</v>
          </cell>
          <cell r="Q1104">
            <v>6939.4</v>
          </cell>
          <cell r="R1104">
            <v>5306.58</v>
          </cell>
        </row>
        <row r="1105">
          <cell r="B1105" t="str">
            <v>330400305170</v>
          </cell>
          <cell r="C1105" t="str">
            <v>总经理办公会纪要〔2024〕第 34 期</v>
          </cell>
          <cell r="D1105" t="str">
            <v>抱杆</v>
          </cell>
          <cell r="E1105" t="str">
            <v>01020201</v>
          </cell>
          <cell r="F1105" t="str">
            <v>存量收购</v>
          </cell>
          <cell r="G1105" t="str">
            <v>否</v>
          </cell>
          <cell r="H1105" t="str">
            <v>330483500000000236</v>
          </cell>
          <cell r="I1105" t="str">
            <v>桐乡朝锦服饰（铁塔）</v>
          </cell>
          <cell r="J1105" t="str">
            <v>无</v>
          </cell>
          <cell r="K1105" t="str">
            <v>平方米</v>
          </cell>
          <cell r="L1105">
            <v>1</v>
          </cell>
          <cell r="M1105">
            <v>20141208</v>
          </cell>
          <cell r="N1105">
            <v>120</v>
          </cell>
          <cell r="O1105">
            <v>14</v>
          </cell>
          <cell r="P1105">
            <v>1761.55</v>
          </cell>
          <cell r="Q1105">
            <v>1493.17</v>
          </cell>
          <cell r="R1105">
            <v>268.38</v>
          </cell>
        </row>
        <row r="1106">
          <cell r="B1106" t="str">
            <v>330400309438</v>
          </cell>
        </row>
        <row r="1106">
          <cell r="D1106" t="str">
            <v>自定义三管塔</v>
          </cell>
          <cell r="E1106" t="str">
            <v>01010103</v>
          </cell>
          <cell r="F1106" t="str">
            <v>工程转入</v>
          </cell>
          <cell r="G1106" t="str">
            <v>否</v>
          </cell>
          <cell r="H1106" t="str">
            <v>330483500000000236</v>
          </cell>
          <cell r="I1106" t="str">
            <v>桐乡朝锦服饰（铁塔）</v>
          </cell>
          <cell r="J1106" t="str">
            <v>自定义三管塔</v>
          </cell>
          <cell r="K1106" t="str">
            <v>基</v>
          </cell>
          <cell r="L1106">
            <v>1</v>
          </cell>
          <cell r="M1106">
            <v>20160519</v>
          </cell>
          <cell r="N1106">
            <v>240</v>
          </cell>
          <cell r="O1106">
            <v>141</v>
          </cell>
          <cell r="P1106">
            <v>19234.68</v>
          </cell>
          <cell r="Q1106">
            <v>8634.32</v>
          </cell>
          <cell r="R1106">
            <v>10600.36</v>
          </cell>
        </row>
        <row r="1107">
          <cell r="B1107" t="str">
            <v>330400314941</v>
          </cell>
          <cell r="C1107" t="str">
            <v>总经理办公会纪要〔2024〕第 34 期</v>
          </cell>
          <cell r="D1107" t="str">
            <v>抱杆</v>
          </cell>
          <cell r="E1107" t="str">
            <v>01020201</v>
          </cell>
          <cell r="F1107" t="str">
            <v>工程转入</v>
          </cell>
          <cell r="G1107" t="str">
            <v>否</v>
          </cell>
          <cell r="H1107" t="str">
            <v>330483500000000236</v>
          </cell>
          <cell r="I1107" t="str">
            <v>桐乡朝锦服饰（铁塔）</v>
          </cell>
          <cell r="J1107" t="str">
            <v>3M</v>
          </cell>
          <cell r="K1107" t="str">
            <v>座</v>
          </cell>
          <cell r="L1107">
            <v>1</v>
          </cell>
          <cell r="M1107">
            <v>20160426</v>
          </cell>
          <cell r="N1107">
            <v>120</v>
          </cell>
          <cell r="O1107">
            <v>20</v>
          </cell>
          <cell r="P1107">
            <v>3472.84</v>
          </cell>
          <cell r="Q1107">
            <v>2810.7</v>
          </cell>
          <cell r="R1107">
            <v>662.14</v>
          </cell>
        </row>
        <row r="1108">
          <cell r="B1108" t="str">
            <v>330400314942</v>
          </cell>
          <cell r="C1108" t="str">
            <v>总经理办公会纪要〔2024〕第 34 期</v>
          </cell>
          <cell r="D1108" t="str">
            <v>抱杆</v>
          </cell>
          <cell r="E1108" t="str">
            <v>01020201</v>
          </cell>
          <cell r="F1108" t="str">
            <v>工程转入</v>
          </cell>
          <cell r="G1108" t="str">
            <v>否</v>
          </cell>
          <cell r="H1108" t="str">
            <v>330483500000000236</v>
          </cell>
          <cell r="I1108" t="str">
            <v>桐乡朝锦服饰（铁塔）</v>
          </cell>
          <cell r="J1108" t="str">
            <v>3M</v>
          </cell>
          <cell r="K1108" t="str">
            <v>座</v>
          </cell>
          <cell r="L1108">
            <v>1</v>
          </cell>
          <cell r="M1108">
            <v>20160426</v>
          </cell>
          <cell r="N1108">
            <v>120</v>
          </cell>
          <cell r="O1108">
            <v>20</v>
          </cell>
          <cell r="P1108">
            <v>3472.84</v>
          </cell>
          <cell r="Q1108">
            <v>2810.7</v>
          </cell>
          <cell r="R1108">
            <v>662.14</v>
          </cell>
        </row>
        <row r="1109">
          <cell r="B1109" t="str">
            <v>330400314943</v>
          </cell>
          <cell r="C1109" t="str">
            <v>总经理办公会纪要〔2024〕第 34 期</v>
          </cell>
          <cell r="D1109" t="str">
            <v>抱杆</v>
          </cell>
          <cell r="E1109" t="str">
            <v>01020201</v>
          </cell>
          <cell r="F1109" t="str">
            <v>工程转入</v>
          </cell>
          <cell r="G1109" t="str">
            <v>否</v>
          </cell>
          <cell r="H1109" t="str">
            <v>330483500000000236</v>
          </cell>
          <cell r="I1109" t="str">
            <v>桐乡朝锦服饰（铁塔）</v>
          </cell>
          <cell r="J1109" t="str">
            <v>3M</v>
          </cell>
          <cell r="K1109" t="str">
            <v>座</v>
          </cell>
          <cell r="L1109">
            <v>1</v>
          </cell>
          <cell r="M1109">
            <v>20160426</v>
          </cell>
          <cell r="N1109">
            <v>120</v>
          </cell>
          <cell r="O1109">
            <v>20</v>
          </cell>
          <cell r="P1109">
            <v>3472.84</v>
          </cell>
          <cell r="Q1109">
            <v>2810.7</v>
          </cell>
          <cell r="R1109">
            <v>662.14</v>
          </cell>
        </row>
        <row r="1110">
          <cell r="B1110" t="str">
            <v>330400361838</v>
          </cell>
          <cell r="C1110" t="str">
            <v>总经理办公会纪要〔2024〕第 34 期</v>
          </cell>
          <cell r="D1110" t="str">
            <v>基站机房扩容资产</v>
          </cell>
          <cell r="E1110" t="str">
            <v>01219901</v>
          </cell>
          <cell r="F1110" t="str">
            <v>工程转入</v>
          </cell>
          <cell r="G1110" t="str">
            <v>否</v>
          </cell>
          <cell r="H1110" t="str">
            <v>330483500000000236</v>
          </cell>
          <cell r="I1110" t="str">
            <v>桐乡朝锦服饰（铁塔）</v>
          </cell>
          <cell r="J1110" t="str">
            <v>机房（柜）土建防水整治</v>
          </cell>
          <cell r="K1110" t="str">
            <v>个</v>
          </cell>
          <cell r="L1110">
            <v>1</v>
          </cell>
          <cell r="M1110">
            <v>20200624</v>
          </cell>
          <cell r="N1110">
            <v>300</v>
          </cell>
          <cell r="O1110">
            <v>250</v>
          </cell>
          <cell r="P1110">
            <v>12226.62</v>
          </cell>
          <cell r="Q1110">
            <v>1977.71</v>
          </cell>
          <cell r="R1110">
            <v>10248.91</v>
          </cell>
        </row>
        <row r="1111">
          <cell r="B1111" t="str">
            <v>330400362134</v>
          </cell>
        </row>
        <row r="1111">
          <cell r="D1111" t="str">
            <v>外市电引入</v>
          </cell>
          <cell r="E1111" t="str">
            <v>90010101</v>
          </cell>
          <cell r="F1111" t="str">
            <v>工程转入</v>
          </cell>
          <cell r="G1111" t="str">
            <v>否</v>
          </cell>
          <cell r="H1111" t="str">
            <v>330483500000000236</v>
          </cell>
          <cell r="I1111" t="str">
            <v>桐乡朝锦服饰（铁塔）</v>
          </cell>
          <cell r="J1111" t="str">
            <v>非模块化外市电引入转供电（非模块化）</v>
          </cell>
          <cell r="K1111" t="str">
            <v>项</v>
          </cell>
          <cell r="L1111">
            <v>1</v>
          </cell>
          <cell r="M1111">
            <v>20191213</v>
          </cell>
          <cell r="N1111">
            <v>120</v>
          </cell>
          <cell r="O1111">
            <v>63</v>
          </cell>
          <cell r="P1111">
            <v>10225.67</v>
          </cell>
          <cell r="Q1111">
            <v>4861.54</v>
          </cell>
          <cell r="R1111">
            <v>5364.13</v>
          </cell>
        </row>
        <row r="1112">
          <cell r="B1112" t="str">
            <v>330400363771</v>
          </cell>
          <cell r="C1112" t="str">
            <v>总经理办公会纪要〔2024〕第 34 期</v>
          </cell>
          <cell r="D1112" t="str">
            <v>地面塔扩容资产</v>
          </cell>
          <cell r="E1112" t="str">
            <v>01019901</v>
          </cell>
          <cell r="F1112" t="str">
            <v>工程转入</v>
          </cell>
          <cell r="G1112" t="str">
            <v>否</v>
          </cell>
          <cell r="H1112" t="str">
            <v>330483500000000236</v>
          </cell>
          <cell r="I1112" t="str">
            <v>桐乡朝锦服饰（铁塔）</v>
          </cell>
          <cell r="J1112" t="str">
            <v>中介机构审计费</v>
          </cell>
          <cell r="K1112" t="str">
            <v>座</v>
          </cell>
          <cell r="L1112">
            <v>1</v>
          </cell>
          <cell r="M1112">
            <v>20200624</v>
          </cell>
          <cell r="N1112">
            <v>191</v>
          </cell>
          <cell r="O1112">
            <v>141</v>
          </cell>
          <cell r="P1112">
            <v>37.74</v>
          </cell>
          <cell r="Q1112">
            <v>8.52</v>
          </cell>
          <cell r="R1112">
            <v>29.22</v>
          </cell>
        </row>
        <row r="1113">
          <cell r="B1113" t="str">
            <v>330400109986</v>
          </cell>
        </row>
        <row r="1113">
          <cell r="D1113" t="str">
            <v>拉线塔</v>
          </cell>
          <cell r="E1113" t="str">
            <v>01010305</v>
          </cell>
          <cell r="F1113" t="str">
            <v>存量收购</v>
          </cell>
          <cell r="G1113" t="str">
            <v>否</v>
          </cell>
          <cell r="H1113" t="str">
            <v>330483908000000222</v>
          </cell>
          <cell r="I1113" t="str">
            <v>桐乡恒兴艺饰公司-2</v>
          </cell>
          <cell r="J1113" t="str">
            <v>拉线塔</v>
          </cell>
          <cell r="K1113" t="str">
            <v>座</v>
          </cell>
          <cell r="L1113">
            <v>1</v>
          </cell>
          <cell r="M1113">
            <v>20091031</v>
          </cell>
          <cell r="N1113">
            <v>120</v>
          </cell>
          <cell r="O1113">
            <v>14</v>
          </cell>
          <cell r="P1113">
            <v>85614.39</v>
          </cell>
          <cell r="Q1113">
            <v>73357.3</v>
          </cell>
          <cell r="R1113">
            <v>12257.09</v>
          </cell>
        </row>
        <row r="1114">
          <cell r="B1114" t="str">
            <v>330400113395</v>
          </cell>
          <cell r="C1114" t="str">
            <v>总经理办公会纪要〔2024〕第 34 期</v>
          </cell>
          <cell r="D1114" t="str">
            <v>直流配电箱</v>
          </cell>
          <cell r="E1114" t="str">
            <v>01220305</v>
          </cell>
          <cell r="F1114" t="str">
            <v>存量收购</v>
          </cell>
          <cell r="G1114" t="str">
            <v>否</v>
          </cell>
          <cell r="H1114" t="str">
            <v>330483908000000222</v>
          </cell>
          <cell r="I1114" t="str">
            <v>桐乡恒兴艺饰公司-2</v>
          </cell>
          <cell r="J1114" t="str">
            <v>壁挂式室内外直流配电箱</v>
          </cell>
          <cell r="K1114" t="str">
            <v>个</v>
          </cell>
          <cell r="L1114">
            <v>1</v>
          </cell>
          <cell r="M1114">
            <v>20130812</v>
          </cell>
          <cell r="N1114">
            <v>72</v>
          </cell>
          <cell r="O1114">
            <v>0</v>
          </cell>
          <cell r="P1114">
            <v>3516.59</v>
          </cell>
          <cell r="Q1114">
            <v>3411.09</v>
          </cell>
          <cell r="R1114">
            <v>105.5</v>
          </cell>
        </row>
        <row r="1115">
          <cell r="B1115" t="str">
            <v>330400131205</v>
          </cell>
          <cell r="C1115" t="str">
            <v>总经理办公会纪要〔2024〕第 34 期</v>
          </cell>
          <cell r="D1115" t="str">
            <v>智能设备处理器</v>
          </cell>
          <cell r="E1115" t="str">
            <v>01230301</v>
          </cell>
          <cell r="F1115" t="str">
            <v>存量收购</v>
          </cell>
          <cell r="G1115" t="str">
            <v>否</v>
          </cell>
          <cell r="H1115" t="str">
            <v>330483908000000222</v>
          </cell>
          <cell r="I1115" t="str">
            <v>桐乡恒兴艺饰公司-2</v>
          </cell>
          <cell r="J1115" t="str">
            <v>串口服务器NC604</v>
          </cell>
          <cell r="K1115" t="str">
            <v>台</v>
          </cell>
          <cell r="L1115">
            <v>1</v>
          </cell>
          <cell r="M1115">
            <v>20140531</v>
          </cell>
          <cell r="N1115">
            <v>72</v>
          </cell>
          <cell r="O1115">
            <v>0</v>
          </cell>
          <cell r="P1115">
            <v>2728.02</v>
          </cell>
          <cell r="Q1115">
            <v>2646.18</v>
          </cell>
          <cell r="R1115">
            <v>81.84</v>
          </cell>
        </row>
        <row r="1116">
          <cell r="B1116" t="str">
            <v>330400302247</v>
          </cell>
          <cell r="C1116" t="str">
            <v>总经理办公会纪要〔2024〕第 34 期</v>
          </cell>
          <cell r="D1116" t="str">
            <v>建筑物机房</v>
          </cell>
          <cell r="E1116" t="str">
            <v>01200101</v>
          </cell>
          <cell r="F1116" t="str">
            <v>存量收购</v>
          </cell>
          <cell r="G1116" t="str">
            <v>否</v>
          </cell>
          <cell r="H1116" t="str">
            <v>330483908000000222</v>
          </cell>
          <cell r="I1116" t="str">
            <v>桐乡恒兴艺饰公司-2</v>
          </cell>
          <cell r="J1116" t="str">
            <v>砖混</v>
          </cell>
          <cell r="K1116" t="str">
            <v>平方米</v>
          </cell>
          <cell r="L1116">
            <v>1</v>
          </cell>
          <cell r="M1116">
            <v>20091210</v>
          </cell>
          <cell r="N1116">
            <v>300</v>
          </cell>
          <cell r="O1116">
            <v>194</v>
          </cell>
          <cell r="P1116">
            <v>55201</v>
          </cell>
          <cell r="Q1116">
            <v>18918.88</v>
          </cell>
          <cell r="R1116">
            <v>36282.12</v>
          </cell>
        </row>
        <row r="1117">
          <cell r="B1117" t="str">
            <v>330400315467</v>
          </cell>
        </row>
        <row r="1117">
          <cell r="D1117" t="str">
            <v>普通空调柜式</v>
          </cell>
          <cell r="E1117" t="str">
            <v>01230102</v>
          </cell>
          <cell r="F1117" t="str">
            <v>工程转入</v>
          </cell>
          <cell r="G1117" t="str">
            <v>否</v>
          </cell>
          <cell r="H1117" t="str">
            <v>330483908000000222</v>
          </cell>
          <cell r="I1117" t="str">
            <v>桐乡恒兴艺饰公司-2</v>
          </cell>
          <cell r="J1117" t="str">
            <v>3P单冷三相整机</v>
          </cell>
          <cell r="K1117" t="str">
            <v>台</v>
          </cell>
          <cell r="L1117">
            <v>1</v>
          </cell>
          <cell r="M1117">
            <v>20161020</v>
          </cell>
          <cell r="N1117">
            <v>72</v>
          </cell>
          <cell r="O1117">
            <v>0</v>
          </cell>
          <cell r="P1117">
            <v>6460.54</v>
          </cell>
          <cell r="Q1117">
            <v>6266.72</v>
          </cell>
          <cell r="R1117">
            <v>193.82</v>
          </cell>
        </row>
        <row r="1118">
          <cell r="B1118" t="str">
            <v>330400318575</v>
          </cell>
          <cell r="C1118" t="str">
            <v>总经理办公会纪要〔2024〕第 34 期</v>
          </cell>
          <cell r="D1118" t="str">
            <v>抱杆</v>
          </cell>
          <cell r="E1118" t="str">
            <v>01020201</v>
          </cell>
          <cell r="F1118" t="str">
            <v>工程转入</v>
          </cell>
          <cell r="G1118" t="str">
            <v>否</v>
          </cell>
          <cell r="H1118" t="str">
            <v>330483908000000222</v>
          </cell>
          <cell r="I1118" t="str">
            <v>桐乡恒兴艺饰公司-2</v>
          </cell>
          <cell r="J1118" t="str">
            <v>3m</v>
          </cell>
          <cell r="K1118" t="str">
            <v>根</v>
          </cell>
          <cell r="L1118">
            <v>1</v>
          </cell>
          <cell r="M1118">
            <v>20160207</v>
          </cell>
          <cell r="N1118">
            <v>120</v>
          </cell>
          <cell r="O1118">
            <v>18</v>
          </cell>
          <cell r="P1118">
            <v>3865.14</v>
          </cell>
          <cell r="Q1118">
            <v>3186.78</v>
          </cell>
          <cell r="R1118">
            <v>678.36</v>
          </cell>
        </row>
        <row r="1119">
          <cell r="B1119" t="str">
            <v>330400318577</v>
          </cell>
          <cell r="C1119" t="str">
            <v>总经理办公会纪要〔2024〕第 34 期</v>
          </cell>
          <cell r="D1119" t="str">
            <v>抱杆</v>
          </cell>
          <cell r="E1119" t="str">
            <v>01020201</v>
          </cell>
          <cell r="F1119" t="str">
            <v>工程转入</v>
          </cell>
          <cell r="G1119" t="str">
            <v>否</v>
          </cell>
          <cell r="H1119" t="str">
            <v>330483908000000222</v>
          </cell>
          <cell r="I1119" t="str">
            <v>桐乡恒兴艺饰公司-2</v>
          </cell>
          <cell r="J1119" t="str">
            <v>3米</v>
          </cell>
          <cell r="K1119" t="str">
            <v>根</v>
          </cell>
          <cell r="L1119">
            <v>3</v>
          </cell>
          <cell r="M1119">
            <v>20150430</v>
          </cell>
          <cell r="N1119">
            <v>120</v>
          </cell>
          <cell r="O1119">
            <v>8</v>
          </cell>
          <cell r="P1119">
            <v>8035.46</v>
          </cell>
          <cell r="Q1119">
            <v>7273.72</v>
          </cell>
          <cell r="R1119">
            <v>761.74</v>
          </cell>
        </row>
        <row r="1120">
          <cell r="B1120" t="str">
            <v>330400370963</v>
          </cell>
          <cell r="C1120" t="str">
            <v>总经理办公会纪要〔2024〕第 34 期</v>
          </cell>
          <cell r="D1120" t="str">
            <v>地面塔扩容资产</v>
          </cell>
          <cell r="E1120" t="str">
            <v>01019901</v>
          </cell>
          <cell r="F1120" t="str">
            <v>工程转入</v>
          </cell>
          <cell r="G1120" t="str">
            <v>否</v>
          </cell>
          <cell r="H1120" t="str">
            <v>330483908000000222</v>
          </cell>
          <cell r="I1120" t="str">
            <v>桐乡恒兴艺饰公司-2</v>
          </cell>
          <cell r="J1120" t="str">
            <v>铁塔连接构件整治铁塔主构件更换或修复</v>
          </cell>
          <cell r="K1120" t="str">
            <v>座</v>
          </cell>
          <cell r="L1120">
            <v>1</v>
          </cell>
          <cell r="M1120">
            <v>20210129</v>
          </cell>
          <cell r="N1120">
            <v>60</v>
          </cell>
          <cell r="O1120">
            <v>17</v>
          </cell>
          <cell r="P1120">
            <v>12875.35</v>
          </cell>
          <cell r="Q1120">
            <v>7301.23</v>
          </cell>
          <cell r="R1120">
            <v>5574.12</v>
          </cell>
        </row>
        <row r="1121">
          <cell r="B1121" t="str">
            <v>330400106806</v>
          </cell>
        </row>
        <row r="1121">
          <cell r="D1121" t="str">
            <v>蓄电池组</v>
          </cell>
          <cell r="E1121" t="str">
            <v>01220101</v>
          </cell>
          <cell r="F1121" t="str">
            <v>存量收购</v>
          </cell>
          <cell r="G1121" t="str">
            <v>否</v>
          </cell>
          <cell r="H1121" t="str">
            <v>330481500000000102</v>
          </cell>
          <cell r="I1121" t="str">
            <v>海宁马桥香湖名邸1</v>
          </cell>
          <cell r="J1121" t="str">
            <v>12V-200AH</v>
          </cell>
          <cell r="K1121" t="str">
            <v>V×AH-组</v>
          </cell>
          <cell r="L1121">
            <v>1</v>
          </cell>
          <cell r="M1121">
            <v>20051019</v>
          </cell>
          <cell r="N1121">
            <v>17</v>
          </cell>
          <cell r="O1121">
            <v>0</v>
          </cell>
          <cell r="P1121">
            <v>269.81</v>
          </cell>
          <cell r="Q1121">
            <v>261.72</v>
          </cell>
          <cell r="R1121">
            <v>8.09</v>
          </cell>
        </row>
        <row r="1122">
          <cell r="B1122" t="str">
            <v>330400342392</v>
          </cell>
        </row>
        <row r="1122">
          <cell r="D1122" t="str">
            <v>普通阀控密封铅酸蓄电池</v>
          </cell>
          <cell r="E1122" t="str">
            <v>01220101</v>
          </cell>
          <cell r="F1122" t="str">
            <v>工程转入</v>
          </cell>
          <cell r="G1122" t="str">
            <v>否</v>
          </cell>
          <cell r="H1122" t="str">
            <v>330481500000001881</v>
          </cell>
          <cell r="I1122" t="str">
            <v>海宁斜桥卫生院停车场</v>
          </cell>
          <cell r="J1122" t="str">
            <v>前置端子铅酸蓄电池12V200Ah（125宽）</v>
          </cell>
          <cell r="K1122" t="str">
            <v>组</v>
          </cell>
          <cell r="L1122">
            <v>1</v>
          </cell>
          <cell r="M1122">
            <v>20190104</v>
          </cell>
          <cell r="N1122">
            <v>72</v>
          </cell>
          <cell r="O1122">
            <v>5</v>
          </cell>
          <cell r="P1122">
            <v>6985.05</v>
          </cell>
          <cell r="Q1122">
            <v>6304.38</v>
          </cell>
          <cell r="R1122">
            <v>680.67</v>
          </cell>
        </row>
        <row r="1123">
          <cell r="B1123" t="str">
            <v>330400111430</v>
          </cell>
        </row>
        <row r="1123">
          <cell r="D1123" t="str">
            <v>小型组合开关电源</v>
          </cell>
          <cell r="E1123" t="str">
            <v>01220501</v>
          </cell>
          <cell r="F1123" t="str">
            <v>存量收购</v>
          </cell>
          <cell r="G1123" t="str">
            <v>否</v>
          </cell>
          <cell r="H1123" t="str">
            <v>330482908000000689</v>
          </cell>
          <cell r="I1123" t="str">
            <v>平湖广电局</v>
          </cell>
          <cell r="J1123" t="str">
            <v>48V室外电源</v>
          </cell>
          <cell r="K1123" t="str">
            <v>套</v>
          </cell>
          <cell r="L1123">
            <v>1</v>
          </cell>
          <cell r="M1123">
            <v>20090501</v>
          </cell>
          <cell r="N1123">
            <v>6</v>
          </cell>
          <cell r="O1123">
            <v>0</v>
          </cell>
          <cell r="P1123">
            <v>429</v>
          </cell>
          <cell r="Q1123">
            <v>416.13</v>
          </cell>
          <cell r="R1123">
            <v>12.87</v>
          </cell>
        </row>
        <row r="1124">
          <cell r="B1124" t="str">
            <v>330400338639</v>
          </cell>
        </row>
        <row r="1124">
          <cell r="D1124" t="str">
            <v>动力梯次磷酸铁锂电池</v>
          </cell>
          <cell r="E1124" t="str">
            <v>01220110</v>
          </cell>
          <cell r="F1124" t="str">
            <v>工程转入</v>
          </cell>
          <cell r="G1124" t="str">
            <v>否</v>
          </cell>
          <cell r="H1124" t="str">
            <v>330482908000000125</v>
          </cell>
          <cell r="I1124" t="str">
            <v>平湖广电网络中心</v>
          </cell>
          <cell r="J1124" t="str">
            <v>磷酸铁锂电池梯次利用电池51.2V/100Ah(电池架安装方式)</v>
          </cell>
          <cell r="K1124" t="str">
            <v>组</v>
          </cell>
          <cell r="L1124">
            <v>1</v>
          </cell>
          <cell r="M1124">
            <v>20180823</v>
          </cell>
          <cell r="N1124">
            <v>60</v>
          </cell>
          <cell r="O1124">
            <v>0</v>
          </cell>
          <cell r="P1124">
            <v>3823.23</v>
          </cell>
          <cell r="Q1124">
            <v>3708.53</v>
          </cell>
          <cell r="R1124">
            <v>114.7</v>
          </cell>
        </row>
        <row r="1125">
          <cell r="B1125" t="str">
            <v>330400300939</v>
          </cell>
        </row>
        <row r="1125">
          <cell r="D1125" t="str">
            <v>外市电资产</v>
          </cell>
          <cell r="E1125" t="str">
            <v>90010101</v>
          </cell>
          <cell r="F1125" t="str">
            <v>存量收购</v>
          </cell>
          <cell r="G1125" t="str">
            <v>否</v>
          </cell>
          <cell r="H1125" t="str">
            <v>330482908000000180</v>
          </cell>
          <cell r="I1125" t="str">
            <v>平湖人民银行</v>
          </cell>
          <cell r="J1125" t="str">
            <v>4×25方</v>
          </cell>
          <cell r="K1125" t="str">
            <v>米</v>
          </cell>
          <cell r="L1125">
            <v>20</v>
          </cell>
          <cell r="M1125">
            <v>20010302</v>
          </cell>
          <cell r="N1125">
            <v>120</v>
          </cell>
          <cell r="O1125">
            <v>14</v>
          </cell>
          <cell r="P1125">
            <v>8724.41</v>
          </cell>
          <cell r="Q1125">
            <v>7706.54</v>
          </cell>
          <cell r="R1125">
            <v>1017.87</v>
          </cell>
        </row>
        <row r="1126">
          <cell r="B1126" t="str">
            <v>330400329537</v>
          </cell>
        </row>
        <row r="1126">
          <cell r="D1126" t="str">
            <v>动力及环境监控单元</v>
          </cell>
          <cell r="E1126" t="str">
            <v>01230301</v>
          </cell>
          <cell r="F1126" t="str">
            <v>工程转入</v>
          </cell>
          <cell r="G1126" t="str">
            <v>否</v>
          </cell>
          <cell r="H1126" t="str">
            <v>330482500000000165</v>
          </cell>
          <cell r="I1126" t="str">
            <v>平湖毓秀路搬迁</v>
          </cell>
          <cell r="J1126" t="str">
            <v>主设备室内型成套设备基本配置模型</v>
          </cell>
          <cell r="K1126" t="str">
            <v>套</v>
          </cell>
          <cell r="L1126">
            <v>1</v>
          </cell>
          <cell r="M1126">
            <v>20170927</v>
          </cell>
          <cell r="N1126">
            <v>72</v>
          </cell>
          <cell r="O1126">
            <v>0</v>
          </cell>
          <cell r="P1126">
            <v>4353.47</v>
          </cell>
          <cell r="Q1126">
            <v>4222.87</v>
          </cell>
          <cell r="R1126">
            <v>130.6</v>
          </cell>
        </row>
        <row r="1127">
          <cell r="B1127" t="str">
            <v>330400140894</v>
          </cell>
        </row>
        <row r="1127">
          <cell r="D1127" t="str">
            <v>普通空调机</v>
          </cell>
          <cell r="E1127" t="str">
            <v>01230102</v>
          </cell>
          <cell r="F1127" t="str">
            <v>存量收购</v>
          </cell>
          <cell r="G1127" t="str">
            <v>否</v>
          </cell>
          <cell r="H1127" t="str">
            <v>330482500000000118</v>
          </cell>
          <cell r="I1127" t="str">
            <v>平湖嘉禾花苑铁塔</v>
          </cell>
          <cell r="J1127" t="str">
            <v>普通空调-美的KFR-50GEAW-DY-T6-E2</v>
          </cell>
          <cell r="K1127" t="str">
            <v>台</v>
          </cell>
          <cell r="L1127">
            <v>1</v>
          </cell>
          <cell r="M1127">
            <v>20141203</v>
          </cell>
          <cell r="N1127">
            <v>62</v>
          </cell>
          <cell r="O1127">
            <v>0</v>
          </cell>
          <cell r="P1127">
            <v>3255.33</v>
          </cell>
          <cell r="Q1127">
            <v>3157.67</v>
          </cell>
          <cell r="R1127">
            <v>97.66</v>
          </cell>
        </row>
        <row r="1128">
          <cell r="B1128" t="str">
            <v>330400116347</v>
          </cell>
        </row>
        <row r="1128">
          <cell r="D1128" t="str">
            <v>通用空调-通用空调</v>
          </cell>
          <cell r="E1128" t="str">
            <v>01230102</v>
          </cell>
          <cell r="F1128" t="str">
            <v>存量收购</v>
          </cell>
          <cell r="G1128" t="str">
            <v>否</v>
          </cell>
          <cell r="H1128" t="str">
            <v>330482908000000444</v>
          </cell>
          <cell r="I1128" t="str">
            <v>平湖新仓肖家宅</v>
          </cell>
          <cell r="J1128" t="str">
            <v>KFR-7206W-BP</v>
          </cell>
          <cell r="K1128" t="str">
            <v>台</v>
          </cell>
          <cell r="L1128">
            <v>1</v>
          </cell>
          <cell r="M1128">
            <v>20011201</v>
          </cell>
          <cell r="N1128">
            <v>6</v>
          </cell>
          <cell r="O1128">
            <v>0</v>
          </cell>
          <cell r="P1128">
            <v>103</v>
          </cell>
          <cell r="Q1128">
            <v>99.91</v>
          </cell>
          <cell r="R1128">
            <v>3.09</v>
          </cell>
        </row>
        <row r="1129">
          <cell r="B1129" t="str">
            <v>330400107763</v>
          </cell>
        </row>
        <row r="1129">
          <cell r="D1129" t="str">
            <v>专用空调</v>
          </cell>
          <cell r="E1129" t="str">
            <v>01230104</v>
          </cell>
          <cell r="F1129" t="str">
            <v>存量收购</v>
          </cell>
          <cell r="G1129" t="str">
            <v>否</v>
          </cell>
          <cell r="H1129" t="str">
            <v>330482908000000327</v>
          </cell>
          <cell r="I1129" t="str">
            <v>平湖新埭航管所</v>
          </cell>
          <cell r="J1129" t="str">
            <v>KF-72LW-JHS(2)</v>
          </cell>
          <cell r="K1129" t="str">
            <v>个</v>
          </cell>
          <cell r="L1129">
            <v>1</v>
          </cell>
          <cell r="M1129">
            <v>20101128</v>
          </cell>
          <cell r="N1129">
            <v>13</v>
          </cell>
          <cell r="O1129">
            <v>0</v>
          </cell>
          <cell r="P1129">
            <v>1315.88</v>
          </cell>
          <cell r="Q1129">
            <v>1276.4</v>
          </cell>
          <cell r="R1129">
            <v>39.48</v>
          </cell>
        </row>
        <row r="1130">
          <cell r="B1130" t="str">
            <v>330400106633</v>
          </cell>
        </row>
        <row r="1130">
          <cell r="D1130" t="str">
            <v>蓄电池组</v>
          </cell>
          <cell r="E1130" t="str">
            <v>01220101</v>
          </cell>
          <cell r="F1130" t="str">
            <v>存量收购</v>
          </cell>
          <cell r="G1130" t="str">
            <v>否</v>
          </cell>
          <cell r="H1130" t="str">
            <v>330482908000000763</v>
          </cell>
          <cell r="I1130" t="str">
            <v>平湖乍浦钢贸城-2</v>
          </cell>
          <cell r="J1130" t="str">
            <v>12V-100AH</v>
          </cell>
          <cell r="K1130" t="str">
            <v>V×AH-组</v>
          </cell>
          <cell r="L1130">
            <v>1</v>
          </cell>
          <cell r="M1130">
            <v>20041231</v>
          </cell>
          <cell r="N1130">
            <v>17</v>
          </cell>
          <cell r="O1130">
            <v>0</v>
          </cell>
          <cell r="P1130">
            <v>720.91</v>
          </cell>
          <cell r="Q1130">
            <v>699.28</v>
          </cell>
          <cell r="R1130">
            <v>21.63</v>
          </cell>
        </row>
        <row r="1131">
          <cell r="B1131" t="str">
            <v>330400112404</v>
          </cell>
        </row>
        <row r="1131">
          <cell r="D1131" t="str">
            <v>组合开关电源</v>
          </cell>
          <cell r="E1131" t="str">
            <v>01220501</v>
          </cell>
          <cell r="F1131" t="str">
            <v>存量收购</v>
          </cell>
          <cell r="G1131" t="str">
            <v>否</v>
          </cell>
          <cell r="H1131" t="str">
            <v>330482908000000763</v>
          </cell>
          <cell r="I1131" t="str">
            <v>平湖乍浦钢贸城-2</v>
          </cell>
          <cell r="J1131" t="str">
            <v>48V室外电源</v>
          </cell>
          <cell r="K1131" t="str">
            <v>套</v>
          </cell>
          <cell r="L1131">
            <v>1</v>
          </cell>
          <cell r="M1131">
            <v>20140626</v>
          </cell>
          <cell r="N1131">
            <v>56</v>
          </cell>
          <cell r="O1131">
            <v>0</v>
          </cell>
          <cell r="P1131">
            <v>11145.59</v>
          </cell>
          <cell r="Q1131">
            <v>10811.22</v>
          </cell>
          <cell r="R1131">
            <v>334.37</v>
          </cell>
        </row>
        <row r="1132">
          <cell r="B1132" t="str">
            <v>330400125640</v>
          </cell>
        </row>
        <row r="1132">
          <cell r="D1132" t="str">
            <v>外市电资产</v>
          </cell>
          <cell r="E1132" t="str">
            <v>90010101</v>
          </cell>
          <cell r="F1132" t="str">
            <v>存量收购</v>
          </cell>
          <cell r="G1132" t="str">
            <v>否</v>
          </cell>
          <cell r="H1132" t="str">
            <v>330482908000000763</v>
          </cell>
          <cell r="I1132" t="str">
            <v>平湖乍浦钢贸城-2</v>
          </cell>
          <cell r="J1132" t="str">
            <v>ZA-RVV22-600-1000V3×16+1×10</v>
          </cell>
          <cell r="K1132" t="str">
            <v>米</v>
          </cell>
          <cell r="L1132">
            <v>100</v>
          </cell>
          <cell r="M1132">
            <v>20140328</v>
          </cell>
          <cell r="N1132">
            <v>120</v>
          </cell>
          <cell r="O1132">
            <v>14</v>
          </cell>
          <cell r="P1132">
            <v>2221.31</v>
          </cell>
          <cell r="Q1132">
            <v>1962.1</v>
          </cell>
          <cell r="R1132">
            <v>259.21</v>
          </cell>
        </row>
        <row r="1133">
          <cell r="B1133" t="str">
            <v>330400326623</v>
          </cell>
        </row>
        <row r="1133">
          <cell r="D1133" t="str">
            <v>动力及环境监控单元</v>
          </cell>
          <cell r="E1133" t="str">
            <v>01230301</v>
          </cell>
          <cell r="F1133" t="str">
            <v>工程转入</v>
          </cell>
          <cell r="G1133" t="str">
            <v>否</v>
          </cell>
          <cell r="H1133" t="str">
            <v>330482908000000763</v>
          </cell>
          <cell r="I1133" t="str">
            <v>平湖乍浦钢贸城-2</v>
          </cell>
          <cell r="J1133" t="str">
            <v>主设备室内型成套设备基本配置模型</v>
          </cell>
          <cell r="K1133" t="str">
            <v>套</v>
          </cell>
          <cell r="L1133">
            <v>1</v>
          </cell>
          <cell r="M1133">
            <v>20170815</v>
          </cell>
          <cell r="N1133">
            <v>72</v>
          </cell>
          <cell r="O1133">
            <v>0</v>
          </cell>
          <cell r="P1133">
            <v>2938.5</v>
          </cell>
          <cell r="Q1133">
            <v>2850.34</v>
          </cell>
          <cell r="R1133">
            <v>88.16</v>
          </cell>
        </row>
        <row r="1134">
          <cell r="B1134" t="str">
            <v>330400311977</v>
          </cell>
        </row>
        <row r="1134">
          <cell r="D1134" t="str">
            <v>-48V/500Ah铅酸蓄电池（2V/只）</v>
          </cell>
          <cell r="E1134" t="str">
            <v>01220101</v>
          </cell>
          <cell r="F1134" t="str">
            <v>工程转入</v>
          </cell>
          <cell r="G1134" t="str">
            <v>否</v>
          </cell>
          <cell r="H1134" t="str">
            <v>33048300000435</v>
          </cell>
          <cell r="I1134" t="str">
            <v>龙翔街道杨园村</v>
          </cell>
          <cell r="J1134" t="str">
            <v>(浙江南都)-蓄电池-铅酸蓄电池</v>
          </cell>
          <cell r="K1134" t="str">
            <v>组</v>
          </cell>
          <cell r="L1134">
            <v>1</v>
          </cell>
          <cell r="M1134">
            <v>20150518</v>
          </cell>
          <cell r="N1134">
            <v>72</v>
          </cell>
          <cell r="O1134">
            <v>0</v>
          </cell>
          <cell r="P1134">
            <v>16360.91</v>
          </cell>
          <cell r="Q1134">
            <v>15870.08</v>
          </cell>
          <cell r="R1134">
            <v>490.83</v>
          </cell>
        </row>
        <row r="1135">
          <cell r="B1135" t="str">
            <v>330400324008</v>
          </cell>
        </row>
        <row r="1135">
          <cell r="D1135" t="str">
            <v>普通阀控密封铅酸蓄电池</v>
          </cell>
          <cell r="E1135" t="str">
            <v>01220101</v>
          </cell>
          <cell r="F1135" t="str">
            <v>工程转入</v>
          </cell>
          <cell r="G1135" t="str">
            <v>否</v>
          </cell>
          <cell r="H1135" t="str">
            <v>330483908000000992</v>
          </cell>
          <cell r="I1135" t="str">
            <v>桐乡同心村</v>
          </cell>
          <cell r="J1135" t="str">
            <v>2V300Ah不含GPS防盗模块（组）</v>
          </cell>
          <cell r="K1135" t="str">
            <v>组</v>
          </cell>
          <cell r="L1135">
            <v>1</v>
          </cell>
          <cell r="M1135">
            <v>20170704</v>
          </cell>
          <cell r="N1135">
            <v>72</v>
          </cell>
          <cell r="O1135">
            <v>0</v>
          </cell>
          <cell r="P1135">
            <v>9501.18</v>
          </cell>
          <cell r="Q1135">
            <v>9216.14</v>
          </cell>
          <cell r="R1135">
            <v>285.04</v>
          </cell>
        </row>
        <row r="1136">
          <cell r="B1136" t="str">
            <v>330400111086</v>
          </cell>
        </row>
        <row r="1136">
          <cell r="D1136" t="str">
            <v>蓄电池组</v>
          </cell>
          <cell r="E1136" t="str">
            <v>01220101</v>
          </cell>
          <cell r="F1136" t="str">
            <v>存量收购</v>
          </cell>
          <cell r="G1136" t="str">
            <v>否</v>
          </cell>
          <cell r="H1136" t="str">
            <v>330483908000000699</v>
          </cell>
          <cell r="I1136" t="str">
            <v>桐乡巨匠长乐置业</v>
          </cell>
          <cell r="J1136" t="str">
            <v>12V-38AH</v>
          </cell>
          <cell r="K1136" t="str">
            <v>V×AH-组</v>
          </cell>
          <cell r="L1136">
            <v>1</v>
          </cell>
          <cell r="M1136">
            <v>20110801</v>
          </cell>
          <cell r="N1136">
            <v>10</v>
          </cell>
          <cell r="O1136">
            <v>0</v>
          </cell>
          <cell r="P1136">
            <v>5048.16</v>
          </cell>
          <cell r="Q1136">
            <v>4896.72</v>
          </cell>
          <cell r="R1136">
            <v>151.44</v>
          </cell>
        </row>
        <row r="1137">
          <cell r="B1137" t="str">
            <v>330400325460</v>
          </cell>
        </row>
        <row r="1137">
          <cell r="D1137" t="str">
            <v>普通阀控密封铅酸蓄电池</v>
          </cell>
          <cell r="E1137" t="str">
            <v>01220101</v>
          </cell>
          <cell r="F1137" t="str">
            <v>工程转入</v>
          </cell>
          <cell r="G1137" t="str">
            <v>否</v>
          </cell>
          <cell r="H1137" t="str">
            <v>330483908000000699</v>
          </cell>
          <cell r="I1137" t="str">
            <v>桐乡巨匠长乐置业</v>
          </cell>
          <cell r="J1137" t="str">
            <v>2V300Ah不含GPS防盗模块（只）</v>
          </cell>
          <cell r="K1137" t="str">
            <v>组</v>
          </cell>
          <cell r="L1137">
            <v>1</v>
          </cell>
          <cell r="M1137">
            <v>20170724</v>
          </cell>
          <cell r="N1137">
            <v>72</v>
          </cell>
          <cell r="O1137">
            <v>0</v>
          </cell>
          <cell r="P1137">
            <v>13282.48</v>
          </cell>
          <cell r="Q1137">
            <v>12884.01</v>
          </cell>
          <cell r="R1137">
            <v>398.47</v>
          </cell>
        </row>
        <row r="1138">
          <cell r="B1138" t="str">
            <v>330400323762</v>
          </cell>
        </row>
        <row r="1138">
          <cell r="D1138" t="str">
            <v>普通阀控密封铅酸蓄电池</v>
          </cell>
          <cell r="E1138" t="str">
            <v>01220101</v>
          </cell>
          <cell r="F1138" t="str">
            <v>工程转入</v>
          </cell>
          <cell r="G1138" t="str">
            <v>否</v>
          </cell>
          <cell r="H1138" t="str">
            <v>330483500000000348</v>
          </cell>
          <cell r="I1138" t="str">
            <v>桐乡民兴北</v>
          </cell>
          <cell r="J1138" t="str">
            <v>2V300Ah不含GPS防盗模块（组）</v>
          </cell>
          <cell r="K1138" t="str">
            <v>组</v>
          </cell>
          <cell r="L1138">
            <v>1</v>
          </cell>
          <cell r="M1138">
            <v>20170623</v>
          </cell>
          <cell r="N1138">
            <v>72</v>
          </cell>
          <cell r="O1138">
            <v>0</v>
          </cell>
          <cell r="P1138">
            <v>7079.96</v>
          </cell>
          <cell r="Q1138">
            <v>6867.56</v>
          </cell>
          <cell r="R1138">
            <v>212.4</v>
          </cell>
        </row>
        <row r="1139">
          <cell r="B1139" t="str">
            <v>330400138449</v>
          </cell>
        </row>
        <row r="1139">
          <cell r="D1139" t="str">
            <v>阀控式铅酸蓄电池</v>
          </cell>
          <cell r="E1139" t="str">
            <v>01220101</v>
          </cell>
          <cell r="F1139" t="str">
            <v>存量收购</v>
          </cell>
          <cell r="G1139" t="str">
            <v>否</v>
          </cell>
          <cell r="H1139" t="str">
            <v>330483908000000353</v>
          </cell>
          <cell r="I1139" t="str">
            <v>桐乡炉头南</v>
          </cell>
          <cell r="J1139" t="str">
            <v>汤浅UXL330AH-48V</v>
          </cell>
          <cell r="K1139" t="str">
            <v>个-组</v>
          </cell>
          <cell r="L1139">
            <v>1</v>
          </cell>
          <cell r="M1139">
            <v>20141216</v>
          </cell>
          <cell r="N1139">
            <v>50</v>
          </cell>
          <cell r="O1139">
            <v>0</v>
          </cell>
          <cell r="P1139">
            <v>7437.47</v>
          </cell>
          <cell r="Q1139">
            <v>7214.35</v>
          </cell>
          <cell r="R1139">
            <v>223.12</v>
          </cell>
        </row>
        <row r="1140">
          <cell r="B1140" t="str">
            <v>330400138450</v>
          </cell>
        </row>
        <row r="1140">
          <cell r="D1140" t="str">
            <v>阀控式铅酸蓄电池</v>
          </cell>
          <cell r="E1140" t="str">
            <v>01220101</v>
          </cell>
          <cell r="F1140" t="str">
            <v>存量收购</v>
          </cell>
          <cell r="G1140" t="str">
            <v>否</v>
          </cell>
          <cell r="H1140" t="str">
            <v>330483908000000353</v>
          </cell>
          <cell r="I1140" t="str">
            <v>桐乡炉头南</v>
          </cell>
          <cell r="J1140" t="str">
            <v>汤浅UXL330AH-48V</v>
          </cell>
          <cell r="K1140" t="str">
            <v>个-组</v>
          </cell>
          <cell r="L1140">
            <v>1</v>
          </cell>
          <cell r="M1140">
            <v>20141216</v>
          </cell>
          <cell r="N1140">
            <v>50</v>
          </cell>
          <cell r="O1140">
            <v>0</v>
          </cell>
          <cell r="P1140">
            <v>7437.47</v>
          </cell>
          <cell r="Q1140">
            <v>7214.35</v>
          </cell>
          <cell r="R1140">
            <v>223.12</v>
          </cell>
        </row>
        <row r="1141">
          <cell r="B1141" t="str">
            <v>330400314337</v>
          </cell>
        </row>
        <row r="1141">
          <cell r="D1141" t="str">
            <v>(双登集团)-蓄电池-铅酸蓄电池</v>
          </cell>
          <cell r="E1141" t="str">
            <v>01220101</v>
          </cell>
          <cell r="F1141" t="str">
            <v>工程转入</v>
          </cell>
          <cell r="G1141" t="str">
            <v>否</v>
          </cell>
          <cell r="H1141" t="str">
            <v>330483500000000056</v>
          </cell>
          <cell r="I1141" t="str">
            <v>桐乡龙翔龙泾新村</v>
          </cell>
          <cell r="J1141" t="str">
            <v>-48V/500Ah铅酸蓄电池（2V/只）</v>
          </cell>
          <cell r="K1141" t="str">
            <v>组</v>
          </cell>
          <cell r="L1141">
            <v>1</v>
          </cell>
          <cell r="M1141">
            <v>20150916</v>
          </cell>
          <cell r="N1141">
            <v>72</v>
          </cell>
          <cell r="O1141">
            <v>0</v>
          </cell>
          <cell r="P1141">
            <v>15638.8</v>
          </cell>
          <cell r="Q1141">
            <v>15169.64</v>
          </cell>
          <cell r="R1141">
            <v>469.16</v>
          </cell>
        </row>
        <row r="1142">
          <cell r="B1142" t="str">
            <v>330400325548</v>
          </cell>
        </row>
        <row r="1142">
          <cell r="D1142" t="str">
            <v>普通阀控密封铅酸蓄电池</v>
          </cell>
          <cell r="E1142" t="str">
            <v>01220101</v>
          </cell>
          <cell r="F1142" t="str">
            <v>工程转入</v>
          </cell>
          <cell r="G1142" t="str">
            <v>否</v>
          </cell>
          <cell r="H1142" t="str">
            <v>330483908000000989</v>
          </cell>
          <cell r="I1142" t="str">
            <v>桐乡龙翔街道元丰村</v>
          </cell>
          <cell r="J1142" t="str">
            <v>2V500Ah不含GPS防盗模块（组）</v>
          </cell>
          <cell r="K1142" t="str">
            <v>组</v>
          </cell>
          <cell r="L1142">
            <v>1</v>
          </cell>
          <cell r="M1142">
            <v>20170725</v>
          </cell>
          <cell r="N1142">
            <v>72</v>
          </cell>
          <cell r="O1142">
            <v>0</v>
          </cell>
          <cell r="P1142">
            <v>12631.07</v>
          </cell>
          <cell r="Q1142">
            <v>12252.14</v>
          </cell>
          <cell r="R1142">
            <v>378.93</v>
          </cell>
        </row>
        <row r="1143">
          <cell r="B1143" t="str">
            <v>3304005220</v>
          </cell>
        </row>
        <row r="1143">
          <cell r="D1143" t="str">
            <v>蓄电池组</v>
          </cell>
          <cell r="E1143" t="str">
            <v>01220101</v>
          </cell>
          <cell r="F1143" t="str">
            <v>存量收购</v>
          </cell>
          <cell r="G1143" t="str">
            <v>否</v>
          </cell>
          <cell r="H1143" t="str">
            <v>330483908000000851</v>
          </cell>
          <cell r="I1143" t="str">
            <v>桐乡乌镇五星村陆家埭</v>
          </cell>
          <cell r="J1143" t="str">
            <v>48V-500AH</v>
          </cell>
          <cell r="K1143" t="str">
            <v>V×AH-组</v>
          </cell>
          <cell r="L1143">
            <v>1</v>
          </cell>
          <cell r="M1143">
            <v>20151031</v>
          </cell>
          <cell r="N1143">
            <v>72</v>
          </cell>
          <cell r="O1143">
            <v>0</v>
          </cell>
          <cell r="P1143">
            <v>4452.23</v>
          </cell>
          <cell r="Q1143">
            <v>4318.66</v>
          </cell>
          <cell r="R1143">
            <v>133.57</v>
          </cell>
        </row>
        <row r="1144">
          <cell r="B1144" t="str">
            <v>330400310203</v>
          </cell>
        </row>
        <row r="1144">
          <cell r="D1144" t="str">
            <v>2V普通阀控密封铅酸蓄电池-48V/500Ah</v>
          </cell>
          <cell r="E1144" t="str">
            <v>01220101</v>
          </cell>
          <cell r="F1144" t="str">
            <v>工程转入</v>
          </cell>
          <cell r="G1144" t="str">
            <v>否</v>
          </cell>
          <cell r="H1144" t="str">
            <v>330483908000000851</v>
          </cell>
          <cell r="I1144" t="str">
            <v>桐乡乌镇五星村陆家埭</v>
          </cell>
          <cell r="J1144" t="str">
            <v>2V普通阀控密封铅酸蓄电池-48V/500Ah</v>
          </cell>
          <cell r="K1144" t="str">
            <v>组</v>
          </cell>
          <cell r="L1144">
            <v>1</v>
          </cell>
          <cell r="M1144">
            <v>20160602</v>
          </cell>
          <cell r="N1144">
            <v>72</v>
          </cell>
          <cell r="O1144">
            <v>0</v>
          </cell>
          <cell r="P1144">
            <v>13485.39</v>
          </cell>
          <cell r="Q1144">
            <v>13080.83</v>
          </cell>
          <cell r="R1144">
            <v>404.56</v>
          </cell>
        </row>
        <row r="1145">
          <cell r="B1145" t="str">
            <v>330400310912</v>
          </cell>
        </row>
        <row r="1145">
          <cell r="D1145" t="str">
            <v>铅酸蓄电池</v>
          </cell>
          <cell r="E1145" t="str">
            <v>01220101</v>
          </cell>
          <cell r="F1145" t="str">
            <v>工程转入</v>
          </cell>
          <cell r="G1145" t="str">
            <v>否</v>
          </cell>
          <cell r="H1145" t="str">
            <v>33048300000424</v>
          </cell>
          <cell r="I1145" t="str">
            <v>桐乡乌镇白马墩村杨木桥</v>
          </cell>
          <cell r="J1145" t="str">
            <v>-48V/500Ah铅酸蓄电池（2V/只）</v>
          </cell>
          <cell r="K1145" t="str">
            <v>组</v>
          </cell>
          <cell r="L1145">
            <v>1</v>
          </cell>
          <cell r="M1145">
            <v>20150613</v>
          </cell>
          <cell r="N1145">
            <v>72</v>
          </cell>
          <cell r="O1145">
            <v>0</v>
          </cell>
          <cell r="P1145">
            <v>14641.21</v>
          </cell>
          <cell r="Q1145">
            <v>14201.97</v>
          </cell>
          <cell r="R1145">
            <v>439.24</v>
          </cell>
        </row>
        <row r="1146">
          <cell r="B1146" t="str">
            <v>330400334926</v>
          </cell>
        </row>
        <row r="1146">
          <cell r="D1146" t="str">
            <v>普通阀控密封铅酸蓄电池</v>
          </cell>
          <cell r="E1146" t="str">
            <v>01220101</v>
          </cell>
          <cell r="F1146" t="str">
            <v>工程转入</v>
          </cell>
          <cell r="G1146" t="str">
            <v>否</v>
          </cell>
          <cell r="H1146" t="str">
            <v>330483908000000939</v>
          </cell>
          <cell r="I1146" t="str">
            <v>桐乡颐高数码广场</v>
          </cell>
          <cell r="J1146" t="str">
            <v>2V500Ah不含GPS防盗模块（组）</v>
          </cell>
          <cell r="K1146" t="str">
            <v>组</v>
          </cell>
          <cell r="L1146">
            <v>1</v>
          </cell>
          <cell r="M1146">
            <v>20180110</v>
          </cell>
          <cell r="N1146">
            <v>72</v>
          </cell>
          <cell r="O1146">
            <v>0</v>
          </cell>
          <cell r="P1146">
            <v>14259.21</v>
          </cell>
          <cell r="Q1146">
            <v>13831.43</v>
          </cell>
          <cell r="R1146">
            <v>427.78</v>
          </cell>
        </row>
        <row r="1147">
          <cell r="B1147" t="str">
            <v>330400340431</v>
          </cell>
        </row>
        <row r="1147">
          <cell r="D1147" t="str">
            <v>普通阀控密封铅酸蓄电池</v>
          </cell>
          <cell r="E1147" t="str">
            <v>01220101</v>
          </cell>
          <cell r="F1147" t="str">
            <v>工程转入</v>
          </cell>
          <cell r="G1147" t="str">
            <v>否</v>
          </cell>
          <cell r="H1147" t="str">
            <v>330483500000001669</v>
          </cell>
          <cell r="I1147" t="str">
            <v>桐乡乌镇宫桥闸</v>
          </cell>
          <cell r="J1147" t="str">
            <v>前置端子铅酸蓄电池48V200Ah（125宽）</v>
          </cell>
          <cell r="K1147" t="str">
            <v>组</v>
          </cell>
          <cell r="L1147">
            <v>1</v>
          </cell>
          <cell r="M1147">
            <v>20180816</v>
          </cell>
          <cell r="N1147">
            <v>72</v>
          </cell>
          <cell r="O1147">
            <v>0</v>
          </cell>
          <cell r="P1147">
            <v>5725.15</v>
          </cell>
          <cell r="Q1147">
            <v>5553.4</v>
          </cell>
          <cell r="R1147">
            <v>171.75</v>
          </cell>
        </row>
        <row r="1148">
          <cell r="B1148" t="str">
            <v>330400340432</v>
          </cell>
        </row>
        <row r="1148">
          <cell r="D1148" t="str">
            <v>普通阀控密封铅酸蓄电池</v>
          </cell>
          <cell r="E1148" t="str">
            <v>01220101</v>
          </cell>
          <cell r="F1148" t="str">
            <v>工程转入</v>
          </cell>
          <cell r="G1148" t="str">
            <v>否</v>
          </cell>
          <cell r="H1148" t="str">
            <v>330483500000001669</v>
          </cell>
          <cell r="I1148" t="str">
            <v>桐乡乌镇宫桥闸</v>
          </cell>
          <cell r="J1148" t="str">
            <v>前置端子铅酸蓄电池48V200Ah（125宽）</v>
          </cell>
          <cell r="K1148" t="str">
            <v>组</v>
          </cell>
          <cell r="L1148">
            <v>1</v>
          </cell>
          <cell r="M1148">
            <v>20180816</v>
          </cell>
          <cell r="N1148">
            <v>72</v>
          </cell>
          <cell r="O1148">
            <v>0</v>
          </cell>
          <cell r="P1148">
            <v>5725.15</v>
          </cell>
          <cell r="Q1148">
            <v>5553.4</v>
          </cell>
          <cell r="R1148">
            <v>171.75</v>
          </cell>
        </row>
        <row r="1149">
          <cell r="B1149" t="str">
            <v>330400340433</v>
          </cell>
        </row>
        <row r="1149">
          <cell r="D1149" t="str">
            <v>普通阀控密封铅酸蓄电池</v>
          </cell>
          <cell r="E1149" t="str">
            <v>01220101</v>
          </cell>
          <cell r="F1149" t="str">
            <v>工程转入</v>
          </cell>
          <cell r="G1149" t="str">
            <v>否</v>
          </cell>
          <cell r="H1149" t="str">
            <v>330483500000001669</v>
          </cell>
          <cell r="I1149" t="str">
            <v>桐乡乌镇宫桥闸</v>
          </cell>
          <cell r="J1149" t="str">
            <v>前置端子铅酸蓄电池48V200Ah（125宽）</v>
          </cell>
          <cell r="K1149" t="str">
            <v>组</v>
          </cell>
          <cell r="L1149">
            <v>1</v>
          </cell>
          <cell r="M1149">
            <v>20180816</v>
          </cell>
          <cell r="N1149">
            <v>72</v>
          </cell>
          <cell r="O1149">
            <v>0</v>
          </cell>
          <cell r="P1149">
            <v>5725.15</v>
          </cell>
          <cell r="Q1149">
            <v>5553.4</v>
          </cell>
          <cell r="R1149">
            <v>171.75</v>
          </cell>
        </row>
        <row r="1150">
          <cell r="B1150" t="str">
            <v>330400314130</v>
          </cell>
        </row>
        <row r="1150">
          <cell r="D1150" t="str">
            <v>(双登集团)-蓄电池-铅酸蓄电池</v>
          </cell>
          <cell r="E1150" t="str">
            <v>01220101</v>
          </cell>
          <cell r="F1150" t="str">
            <v>工程转入</v>
          </cell>
          <cell r="G1150" t="str">
            <v>否</v>
          </cell>
          <cell r="H1150" t="str">
            <v>330483500000000145</v>
          </cell>
          <cell r="I1150" t="str">
            <v>桐乡屠甸山门街</v>
          </cell>
          <cell r="J1150" t="str">
            <v>-48V/300Ah铅酸蓄电池（2V/只）</v>
          </cell>
          <cell r="K1150" t="str">
            <v>组</v>
          </cell>
          <cell r="L1150">
            <v>1</v>
          </cell>
          <cell r="M1150">
            <v>20160106</v>
          </cell>
          <cell r="N1150">
            <v>72</v>
          </cell>
          <cell r="O1150">
            <v>0</v>
          </cell>
          <cell r="P1150">
            <v>9000.46</v>
          </cell>
          <cell r="Q1150">
            <v>8730.45</v>
          </cell>
          <cell r="R1150">
            <v>270.01</v>
          </cell>
        </row>
        <row r="1151">
          <cell r="B1151" t="str">
            <v>330400138546</v>
          </cell>
        </row>
        <row r="1151">
          <cell r="D1151" t="str">
            <v>阀控式铅酸蓄电池</v>
          </cell>
          <cell r="E1151" t="str">
            <v>01220101</v>
          </cell>
          <cell r="F1151" t="str">
            <v>存量收购</v>
          </cell>
          <cell r="G1151" t="str">
            <v>否</v>
          </cell>
          <cell r="H1151" t="str">
            <v>330483908000000403</v>
          </cell>
          <cell r="I1151" t="str">
            <v>桐乡双箭股份</v>
          </cell>
          <cell r="J1151" t="str">
            <v>汤浅UXL330AH-48V</v>
          </cell>
          <cell r="K1151" t="str">
            <v>个-组</v>
          </cell>
          <cell r="L1151">
            <v>1</v>
          </cell>
          <cell r="M1151">
            <v>20141216</v>
          </cell>
          <cell r="N1151">
            <v>50</v>
          </cell>
          <cell r="O1151">
            <v>0</v>
          </cell>
          <cell r="P1151">
            <v>7437.47</v>
          </cell>
          <cell r="Q1151">
            <v>7214.35</v>
          </cell>
          <cell r="R1151">
            <v>223.12</v>
          </cell>
        </row>
        <row r="1152">
          <cell r="B1152" t="str">
            <v>330400138547</v>
          </cell>
        </row>
        <row r="1152">
          <cell r="D1152" t="str">
            <v>阀控式铅酸蓄电池</v>
          </cell>
          <cell r="E1152" t="str">
            <v>01220101</v>
          </cell>
          <cell r="F1152" t="str">
            <v>存量收购</v>
          </cell>
          <cell r="G1152" t="str">
            <v>否</v>
          </cell>
          <cell r="H1152" t="str">
            <v>330483908000000403</v>
          </cell>
          <cell r="I1152" t="str">
            <v>桐乡双箭股份</v>
          </cell>
          <cell r="J1152" t="str">
            <v>汤浅UXL330AH-48V</v>
          </cell>
          <cell r="K1152" t="str">
            <v>个-组</v>
          </cell>
          <cell r="L1152">
            <v>1</v>
          </cell>
          <cell r="M1152">
            <v>20141216</v>
          </cell>
          <cell r="N1152">
            <v>50</v>
          </cell>
          <cell r="O1152">
            <v>0</v>
          </cell>
          <cell r="P1152">
            <v>7437.47</v>
          </cell>
          <cell r="Q1152">
            <v>7214.35</v>
          </cell>
          <cell r="R1152">
            <v>223.12</v>
          </cell>
        </row>
        <row r="1153">
          <cell r="B1153" t="str">
            <v>330400113701</v>
          </cell>
        </row>
        <row r="1153">
          <cell r="D1153" t="str">
            <v>蓄电池组</v>
          </cell>
          <cell r="E1153" t="str">
            <v>01220101</v>
          </cell>
          <cell r="F1153" t="str">
            <v>存量收购</v>
          </cell>
          <cell r="G1153" t="str">
            <v>否</v>
          </cell>
          <cell r="H1153" t="str">
            <v>330402908000000254</v>
          </cell>
          <cell r="I1153" t="str">
            <v>嘉兴新丰由桥村-2</v>
          </cell>
          <cell r="J1153" t="str">
            <v>48V-500AH</v>
          </cell>
          <cell r="K1153" t="str">
            <v>V×AH-组</v>
          </cell>
          <cell r="L1153">
            <v>1</v>
          </cell>
          <cell r="M1153">
            <v>20121225</v>
          </cell>
          <cell r="N1153">
            <v>26</v>
          </cell>
          <cell r="O1153">
            <v>0</v>
          </cell>
          <cell r="P1153">
            <v>6554.76</v>
          </cell>
          <cell r="Q1153">
            <v>6358.12</v>
          </cell>
          <cell r="R1153">
            <v>196.64</v>
          </cell>
        </row>
        <row r="1154">
          <cell r="B1154" t="str">
            <v>330400329700</v>
          </cell>
        </row>
        <row r="1154">
          <cell r="D1154" t="str">
            <v>普通阀控密封铅酸蓄电池</v>
          </cell>
          <cell r="E1154" t="str">
            <v>01220101</v>
          </cell>
          <cell r="F1154" t="str">
            <v>工程转入</v>
          </cell>
          <cell r="G1154" t="str">
            <v>否</v>
          </cell>
          <cell r="H1154" t="str">
            <v>330400908000000304</v>
          </cell>
          <cell r="I1154" t="str">
            <v>嘉兴新丰镇北村</v>
          </cell>
          <cell r="J1154" t="str">
            <v>2V500Ah不含GPS防盗模块（组）</v>
          </cell>
          <cell r="K1154" t="str">
            <v>组</v>
          </cell>
          <cell r="L1154">
            <v>1</v>
          </cell>
          <cell r="M1154">
            <v>20171025</v>
          </cell>
          <cell r="N1154">
            <v>72</v>
          </cell>
          <cell r="O1154">
            <v>0</v>
          </cell>
          <cell r="P1154">
            <v>14619.44</v>
          </cell>
          <cell r="Q1154">
            <v>14180.86</v>
          </cell>
          <cell r="R1154">
            <v>438.58</v>
          </cell>
        </row>
        <row r="1155">
          <cell r="B1155" t="str">
            <v>330400110522</v>
          </cell>
          <cell r="C1155" t="str">
            <v>总经理办公会纪要〔2024〕第 34 期</v>
          </cell>
          <cell r="D1155" t="str">
            <v>屋顶抱杆</v>
          </cell>
          <cell r="E1155" t="str">
            <v>01020201</v>
          </cell>
          <cell r="F1155" t="str">
            <v>存量收购</v>
          </cell>
          <cell r="G1155" t="str">
            <v>否</v>
          </cell>
          <cell r="H1155" t="str">
            <v>33040201000098</v>
          </cell>
          <cell r="I1155" t="str">
            <v>嘉兴纺工路农贸市场</v>
          </cell>
          <cell r="J1155" t="str">
            <v>屋顶抱杆</v>
          </cell>
          <cell r="K1155" t="str">
            <v>座</v>
          </cell>
          <cell r="L1155">
            <v>1</v>
          </cell>
          <cell r="M1155">
            <v>20100906</v>
          </cell>
          <cell r="N1155">
            <v>120</v>
          </cell>
          <cell r="O1155">
            <v>14</v>
          </cell>
          <cell r="P1155">
            <v>6902.94</v>
          </cell>
          <cell r="Q1155">
            <v>5914.72</v>
          </cell>
          <cell r="R1155">
            <v>988.22</v>
          </cell>
        </row>
        <row r="1156">
          <cell r="B1156" t="str">
            <v>330400319587</v>
          </cell>
          <cell r="C1156" t="str">
            <v>总经理办公会纪要〔2024〕第 34 期</v>
          </cell>
          <cell r="D1156" t="str">
            <v>抱杆</v>
          </cell>
          <cell r="E1156" t="str">
            <v>01020201</v>
          </cell>
          <cell r="F1156" t="str">
            <v>工程转入</v>
          </cell>
          <cell r="G1156" t="str">
            <v>否</v>
          </cell>
          <cell r="H1156" t="str">
            <v>33040201000098</v>
          </cell>
          <cell r="I1156" t="str">
            <v>嘉兴纺工路农贸市场</v>
          </cell>
          <cell r="J1156" t="str">
            <v>3米</v>
          </cell>
          <cell r="K1156" t="str">
            <v>座</v>
          </cell>
          <cell r="L1156">
            <v>1</v>
          </cell>
          <cell r="M1156">
            <v>20150430</v>
          </cell>
          <cell r="N1156">
            <v>120</v>
          </cell>
          <cell r="O1156">
            <v>8</v>
          </cell>
          <cell r="P1156">
            <v>3305.39</v>
          </cell>
          <cell r="Q1156">
            <v>2992.02</v>
          </cell>
          <cell r="R1156">
            <v>313.37</v>
          </cell>
        </row>
        <row r="1157">
          <cell r="B1157" t="str">
            <v>330400319588</v>
          </cell>
          <cell r="C1157" t="str">
            <v>总经理办公会纪要〔2024〕第 34 期</v>
          </cell>
          <cell r="D1157" t="str">
            <v>抱杆</v>
          </cell>
          <cell r="E1157" t="str">
            <v>01020201</v>
          </cell>
          <cell r="F1157" t="str">
            <v>工程转入</v>
          </cell>
          <cell r="G1157" t="str">
            <v>否</v>
          </cell>
          <cell r="H1157" t="str">
            <v>33040201000098</v>
          </cell>
          <cell r="I1157" t="str">
            <v>嘉兴纺工路农贸市场</v>
          </cell>
          <cell r="J1157" t="str">
            <v>3米</v>
          </cell>
          <cell r="K1157" t="str">
            <v>座</v>
          </cell>
          <cell r="L1157">
            <v>1</v>
          </cell>
          <cell r="M1157">
            <v>20150430</v>
          </cell>
          <cell r="N1157">
            <v>120</v>
          </cell>
          <cell r="O1157">
            <v>8</v>
          </cell>
          <cell r="P1157">
            <v>3305.4</v>
          </cell>
          <cell r="Q1157">
            <v>2992.02</v>
          </cell>
          <cell r="R1157">
            <v>313.38</v>
          </cell>
        </row>
        <row r="1158">
          <cell r="B1158" t="str">
            <v>330400319589</v>
          </cell>
          <cell r="C1158" t="str">
            <v>总经理办公会纪要〔2024〕第 34 期</v>
          </cell>
          <cell r="D1158" t="str">
            <v>抱杆</v>
          </cell>
          <cell r="E1158" t="str">
            <v>01020201</v>
          </cell>
          <cell r="F1158" t="str">
            <v>工程转入</v>
          </cell>
          <cell r="G1158" t="str">
            <v>否</v>
          </cell>
          <cell r="H1158" t="str">
            <v>33040201000098</v>
          </cell>
          <cell r="I1158" t="str">
            <v>嘉兴纺工路农贸市场</v>
          </cell>
          <cell r="J1158" t="str">
            <v>3米</v>
          </cell>
          <cell r="K1158" t="str">
            <v>座</v>
          </cell>
          <cell r="L1158">
            <v>1</v>
          </cell>
          <cell r="M1158">
            <v>20150430</v>
          </cell>
          <cell r="N1158">
            <v>120</v>
          </cell>
          <cell r="O1158">
            <v>8</v>
          </cell>
          <cell r="P1158">
            <v>3305.4</v>
          </cell>
          <cell r="Q1158">
            <v>2992.02</v>
          </cell>
          <cell r="R1158">
            <v>313.38</v>
          </cell>
        </row>
        <row r="1159">
          <cell r="B1159" t="str">
            <v>330400351582</v>
          </cell>
          <cell r="C1159" t="str">
            <v>总经理办公会纪要〔2024〕第 34 期</v>
          </cell>
          <cell r="D1159" t="str">
            <v>楼面抱杆</v>
          </cell>
          <cell r="E1159" t="str">
            <v>01020201</v>
          </cell>
          <cell r="F1159" t="str">
            <v>工程转入</v>
          </cell>
          <cell r="G1159" t="str">
            <v>否</v>
          </cell>
          <cell r="H1159" t="str">
            <v>33040201000098</v>
          </cell>
          <cell r="I1159" t="str">
            <v>嘉兴纺工路农贸市场</v>
          </cell>
          <cell r="J1159" t="str">
            <v>屋顶女儿墙抱杆3米风压0.65</v>
          </cell>
          <cell r="K1159" t="str">
            <v>付</v>
          </cell>
          <cell r="L1159">
            <v>6</v>
          </cell>
          <cell r="M1159">
            <v>20191108</v>
          </cell>
          <cell r="N1159">
            <v>120</v>
          </cell>
          <cell r="O1159">
            <v>63</v>
          </cell>
          <cell r="P1159">
            <v>6510.18</v>
          </cell>
          <cell r="Q1159">
            <v>2997.61</v>
          </cell>
          <cell r="R1159">
            <v>3512.57</v>
          </cell>
        </row>
        <row r="1160">
          <cell r="B1160" t="str">
            <v>330400320098</v>
          </cell>
        </row>
        <row r="1160">
          <cell r="D1160" t="str">
            <v>动力及环境监控单元主设备室外型成套设备</v>
          </cell>
          <cell r="E1160" t="str">
            <v>01230301</v>
          </cell>
          <cell r="F1160" t="str">
            <v>工程转入</v>
          </cell>
          <cell r="G1160" t="str">
            <v>否</v>
          </cell>
          <cell r="H1160" t="str">
            <v>330402500000000120</v>
          </cell>
          <cell r="I1160" t="str">
            <v>嘉兴双溪路南端(铁塔）</v>
          </cell>
          <cell r="J1160" t="str">
            <v>动环监控</v>
          </cell>
          <cell r="K1160" t="str">
            <v>套</v>
          </cell>
          <cell r="L1160">
            <v>1</v>
          </cell>
          <cell r="M1160">
            <v>20151117</v>
          </cell>
          <cell r="N1160">
            <v>72</v>
          </cell>
          <cell r="O1160">
            <v>0</v>
          </cell>
          <cell r="P1160">
            <v>3472.01</v>
          </cell>
          <cell r="Q1160">
            <v>3367.85</v>
          </cell>
          <cell r="R1160">
            <v>104.16</v>
          </cell>
        </row>
        <row r="1161">
          <cell r="B1161" t="str">
            <v>330400116324</v>
          </cell>
          <cell r="C1161" t="str">
            <v>总经理办公会纪要〔2024〕第 34 期</v>
          </cell>
          <cell r="D1161" t="str">
            <v>专用空调</v>
          </cell>
          <cell r="E1161" t="str">
            <v>01230104</v>
          </cell>
          <cell r="F1161" t="str">
            <v>存量收购</v>
          </cell>
          <cell r="G1161" t="str">
            <v>否</v>
          </cell>
          <cell r="H1161" t="str">
            <v>330411908000000031</v>
          </cell>
          <cell r="I1161" t="str">
            <v>嘉兴王江泾莲泗荡-2</v>
          </cell>
          <cell r="J1161" t="str">
            <v>KF-75LW-SUT-N2</v>
          </cell>
          <cell r="K1161" t="str">
            <v>个</v>
          </cell>
          <cell r="L1161">
            <v>1</v>
          </cell>
          <cell r="M1161">
            <v>20110120</v>
          </cell>
          <cell r="N1161">
            <v>15</v>
          </cell>
          <cell r="O1161">
            <v>0</v>
          </cell>
          <cell r="P1161">
            <v>1597.89</v>
          </cell>
          <cell r="Q1161">
            <v>1549.95</v>
          </cell>
          <cell r="R1161">
            <v>47.94</v>
          </cell>
        </row>
        <row r="1162">
          <cell r="B1162" t="str">
            <v>330400111344</v>
          </cell>
        </row>
        <row r="1162">
          <cell r="D1162" t="str">
            <v>阀控式铅酸蓄电池</v>
          </cell>
          <cell r="E1162" t="str">
            <v>01220101</v>
          </cell>
          <cell r="F1162" t="str">
            <v>存量收购</v>
          </cell>
          <cell r="G1162" t="str">
            <v>否</v>
          </cell>
          <cell r="H1162" t="str">
            <v>330400908000001018</v>
          </cell>
          <cell r="I1162" t="str">
            <v>嘉兴王江泾长虹村</v>
          </cell>
          <cell r="J1162" t="str">
            <v>汤浅UXL330AH-48V</v>
          </cell>
          <cell r="K1162" t="str">
            <v>个-组</v>
          </cell>
          <cell r="L1162">
            <v>1</v>
          </cell>
          <cell r="M1162">
            <v>20141216</v>
          </cell>
          <cell r="N1162">
            <v>50</v>
          </cell>
          <cell r="O1162">
            <v>0</v>
          </cell>
          <cell r="P1162">
            <v>7437.47</v>
          </cell>
          <cell r="Q1162">
            <v>7214.35</v>
          </cell>
          <cell r="R1162">
            <v>223.12</v>
          </cell>
        </row>
        <row r="1163">
          <cell r="B1163" t="str">
            <v>330400111345</v>
          </cell>
        </row>
        <row r="1163">
          <cell r="D1163" t="str">
            <v>阀控式铅酸蓄电池</v>
          </cell>
          <cell r="E1163" t="str">
            <v>01220101</v>
          </cell>
          <cell r="F1163" t="str">
            <v>存量收购</v>
          </cell>
          <cell r="G1163" t="str">
            <v>否</v>
          </cell>
          <cell r="H1163" t="str">
            <v>330400908000001018</v>
          </cell>
          <cell r="I1163" t="str">
            <v>嘉兴王江泾长虹村</v>
          </cell>
          <cell r="J1163" t="str">
            <v>汤浅UXL330AH-48V</v>
          </cell>
          <cell r="K1163" t="str">
            <v>个-组</v>
          </cell>
          <cell r="L1163">
            <v>1</v>
          </cell>
          <cell r="M1163">
            <v>20141216</v>
          </cell>
          <cell r="N1163">
            <v>50</v>
          </cell>
          <cell r="O1163">
            <v>0</v>
          </cell>
          <cell r="P1163">
            <v>7437.47</v>
          </cell>
          <cell r="Q1163">
            <v>7214.35</v>
          </cell>
          <cell r="R1163">
            <v>223.12</v>
          </cell>
        </row>
        <row r="1164">
          <cell r="B1164" t="str">
            <v>330400311580</v>
          </cell>
        </row>
        <row r="1164">
          <cell r="D1164" t="str">
            <v>铅酸蓄电池</v>
          </cell>
          <cell r="E1164" t="str">
            <v>01220101</v>
          </cell>
          <cell r="F1164" t="str">
            <v>工程转入</v>
          </cell>
          <cell r="G1164" t="str">
            <v>否</v>
          </cell>
          <cell r="H1164" t="str">
            <v>33040201000076</v>
          </cell>
          <cell r="I1164" t="str">
            <v>嘉兴七星湘家荡烧烤区</v>
          </cell>
          <cell r="J1164" t="str">
            <v>-48V/200Ah铅酸蓄电池（12V/只）</v>
          </cell>
          <cell r="K1164" t="str">
            <v>组</v>
          </cell>
          <cell r="L1164">
            <v>1</v>
          </cell>
          <cell r="M1164">
            <v>20150612</v>
          </cell>
          <cell r="N1164">
            <v>72</v>
          </cell>
          <cell r="O1164">
            <v>0</v>
          </cell>
          <cell r="P1164">
            <v>6524.64</v>
          </cell>
          <cell r="Q1164">
            <v>6328.9</v>
          </cell>
          <cell r="R1164">
            <v>195.74</v>
          </cell>
        </row>
        <row r="1165">
          <cell r="B1165" t="str">
            <v>330400128944</v>
          </cell>
        </row>
        <row r="1165">
          <cell r="D1165" t="str">
            <v>蓄电池组</v>
          </cell>
          <cell r="E1165" t="str">
            <v>01220101</v>
          </cell>
          <cell r="F1165" t="str">
            <v>存量收购</v>
          </cell>
          <cell r="G1165" t="str">
            <v>否</v>
          </cell>
          <cell r="H1165" t="str">
            <v>33040201000096</v>
          </cell>
          <cell r="I1165" t="str">
            <v>嘉兴万事杰新纤维</v>
          </cell>
          <cell r="J1165" t="str">
            <v>48V-500AH</v>
          </cell>
          <cell r="K1165" t="str">
            <v>V×AH-组</v>
          </cell>
          <cell r="L1165">
            <v>1</v>
          </cell>
          <cell r="M1165">
            <v>20140705</v>
          </cell>
          <cell r="N1165">
            <v>45</v>
          </cell>
          <cell r="O1165">
            <v>0</v>
          </cell>
          <cell r="P1165">
            <v>6136.35</v>
          </cell>
          <cell r="Q1165">
            <v>5952.26</v>
          </cell>
          <cell r="R1165">
            <v>184.09</v>
          </cell>
        </row>
        <row r="1166">
          <cell r="B1166" t="str">
            <v>330400128945</v>
          </cell>
        </row>
        <row r="1166">
          <cell r="D1166" t="str">
            <v>蓄电池组</v>
          </cell>
          <cell r="E1166" t="str">
            <v>01220101</v>
          </cell>
          <cell r="F1166" t="str">
            <v>存量收购</v>
          </cell>
          <cell r="G1166" t="str">
            <v>否</v>
          </cell>
          <cell r="H1166" t="str">
            <v>33040201000096</v>
          </cell>
          <cell r="I1166" t="str">
            <v>嘉兴万事杰新纤维</v>
          </cell>
          <cell r="J1166" t="str">
            <v>48V-500AH</v>
          </cell>
          <cell r="K1166" t="str">
            <v>V×AH-组</v>
          </cell>
          <cell r="L1166">
            <v>1</v>
          </cell>
          <cell r="M1166">
            <v>20111201</v>
          </cell>
          <cell r="N1166">
            <v>14</v>
          </cell>
          <cell r="O1166">
            <v>0</v>
          </cell>
          <cell r="P1166">
            <v>3571.42</v>
          </cell>
          <cell r="Q1166">
            <v>3464.28</v>
          </cell>
          <cell r="R1166">
            <v>107.14</v>
          </cell>
        </row>
        <row r="1167">
          <cell r="B1167" t="str">
            <v>330400312119</v>
          </cell>
        </row>
        <row r="1167">
          <cell r="D1167" t="str">
            <v>铅酸蓄电池</v>
          </cell>
          <cell r="E1167" t="str">
            <v>01220101</v>
          </cell>
          <cell r="F1167" t="str">
            <v>工程转入</v>
          </cell>
          <cell r="G1167" t="str">
            <v>否</v>
          </cell>
          <cell r="H1167" t="str">
            <v>33040201000170</v>
          </cell>
          <cell r="I1167" t="str">
            <v>嘉兴余新普光村北</v>
          </cell>
          <cell r="J1167" t="str">
            <v>-48V/500Ah铅酸蓄电池（2V/只）</v>
          </cell>
          <cell r="K1167" t="str">
            <v>组</v>
          </cell>
          <cell r="L1167">
            <v>1</v>
          </cell>
          <cell r="M1167">
            <v>20150613</v>
          </cell>
          <cell r="N1167">
            <v>72</v>
          </cell>
          <cell r="O1167">
            <v>0</v>
          </cell>
          <cell r="P1167">
            <v>15346.46</v>
          </cell>
          <cell r="Q1167">
            <v>14886.07</v>
          </cell>
          <cell r="R1167">
            <v>460.39</v>
          </cell>
        </row>
        <row r="1168">
          <cell r="B1168" t="str">
            <v>330400312120</v>
          </cell>
        </row>
        <row r="1168">
          <cell r="D1168" t="str">
            <v>铅酸蓄电池</v>
          </cell>
          <cell r="E1168" t="str">
            <v>01220101</v>
          </cell>
          <cell r="F1168" t="str">
            <v>工程转入</v>
          </cell>
          <cell r="G1168" t="str">
            <v>否</v>
          </cell>
          <cell r="H1168" t="str">
            <v>33040201000170</v>
          </cell>
          <cell r="I1168" t="str">
            <v>嘉兴余新普光村北</v>
          </cell>
          <cell r="J1168" t="str">
            <v>-48V/500Ah铅酸蓄电池（2V/只）</v>
          </cell>
          <cell r="K1168" t="str">
            <v>组</v>
          </cell>
          <cell r="L1168">
            <v>1</v>
          </cell>
          <cell r="M1168">
            <v>20150613</v>
          </cell>
          <cell r="N1168">
            <v>72</v>
          </cell>
          <cell r="O1168">
            <v>0</v>
          </cell>
          <cell r="P1168">
            <v>15316.84</v>
          </cell>
          <cell r="Q1168">
            <v>14857.33</v>
          </cell>
          <cell r="R1168">
            <v>459.51</v>
          </cell>
        </row>
        <row r="1169">
          <cell r="B1169" t="str">
            <v>330400005527</v>
          </cell>
        </row>
        <row r="1169">
          <cell r="D1169" t="str">
            <v>铅酸蓄电池</v>
          </cell>
          <cell r="E1169" t="str">
            <v>01220101</v>
          </cell>
          <cell r="F1169" t="str">
            <v>工程转入</v>
          </cell>
          <cell r="G1169" t="str">
            <v>否</v>
          </cell>
          <cell r="H1169" t="str">
            <v>330401500000000012</v>
          </cell>
          <cell r="I1169" t="str">
            <v>嘉兴民丰金象浜</v>
          </cell>
          <cell r="J1169" t="str">
            <v>-48V/300Ah铅酸蓄电池（2V/只）</v>
          </cell>
          <cell r="K1169" t="str">
            <v>组</v>
          </cell>
          <cell r="L1169">
            <v>1</v>
          </cell>
          <cell r="M1169">
            <v>20151117</v>
          </cell>
          <cell r="N1169">
            <v>72</v>
          </cell>
          <cell r="O1169">
            <v>0</v>
          </cell>
          <cell r="P1169">
            <v>10175.33</v>
          </cell>
          <cell r="Q1169">
            <v>9870.07</v>
          </cell>
          <cell r="R1169">
            <v>305.26</v>
          </cell>
        </row>
        <row r="1170">
          <cell r="B1170" t="str">
            <v>330400337398</v>
          </cell>
        </row>
        <row r="1170">
          <cell r="D1170" t="str">
            <v>普通阀控密封铅酸蓄电池</v>
          </cell>
          <cell r="E1170" t="str">
            <v>01220101</v>
          </cell>
          <cell r="F1170" t="str">
            <v>工程转入</v>
          </cell>
          <cell r="G1170" t="str">
            <v>否</v>
          </cell>
          <cell r="H1170" t="str">
            <v>330411600000000028</v>
          </cell>
          <cell r="I1170" t="str">
            <v>嘉兴南湖开发区南</v>
          </cell>
          <cell r="J1170" t="str">
            <v>2V300Ah不含GPS防盗模块（只）</v>
          </cell>
          <cell r="K1170" t="str">
            <v>组</v>
          </cell>
          <cell r="L1170">
            <v>1</v>
          </cell>
          <cell r="M1170">
            <v>20180629</v>
          </cell>
          <cell r="N1170">
            <v>72</v>
          </cell>
          <cell r="O1170">
            <v>0</v>
          </cell>
          <cell r="P1170">
            <v>9582.74</v>
          </cell>
          <cell r="Q1170">
            <v>9295.26</v>
          </cell>
          <cell r="R1170">
            <v>287.48</v>
          </cell>
        </row>
        <row r="1171">
          <cell r="B1171" t="str">
            <v>330400138747</v>
          </cell>
        </row>
        <row r="1171">
          <cell r="D1171" t="str">
            <v>蓄电池组</v>
          </cell>
          <cell r="E1171" t="str">
            <v>01220101</v>
          </cell>
          <cell r="F1171" t="str">
            <v>存量收购</v>
          </cell>
          <cell r="G1171" t="str">
            <v>否</v>
          </cell>
          <cell r="H1171" t="str">
            <v>330411908000000031</v>
          </cell>
          <cell r="I1171" t="str">
            <v>嘉兴王江泾莲泗荡-2</v>
          </cell>
          <cell r="J1171" t="str">
            <v>48V-500AH</v>
          </cell>
          <cell r="K1171" t="str">
            <v>V×AH-组</v>
          </cell>
          <cell r="L1171">
            <v>1</v>
          </cell>
          <cell r="M1171">
            <v>20100829</v>
          </cell>
          <cell r="N1171">
            <v>6</v>
          </cell>
          <cell r="O1171">
            <v>0</v>
          </cell>
          <cell r="P1171">
            <v>446.4</v>
          </cell>
          <cell r="Q1171">
            <v>433.01</v>
          </cell>
          <cell r="R1171">
            <v>13.39</v>
          </cell>
        </row>
        <row r="1172">
          <cell r="B1172" t="str">
            <v>330400335370</v>
          </cell>
        </row>
        <row r="1172">
          <cell r="D1172" t="str">
            <v>普通阀控密封铅酸蓄电池</v>
          </cell>
          <cell r="E1172" t="str">
            <v>01220101</v>
          </cell>
          <cell r="F1172" t="str">
            <v>工程转入</v>
          </cell>
          <cell r="G1172" t="str">
            <v>否</v>
          </cell>
          <cell r="H1172" t="str">
            <v>330400908000000235</v>
          </cell>
          <cell r="I1172" t="str">
            <v>嘉兴新塍镇桃园</v>
          </cell>
          <cell r="J1172" t="str">
            <v>2V500Ah不含GPS防盗模块（组）</v>
          </cell>
          <cell r="K1172" t="str">
            <v>组</v>
          </cell>
          <cell r="L1172">
            <v>1</v>
          </cell>
          <cell r="M1172">
            <v>20180414</v>
          </cell>
          <cell r="N1172">
            <v>72</v>
          </cell>
          <cell r="O1172">
            <v>0</v>
          </cell>
          <cell r="P1172">
            <v>14236.99</v>
          </cell>
          <cell r="Q1172">
            <v>13809.88</v>
          </cell>
          <cell r="R1172">
            <v>427.11</v>
          </cell>
        </row>
        <row r="1173">
          <cell r="B1173" t="str">
            <v>330400316810</v>
          </cell>
        </row>
        <row r="1173">
          <cell r="D1173" t="str">
            <v>普通阀控密封铅酸蓄电池</v>
          </cell>
          <cell r="E1173" t="str">
            <v>01220101</v>
          </cell>
          <cell r="F1173" t="str">
            <v>工程转入</v>
          </cell>
          <cell r="G1173" t="str">
            <v>否</v>
          </cell>
          <cell r="H1173" t="str">
            <v>330400908000000183</v>
          </cell>
          <cell r="I1173" t="str">
            <v>嘉兴茧库-3</v>
          </cell>
          <cell r="J1173" t="str">
            <v>2V500Ah不含GPS防盗模块（组）</v>
          </cell>
          <cell r="K1173" t="str">
            <v>组</v>
          </cell>
          <cell r="L1173">
            <v>1</v>
          </cell>
          <cell r="M1173">
            <v>20161123</v>
          </cell>
          <cell r="N1173">
            <v>72</v>
          </cell>
          <cell r="O1173">
            <v>0</v>
          </cell>
          <cell r="P1173">
            <v>10915.02</v>
          </cell>
          <cell r="Q1173">
            <v>10587.57</v>
          </cell>
          <cell r="R1173">
            <v>327.45</v>
          </cell>
        </row>
        <row r="1174">
          <cell r="B1174" t="str">
            <v>330400330003</v>
          </cell>
        </row>
        <row r="1174">
          <cell r="D1174" t="str">
            <v>普通阀控密封铅酸蓄电池</v>
          </cell>
          <cell r="E1174" t="str">
            <v>01220101</v>
          </cell>
          <cell r="F1174" t="str">
            <v>工程转入</v>
          </cell>
          <cell r="G1174" t="str">
            <v>否</v>
          </cell>
          <cell r="H1174" t="str">
            <v>330400908000000684</v>
          </cell>
          <cell r="I1174" t="str">
            <v>嘉兴中环广场西区</v>
          </cell>
          <cell r="J1174" t="str">
            <v>2V500Ah不含GPS防盗模块（组）</v>
          </cell>
          <cell r="K1174" t="str">
            <v>组</v>
          </cell>
          <cell r="L1174">
            <v>1</v>
          </cell>
          <cell r="M1174">
            <v>20171207</v>
          </cell>
          <cell r="N1174">
            <v>72</v>
          </cell>
          <cell r="O1174">
            <v>0</v>
          </cell>
          <cell r="P1174">
            <v>14643.17</v>
          </cell>
          <cell r="Q1174">
            <v>14203.87</v>
          </cell>
          <cell r="R1174">
            <v>439.3</v>
          </cell>
        </row>
        <row r="1175">
          <cell r="B1175" t="str">
            <v>330400328666</v>
          </cell>
        </row>
        <row r="1175">
          <cell r="D1175" t="str">
            <v>普通阀控密封铅酸蓄电池</v>
          </cell>
          <cell r="E1175" t="str">
            <v>01220101</v>
          </cell>
          <cell r="F1175" t="str">
            <v>工程转入</v>
          </cell>
          <cell r="G1175" t="str">
            <v>否</v>
          </cell>
          <cell r="H1175" t="str">
            <v>330411908000000145</v>
          </cell>
          <cell r="I1175" t="str">
            <v>嘉兴新塍桃园北</v>
          </cell>
          <cell r="J1175" t="str">
            <v>2V500Ah不含GPS防盗模块（组）</v>
          </cell>
          <cell r="K1175" t="str">
            <v>组</v>
          </cell>
          <cell r="L1175">
            <v>1</v>
          </cell>
          <cell r="M1175">
            <v>20170824</v>
          </cell>
          <cell r="N1175">
            <v>72</v>
          </cell>
          <cell r="O1175">
            <v>0</v>
          </cell>
          <cell r="P1175">
            <v>14350.73</v>
          </cell>
          <cell r="Q1175">
            <v>13920.21</v>
          </cell>
          <cell r="R1175">
            <v>430.52</v>
          </cell>
        </row>
        <row r="1176">
          <cell r="B1176" t="str">
            <v>330400128949</v>
          </cell>
        </row>
        <row r="1176">
          <cell r="D1176" t="str">
            <v>蓄电池组</v>
          </cell>
          <cell r="E1176" t="str">
            <v>01220101</v>
          </cell>
          <cell r="F1176" t="str">
            <v>存量收购</v>
          </cell>
          <cell r="G1176" t="str">
            <v>否</v>
          </cell>
          <cell r="H1176" t="str">
            <v>330400908000000283</v>
          </cell>
          <cell r="I1176" t="str">
            <v>嘉兴新丰福瑞再生资源厂</v>
          </cell>
          <cell r="J1176" t="str">
            <v>48V-500AH</v>
          </cell>
          <cell r="K1176" t="str">
            <v>V×AH-组</v>
          </cell>
          <cell r="L1176">
            <v>1</v>
          </cell>
          <cell r="M1176">
            <v>20110721</v>
          </cell>
          <cell r="N1176">
            <v>9</v>
          </cell>
          <cell r="O1176">
            <v>0</v>
          </cell>
          <cell r="P1176">
            <v>2478.77</v>
          </cell>
          <cell r="Q1176">
            <v>2404.41</v>
          </cell>
          <cell r="R1176">
            <v>74.36</v>
          </cell>
        </row>
        <row r="1177">
          <cell r="B1177" t="str">
            <v>330400128950</v>
          </cell>
        </row>
        <row r="1177">
          <cell r="D1177" t="str">
            <v>蓄电池组</v>
          </cell>
          <cell r="E1177" t="str">
            <v>01220101</v>
          </cell>
          <cell r="F1177" t="str">
            <v>存量收购</v>
          </cell>
          <cell r="G1177" t="str">
            <v>否</v>
          </cell>
          <cell r="H1177" t="str">
            <v>330400908000000283</v>
          </cell>
          <cell r="I1177" t="str">
            <v>嘉兴新丰福瑞再生资源厂</v>
          </cell>
          <cell r="J1177" t="str">
            <v>48V-500AH</v>
          </cell>
          <cell r="K1177" t="str">
            <v>V×AH-组</v>
          </cell>
          <cell r="L1177">
            <v>1</v>
          </cell>
          <cell r="M1177">
            <v>20110601</v>
          </cell>
          <cell r="N1177">
            <v>8</v>
          </cell>
          <cell r="O1177">
            <v>0</v>
          </cell>
          <cell r="P1177">
            <v>2221.96</v>
          </cell>
          <cell r="Q1177">
            <v>2155.3</v>
          </cell>
          <cell r="R1177">
            <v>66.66</v>
          </cell>
        </row>
        <row r="1178">
          <cell r="B1178" t="str">
            <v>330400310555</v>
          </cell>
        </row>
        <row r="1178">
          <cell r="D1178" t="str">
            <v>铅酸蓄电池</v>
          </cell>
          <cell r="E1178" t="str">
            <v>01220101</v>
          </cell>
          <cell r="F1178" t="str">
            <v>工程转入</v>
          </cell>
          <cell r="G1178" t="str">
            <v>否</v>
          </cell>
          <cell r="H1178" t="str">
            <v>33048300000243</v>
          </cell>
          <cell r="I1178" t="str">
            <v>嘉兴大桥中华大道</v>
          </cell>
          <cell r="J1178" t="str">
            <v>-48V/500Ah铅酸蓄电池（2V/只）</v>
          </cell>
          <cell r="K1178" t="str">
            <v>组</v>
          </cell>
          <cell r="L1178">
            <v>1</v>
          </cell>
          <cell r="M1178">
            <v>20150430</v>
          </cell>
          <cell r="N1178">
            <v>72</v>
          </cell>
          <cell r="O1178">
            <v>0</v>
          </cell>
          <cell r="P1178">
            <v>16157.04</v>
          </cell>
          <cell r="Q1178">
            <v>15672.33</v>
          </cell>
          <cell r="R1178">
            <v>484.71</v>
          </cell>
        </row>
        <row r="1179">
          <cell r="B1179" t="str">
            <v>330400332164</v>
          </cell>
        </row>
        <row r="1179">
          <cell r="D1179" t="str">
            <v>普通阀控密封铅酸蓄电池</v>
          </cell>
          <cell r="E1179" t="str">
            <v>01220101</v>
          </cell>
          <cell r="F1179" t="str">
            <v>工程转入</v>
          </cell>
          <cell r="G1179" t="str">
            <v>否</v>
          </cell>
          <cell r="H1179" t="str">
            <v>330402500000000347</v>
          </cell>
          <cell r="I1179" t="str">
            <v>嘉兴新塍华泰纺织</v>
          </cell>
          <cell r="J1179" t="str">
            <v>2V300Ah不含GPS防盗模块（组）</v>
          </cell>
          <cell r="K1179" t="str">
            <v>组</v>
          </cell>
          <cell r="L1179">
            <v>1</v>
          </cell>
          <cell r="M1179">
            <v>20171220</v>
          </cell>
          <cell r="N1179">
            <v>72</v>
          </cell>
          <cell r="O1179">
            <v>0</v>
          </cell>
          <cell r="P1179">
            <v>8622.08</v>
          </cell>
          <cell r="Q1179">
            <v>8363.42</v>
          </cell>
          <cell r="R1179">
            <v>258.66</v>
          </cell>
        </row>
        <row r="1180">
          <cell r="B1180" t="str">
            <v>330400130291</v>
          </cell>
        </row>
        <row r="1180">
          <cell r="D1180" t="str">
            <v>南都蓄电池组</v>
          </cell>
          <cell r="E1180" t="str">
            <v>01220101</v>
          </cell>
          <cell r="F1180" t="str">
            <v>存量收购</v>
          </cell>
          <cell r="G1180" t="str">
            <v>否</v>
          </cell>
          <cell r="H1180" t="str">
            <v>330402908000000109</v>
          </cell>
          <cell r="I1180" t="str">
            <v>嘉兴嘉城绿都合欢苑</v>
          </cell>
          <cell r="J1180" t="str">
            <v>(-48V)-南都(2V-300AH)</v>
          </cell>
          <cell r="K1180" t="str">
            <v>个-组</v>
          </cell>
          <cell r="L1180">
            <v>1</v>
          </cell>
          <cell r="M1180">
            <v>20120629</v>
          </cell>
          <cell r="N1180">
            <v>20</v>
          </cell>
          <cell r="O1180">
            <v>0</v>
          </cell>
          <cell r="P1180">
            <v>2982.99</v>
          </cell>
          <cell r="Q1180">
            <v>2893.5</v>
          </cell>
          <cell r="R1180">
            <v>89.49</v>
          </cell>
        </row>
        <row r="1181">
          <cell r="B1181" t="str">
            <v>330400130292</v>
          </cell>
        </row>
        <row r="1181">
          <cell r="D1181" t="str">
            <v>南都蓄电池组</v>
          </cell>
          <cell r="E1181" t="str">
            <v>01220101</v>
          </cell>
          <cell r="F1181" t="str">
            <v>存量收购</v>
          </cell>
          <cell r="G1181" t="str">
            <v>否</v>
          </cell>
          <cell r="H1181" t="str">
            <v>330402908000000109</v>
          </cell>
          <cell r="I1181" t="str">
            <v>嘉兴嘉城绿都合欢苑</v>
          </cell>
          <cell r="J1181" t="str">
            <v>(-48V)-南都(2V-300AH)</v>
          </cell>
          <cell r="K1181" t="str">
            <v>个-组</v>
          </cell>
          <cell r="L1181">
            <v>1</v>
          </cell>
          <cell r="M1181">
            <v>20120629</v>
          </cell>
          <cell r="N1181">
            <v>20</v>
          </cell>
          <cell r="O1181">
            <v>0</v>
          </cell>
          <cell r="P1181">
            <v>2982.99</v>
          </cell>
          <cell r="Q1181">
            <v>2893.5</v>
          </cell>
          <cell r="R1181">
            <v>89.49</v>
          </cell>
        </row>
        <row r="1182">
          <cell r="B1182" t="str">
            <v>330400344419</v>
          </cell>
        </row>
        <row r="1182">
          <cell r="D1182" t="str">
            <v>普通阀控密封铅酸蓄电池</v>
          </cell>
          <cell r="E1182" t="str">
            <v>01220101</v>
          </cell>
          <cell r="F1182" t="str">
            <v>工程转入</v>
          </cell>
          <cell r="G1182" t="str">
            <v>否</v>
          </cell>
          <cell r="H1182" t="str">
            <v>330400908000001312</v>
          </cell>
          <cell r="I1182" t="str">
            <v>嘉兴双桥水厂</v>
          </cell>
          <cell r="J1182" t="str">
            <v>2V500Ah不含GPS防盗模块（只）</v>
          </cell>
          <cell r="K1182" t="str">
            <v>组</v>
          </cell>
          <cell r="L1182">
            <v>1</v>
          </cell>
          <cell r="M1182">
            <v>20190218</v>
          </cell>
          <cell r="N1182">
            <v>72</v>
          </cell>
          <cell r="O1182">
            <v>6</v>
          </cell>
          <cell r="P1182">
            <v>27663.66</v>
          </cell>
          <cell r="Q1182">
            <v>24597.58</v>
          </cell>
          <cell r="R1182">
            <v>3066.08</v>
          </cell>
        </row>
        <row r="1183">
          <cell r="B1183" t="str">
            <v>330400330008</v>
          </cell>
        </row>
        <row r="1183">
          <cell r="D1183" t="str">
            <v>普通阀控密封铅酸蓄电池</v>
          </cell>
          <cell r="E1183" t="str">
            <v>01220101</v>
          </cell>
          <cell r="F1183" t="str">
            <v>工程转入</v>
          </cell>
          <cell r="G1183" t="str">
            <v>否</v>
          </cell>
          <cell r="H1183" t="str">
            <v>330411908000000017</v>
          </cell>
          <cell r="I1183" t="str">
            <v>嘉兴嘉城绿都D148幢</v>
          </cell>
          <cell r="J1183" t="str">
            <v>2V500Ah不含GPS防盗模块（组）</v>
          </cell>
          <cell r="K1183" t="str">
            <v>组</v>
          </cell>
          <cell r="L1183">
            <v>1</v>
          </cell>
          <cell r="M1183">
            <v>20171208</v>
          </cell>
          <cell r="N1183">
            <v>72</v>
          </cell>
          <cell r="O1183">
            <v>0</v>
          </cell>
          <cell r="P1183">
            <v>14643.17</v>
          </cell>
          <cell r="Q1183">
            <v>14203.87</v>
          </cell>
          <cell r="R1183">
            <v>439.3</v>
          </cell>
        </row>
        <row r="1184">
          <cell r="B1184" t="str">
            <v>330400106099</v>
          </cell>
        </row>
        <row r="1184">
          <cell r="D1184" t="str">
            <v>阀控式汤浅蓄电池组</v>
          </cell>
          <cell r="E1184" t="str">
            <v>01220101</v>
          </cell>
          <cell r="F1184" t="str">
            <v>存量收购</v>
          </cell>
          <cell r="G1184" t="str">
            <v>否</v>
          </cell>
          <cell r="H1184" t="str">
            <v>330400908000001003</v>
          </cell>
          <cell r="I1184" t="str">
            <v>嘉兴东栅工业园-3</v>
          </cell>
          <cell r="J1184" t="str">
            <v>(-48V)-汤浅UXL550-2V(2V-500AH)</v>
          </cell>
          <cell r="K1184" t="str">
            <v>个-组</v>
          </cell>
          <cell r="L1184">
            <v>1</v>
          </cell>
          <cell r="M1184">
            <v>20091005</v>
          </cell>
          <cell r="N1184">
            <v>6</v>
          </cell>
          <cell r="O1184">
            <v>0</v>
          </cell>
          <cell r="P1184">
            <v>5089.6</v>
          </cell>
          <cell r="Q1184">
            <v>4936.91</v>
          </cell>
          <cell r="R1184">
            <v>152.69</v>
          </cell>
        </row>
        <row r="1185">
          <cell r="B1185" t="str">
            <v>330400106269</v>
          </cell>
        </row>
        <row r="1185">
          <cell r="D1185" t="str">
            <v>阀控式汤浅蓄电池组</v>
          </cell>
          <cell r="E1185" t="str">
            <v>01220101</v>
          </cell>
          <cell r="F1185" t="str">
            <v>存量收购</v>
          </cell>
          <cell r="G1185" t="str">
            <v>否</v>
          </cell>
          <cell r="H1185" t="str">
            <v>330400908000001003</v>
          </cell>
          <cell r="I1185" t="str">
            <v>嘉兴东栅工业园-3</v>
          </cell>
          <cell r="J1185" t="str">
            <v>(-48V)-汤浅UXL550-2V(2V-500AH)</v>
          </cell>
          <cell r="K1185" t="str">
            <v>个-组</v>
          </cell>
          <cell r="L1185">
            <v>1</v>
          </cell>
          <cell r="M1185">
            <v>20091005</v>
          </cell>
          <cell r="N1185">
            <v>6</v>
          </cell>
          <cell r="O1185">
            <v>0</v>
          </cell>
          <cell r="P1185">
            <v>5089.6</v>
          </cell>
          <cell r="Q1185">
            <v>4936.91</v>
          </cell>
          <cell r="R1185">
            <v>152.69</v>
          </cell>
        </row>
        <row r="1186">
          <cell r="B1186" t="str">
            <v>330400332865</v>
          </cell>
        </row>
        <row r="1186">
          <cell r="D1186" t="str">
            <v>普通阀控密封铅酸蓄电池</v>
          </cell>
          <cell r="E1186" t="str">
            <v>01220101</v>
          </cell>
          <cell r="F1186" t="str">
            <v>工程转入</v>
          </cell>
          <cell r="G1186" t="str">
            <v>否</v>
          </cell>
          <cell r="H1186" t="str">
            <v>330402500000000340</v>
          </cell>
          <cell r="I1186" t="str">
            <v>嘉兴余新敏宇箱包</v>
          </cell>
          <cell r="J1186" t="str">
            <v>2V500Ah不含GPS防盗模块（组）</v>
          </cell>
          <cell r="K1186" t="str">
            <v>组</v>
          </cell>
          <cell r="L1186">
            <v>1</v>
          </cell>
          <cell r="M1186">
            <v>20171220</v>
          </cell>
          <cell r="N1186">
            <v>72</v>
          </cell>
          <cell r="O1186">
            <v>0</v>
          </cell>
          <cell r="P1186">
            <v>16012.7</v>
          </cell>
          <cell r="Q1186">
            <v>15532.32</v>
          </cell>
          <cell r="R1186">
            <v>480.38</v>
          </cell>
        </row>
        <row r="1187">
          <cell r="B1187" t="str">
            <v>330400005250</v>
          </cell>
        </row>
        <row r="1187">
          <cell r="D1187" t="str">
            <v>铅酸蓄电池</v>
          </cell>
          <cell r="E1187" t="str">
            <v>01220101</v>
          </cell>
          <cell r="F1187" t="str">
            <v>工程转入</v>
          </cell>
          <cell r="G1187" t="str">
            <v>否</v>
          </cell>
          <cell r="H1187" t="str">
            <v>330411500000000001</v>
          </cell>
          <cell r="I1187" t="str">
            <v>嘉兴嘉湖公路潘家桥</v>
          </cell>
          <cell r="J1187" t="str">
            <v>-48V/300Ah铅酸蓄电池（2V/只）</v>
          </cell>
          <cell r="K1187" t="str">
            <v>组</v>
          </cell>
          <cell r="L1187">
            <v>1</v>
          </cell>
          <cell r="M1187">
            <v>20151029</v>
          </cell>
          <cell r="N1187">
            <v>72</v>
          </cell>
          <cell r="O1187">
            <v>0</v>
          </cell>
          <cell r="P1187">
            <v>10120.74</v>
          </cell>
          <cell r="Q1187">
            <v>9817.12</v>
          </cell>
          <cell r="R1187">
            <v>303.62</v>
          </cell>
        </row>
        <row r="1188">
          <cell r="B1188" t="str">
            <v>330400325750</v>
          </cell>
        </row>
        <row r="1188">
          <cell r="D1188" t="str">
            <v>普通阀控密封铅酸蓄电池</v>
          </cell>
          <cell r="E1188" t="str">
            <v>01220101</v>
          </cell>
          <cell r="F1188" t="str">
            <v>工程转入</v>
          </cell>
          <cell r="G1188" t="str">
            <v>否</v>
          </cell>
          <cell r="H1188" t="str">
            <v>330411908000000045</v>
          </cell>
          <cell r="I1188" t="str">
            <v>嘉兴新塍劳教所</v>
          </cell>
          <cell r="J1188" t="str">
            <v>2V500Ah不含GPS防盗模块（组）</v>
          </cell>
          <cell r="K1188" t="str">
            <v>组</v>
          </cell>
          <cell r="L1188">
            <v>1</v>
          </cell>
          <cell r="M1188">
            <v>20170726</v>
          </cell>
          <cell r="N1188">
            <v>72</v>
          </cell>
          <cell r="O1188">
            <v>0</v>
          </cell>
          <cell r="P1188">
            <v>13621.8</v>
          </cell>
          <cell r="Q1188">
            <v>13213.15</v>
          </cell>
          <cell r="R1188">
            <v>408.65</v>
          </cell>
        </row>
        <row r="1189">
          <cell r="B1189" t="str">
            <v>330400107242</v>
          </cell>
          <cell r="C1189" t="str">
            <v>总经理办公会纪要〔2024〕第 34 期</v>
          </cell>
          <cell r="D1189" t="str">
            <v>蓄电池组</v>
          </cell>
          <cell r="E1189" t="str">
            <v>01220101</v>
          </cell>
          <cell r="F1189" t="str">
            <v>存量收购</v>
          </cell>
          <cell r="G1189" t="str">
            <v>否</v>
          </cell>
          <cell r="H1189" t="str">
            <v>330400908000000684</v>
          </cell>
          <cell r="I1189" t="str">
            <v>嘉兴中环广场西区</v>
          </cell>
          <cell r="J1189" t="str">
            <v>12V-38AH</v>
          </cell>
          <cell r="K1189" t="str">
            <v>V×AH-组</v>
          </cell>
          <cell r="L1189">
            <v>1</v>
          </cell>
          <cell r="M1189">
            <v>20110601</v>
          </cell>
          <cell r="N1189">
            <v>8</v>
          </cell>
          <cell r="O1189">
            <v>0</v>
          </cell>
          <cell r="P1189">
            <v>165.14</v>
          </cell>
          <cell r="Q1189">
            <v>160.19</v>
          </cell>
          <cell r="R1189">
            <v>4.95</v>
          </cell>
        </row>
        <row r="1190">
          <cell r="B1190" t="str">
            <v>330400005573</v>
          </cell>
        </row>
        <row r="1190">
          <cell r="D1190" t="str">
            <v>铅酸蓄电池</v>
          </cell>
          <cell r="E1190" t="str">
            <v>01220101</v>
          </cell>
          <cell r="F1190" t="str">
            <v>工程转入</v>
          </cell>
          <cell r="G1190" t="str">
            <v>否</v>
          </cell>
          <cell r="H1190" t="str">
            <v>330402500000000078</v>
          </cell>
          <cell r="I1190" t="str">
            <v>嘉兴亚太路北延伸4</v>
          </cell>
          <cell r="J1190" t="str">
            <v>-48V/300Ah铅酸蓄电池（2V/只）</v>
          </cell>
          <cell r="K1190" t="str">
            <v>组</v>
          </cell>
          <cell r="L1190">
            <v>1</v>
          </cell>
          <cell r="M1190">
            <v>20151117</v>
          </cell>
          <cell r="N1190">
            <v>72</v>
          </cell>
          <cell r="O1190">
            <v>0</v>
          </cell>
          <cell r="P1190">
            <v>8954.36</v>
          </cell>
          <cell r="Q1190">
            <v>8685.73</v>
          </cell>
          <cell r="R1190">
            <v>268.63</v>
          </cell>
        </row>
        <row r="1191">
          <cell r="B1191" t="str">
            <v>330400328653</v>
          </cell>
        </row>
        <row r="1191">
          <cell r="D1191" t="str">
            <v>普通阀控密封铅酸蓄电池</v>
          </cell>
          <cell r="E1191" t="str">
            <v>01220101</v>
          </cell>
          <cell r="F1191" t="str">
            <v>工程转入</v>
          </cell>
          <cell r="G1191" t="str">
            <v>否</v>
          </cell>
          <cell r="H1191" t="str">
            <v>330400908000000367</v>
          </cell>
          <cell r="I1191" t="str">
            <v>嘉兴凤桥风华丽都</v>
          </cell>
          <cell r="J1191" t="str">
            <v>2V500Ah不含GPS防盗模块（组）</v>
          </cell>
          <cell r="K1191" t="str">
            <v>组</v>
          </cell>
          <cell r="L1191">
            <v>1</v>
          </cell>
          <cell r="M1191">
            <v>20170823</v>
          </cell>
          <cell r="N1191">
            <v>72</v>
          </cell>
          <cell r="O1191">
            <v>0</v>
          </cell>
          <cell r="P1191">
            <v>14646.83</v>
          </cell>
          <cell r="Q1191">
            <v>14207.43</v>
          </cell>
          <cell r="R1191">
            <v>439.4</v>
          </cell>
        </row>
        <row r="1192">
          <cell r="B1192" t="str">
            <v>330400005539</v>
          </cell>
        </row>
        <row r="1192">
          <cell r="D1192" t="str">
            <v>铅酸蓄电池</v>
          </cell>
          <cell r="E1192" t="str">
            <v>01220101</v>
          </cell>
          <cell r="F1192" t="str">
            <v>工程转入</v>
          </cell>
          <cell r="G1192" t="str">
            <v>否</v>
          </cell>
          <cell r="H1192" t="str">
            <v>330402500000000022</v>
          </cell>
          <cell r="I1192" t="str">
            <v>嘉兴嘉南公路余新段</v>
          </cell>
          <cell r="J1192" t="str">
            <v>-48V/300Ah铅酸蓄电池（2V/只）</v>
          </cell>
          <cell r="K1192" t="str">
            <v>组</v>
          </cell>
          <cell r="L1192">
            <v>1</v>
          </cell>
          <cell r="M1192">
            <v>20151117</v>
          </cell>
          <cell r="N1192">
            <v>72</v>
          </cell>
          <cell r="O1192">
            <v>0</v>
          </cell>
          <cell r="P1192">
            <v>10249.18</v>
          </cell>
          <cell r="Q1192">
            <v>9941.7</v>
          </cell>
          <cell r="R1192">
            <v>307.48</v>
          </cell>
        </row>
        <row r="1193">
          <cell r="B1193" t="str">
            <v>330400338620</v>
          </cell>
        </row>
        <row r="1193">
          <cell r="D1193" t="str">
            <v>动力及环境监控单元</v>
          </cell>
          <cell r="E1193" t="str">
            <v>01230301</v>
          </cell>
          <cell r="F1193" t="str">
            <v>工程转入</v>
          </cell>
          <cell r="G1193" t="str">
            <v>否</v>
          </cell>
          <cell r="H1193" t="str">
            <v>330411908000000227</v>
          </cell>
          <cell r="I1193" t="str">
            <v>嘉兴洪合西北</v>
          </cell>
          <cell r="J1193" t="str">
            <v>主设备室内型成套设备基本配置模型</v>
          </cell>
          <cell r="K1193" t="str">
            <v>套</v>
          </cell>
          <cell r="L1193">
            <v>1</v>
          </cell>
          <cell r="M1193">
            <v>20180823</v>
          </cell>
          <cell r="N1193">
            <v>72</v>
          </cell>
          <cell r="O1193">
            <v>0</v>
          </cell>
          <cell r="P1193">
            <v>3652.45</v>
          </cell>
          <cell r="Q1193">
            <v>3542.88</v>
          </cell>
          <cell r="R1193">
            <v>109.57</v>
          </cell>
        </row>
        <row r="1194">
          <cell r="B1194" t="str">
            <v>330400335422</v>
          </cell>
        </row>
        <row r="1194">
          <cell r="D1194" t="str">
            <v>动力及环境监控单元</v>
          </cell>
          <cell r="E1194" t="str">
            <v>01230301</v>
          </cell>
          <cell r="F1194" t="str">
            <v>工程转入</v>
          </cell>
          <cell r="G1194" t="str">
            <v>否</v>
          </cell>
          <cell r="H1194" t="str">
            <v>330411908000000210</v>
          </cell>
          <cell r="I1194" t="str">
            <v>嘉兴洪合新美</v>
          </cell>
          <cell r="J1194" t="str">
            <v>主设备室内型成套设备基本配置模型</v>
          </cell>
          <cell r="K1194" t="str">
            <v>套</v>
          </cell>
          <cell r="L1194">
            <v>1</v>
          </cell>
          <cell r="M1194">
            <v>20180425</v>
          </cell>
          <cell r="N1194">
            <v>72</v>
          </cell>
          <cell r="O1194">
            <v>0</v>
          </cell>
          <cell r="P1194">
            <v>3684.34</v>
          </cell>
          <cell r="Q1194">
            <v>3573.81</v>
          </cell>
          <cell r="R1194">
            <v>110.53</v>
          </cell>
        </row>
        <row r="1195">
          <cell r="B1195" t="str">
            <v>330400337217</v>
          </cell>
        </row>
        <row r="1195">
          <cell r="D1195" t="str">
            <v>普通阀控密封铅酸蓄电池</v>
          </cell>
          <cell r="E1195" t="str">
            <v>01220101</v>
          </cell>
          <cell r="F1195" t="str">
            <v>工程转入</v>
          </cell>
          <cell r="G1195" t="str">
            <v>否</v>
          </cell>
          <cell r="H1195" t="str">
            <v>330400908000000846</v>
          </cell>
          <cell r="I1195" t="str">
            <v>嘉兴欧尚超市</v>
          </cell>
          <cell r="J1195" t="str">
            <v>2V500Ah不含GPS防盗模块（组）</v>
          </cell>
          <cell r="K1195" t="str">
            <v>组</v>
          </cell>
          <cell r="L1195">
            <v>1</v>
          </cell>
          <cell r="M1195">
            <v>20180627</v>
          </cell>
          <cell r="N1195">
            <v>72</v>
          </cell>
          <cell r="O1195">
            <v>0</v>
          </cell>
          <cell r="P1195">
            <v>15286.94</v>
          </cell>
          <cell r="Q1195">
            <v>14828.33</v>
          </cell>
          <cell r="R1195">
            <v>458.61</v>
          </cell>
        </row>
        <row r="1196">
          <cell r="B1196" t="str">
            <v>330400133260</v>
          </cell>
          <cell r="C1196" t="str">
            <v>总经理办公会纪要〔2024〕第 34 期</v>
          </cell>
          <cell r="D1196" t="str">
            <v>蓄电池组</v>
          </cell>
          <cell r="E1196" t="str">
            <v>01220101</v>
          </cell>
          <cell r="F1196" t="str">
            <v>存量收购</v>
          </cell>
          <cell r="G1196" t="str">
            <v>否</v>
          </cell>
          <cell r="H1196" t="str">
            <v>330400908000000846</v>
          </cell>
          <cell r="I1196" t="str">
            <v>嘉兴欧尚超市</v>
          </cell>
          <cell r="J1196" t="str">
            <v>12V-50AH</v>
          </cell>
          <cell r="K1196" t="str">
            <v>V×AH-组</v>
          </cell>
          <cell r="L1196">
            <v>1</v>
          </cell>
          <cell r="M1196">
            <v>20091001</v>
          </cell>
          <cell r="N1196">
            <v>6</v>
          </cell>
          <cell r="O1196">
            <v>0</v>
          </cell>
          <cell r="P1196">
            <v>207.2</v>
          </cell>
          <cell r="Q1196">
            <v>200.98</v>
          </cell>
          <cell r="R1196">
            <v>6.22</v>
          </cell>
        </row>
        <row r="1197">
          <cell r="B1197" t="str">
            <v>330400111462</v>
          </cell>
        </row>
        <row r="1197">
          <cell r="D1197" t="str">
            <v>蓄电池组</v>
          </cell>
          <cell r="E1197" t="str">
            <v>01220101</v>
          </cell>
          <cell r="F1197" t="str">
            <v>存量收购</v>
          </cell>
          <cell r="G1197" t="str">
            <v>否</v>
          </cell>
          <cell r="H1197" t="str">
            <v>330411908000000024</v>
          </cell>
          <cell r="I1197" t="str">
            <v>嘉兴洪合凤桥村</v>
          </cell>
          <cell r="J1197" t="str">
            <v>48V-500AH</v>
          </cell>
          <cell r="K1197" t="str">
            <v>V×AH-组</v>
          </cell>
          <cell r="L1197">
            <v>1</v>
          </cell>
          <cell r="M1197">
            <v>20100908</v>
          </cell>
          <cell r="N1197">
            <v>6</v>
          </cell>
          <cell r="O1197">
            <v>0</v>
          </cell>
          <cell r="P1197">
            <v>417</v>
          </cell>
          <cell r="Q1197">
            <v>404.49</v>
          </cell>
          <cell r="R1197">
            <v>12.51</v>
          </cell>
        </row>
        <row r="1198">
          <cell r="B1198" t="str">
            <v>330400335367</v>
          </cell>
        </row>
        <row r="1198">
          <cell r="D1198" t="str">
            <v>普通阀控密封铅酸蓄电池</v>
          </cell>
          <cell r="E1198" t="str">
            <v>01220101</v>
          </cell>
          <cell r="F1198" t="str">
            <v>工程转入</v>
          </cell>
          <cell r="G1198" t="str">
            <v>否</v>
          </cell>
          <cell r="H1198" t="str">
            <v>330400908000001069</v>
          </cell>
          <cell r="I1198" t="str">
            <v>嘉兴亮皇</v>
          </cell>
          <cell r="J1198" t="str">
            <v>2V300Ah不含GPS防盗模块（组）</v>
          </cell>
          <cell r="K1198" t="str">
            <v>组</v>
          </cell>
          <cell r="L1198">
            <v>1</v>
          </cell>
          <cell r="M1198">
            <v>20180414</v>
          </cell>
          <cell r="N1198">
            <v>72</v>
          </cell>
          <cell r="O1198">
            <v>0</v>
          </cell>
          <cell r="P1198">
            <v>8688.27</v>
          </cell>
          <cell r="Q1198">
            <v>8427.62</v>
          </cell>
          <cell r="R1198">
            <v>260.65</v>
          </cell>
        </row>
        <row r="1199">
          <cell r="B1199" t="str">
            <v>330400382545</v>
          </cell>
        </row>
        <row r="1199">
          <cell r="D1199" t="str">
            <v>外市电引入</v>
          </cell>
          <cell r="E1199" t="str">
            <v>90010101</v>
          </cell>
          <cell r="F1199" t="str">
            <v>工程转入</v>
          </cell>
          <cell r="G1199" t="str">
            <v>否</v>
          </cell>
          <cell r="H1199" t="str">
            <v>330400908000000793</v>
          </cell>
          <cell r="I1199" t="str">
            <v>嘉兴中信银行</v>
          </cell>
          <cell r="J1199" t="str">
            <v>外市电线路整治</v>
          </cell>
          <cell r="K1199" t="str">
            <v>项</v>
          </cell>
          <cell r="L1199">
            <v>1</v>
          </cell>
          <cell r="M1199">
            <v>20220127</v>
          </cell>
          <cell r="N1199">
            <v>120</v>
          </cell>
          <cell r="O1199">
            <v>88</v>
          </cell>
          <cell r="P1199">
            <v>3780.02</v>
          </cell>
          <cell r="Q1199">
            <v>1008</v>
          </cell>
          <cell r="R1199">
            <v>2772.02</v>
          </cell>
        </row>
        <row r="1200">
          <cell r="B1200" t="str">
            <v>330400375874</v>
          </cell>
        </row>
        <row r="1200">
          <cell r="D1200" t="str">
            <v>外市电引入</v>
          </cell>
          <cell r="E1200" t="str">
            <v>90010101</v>
          </cell>
          <cell r="F1200" t="str">
            <v>工程转入</v>
          </cell>
          <cell r="G1200" t="str">
            <v>否</v>
          </cell>
          <cell r="H1200" t="str">
            <v>330402500010002077</v>
          </cell>
          <cell r="I1200" t="str">
            <v>嘉兴发展大厦</v>
          </cell>
          <cell r="J1200" t="str">
            <v>非模块化外市电引入转供电（非模块化）</v>
          </cell>
          <cell r="K1200" t="str">
            <v>项</v>
          </cell>
          <cell r="L1200">
            <v>1</v>
          </cell>
          <cell r="M1200">
            <v>20210720</v>
          </cell>
          <cell r="N1200">
            <v>120</v>
          </cell>
          <cell r="O1200">
            <v>82</v>
          </cell>
          <cell r="P1200">
            <v>2384.88</v>
          </cell>
          <cell r="Q1200">
            <v>756.01</v>
          </cell>
          <cell r="R1200">
            <v>1628.87</v>
          </cell>
        </row>
        <row r="1201">
          <cell r="B1201" t="str">
            <v>330400107675</v>
          </cell>
        </row>
        <row r="1201">
          <cell r="D1201" t="str">
            <v>专用空调</v>
          </cell>
          <cell r="E1201" t="str">
            <v>01230104</v>
          </cell>
          <cell r="F1201" t="str">
            <v>存量收购</v>
          </cell>
          <cell r="G1201" t="str">
            <v>否</v>
          </cell>
          <cell r="H1201" t="str">
            <v>330402908000000241</v>
          </cell>
          <cell r="I1201" t="str">
            <v>嘉兴天都宾馆</v>
          </cell>
          <cell r="J1201" t="str">
            <v>RF75W-L(S)</v>
          </cell>
          <cell r="K1201" t="str">
            <v>个</v>
          </cell>
          <cell r="L1201">
            <v>1</v>
          </cell>
          <cell r="M1201">
            <v>20090227</v>
          </cell>
          <cell r="N1201">
            <v>6</v>
          </cell>
          <cell r="O1201">
            <v>0</v>
          </cell>
          <cell r="P1201">
            <v>345</v>
          </cell>
          <cell r="Q1201">
            <v>334.65</v>
          </cell>
          <cell r="R1201">
            <v>10.35</v>
          </cell>
        </row>
        <row r="1202">
          <cell r="B1202" t="str">
            <v>330400311362</v>
          </cell>
        </row>
        <row r="1202">
          <cell r="D1202" t="str">
            <v>2V普通阀控密封铅酸蓄电池-48V/300Ah</v>
          </cell>
          <cell r="E1202" t="str">
            <v>01220101</v>
          </cell>
          <cell r="F1202" t="str">
            <v>工程转入</v>
          </cell>
          <cell r="G1202" t="str">
            <v>否</v>
          </cell>
          <cell r="H1202" t="str">
            <v>330411500000000140</v>
          </cell>
          <cell r="I1202" t="str">
            <v>嘉兴洪合高家桥南</v>
          </cell>
          <cell r="J1202" t="str">
            <v>2V普通阀控密封铅酸蓄电池-48V/300Ah</v>
          </cell>
          <cell r="K1202" t="str">
            <v>组</v>
          </cell>
          <cell r="L1202">
            <v>1</v>
          </cell>
          <cell r="M1202">
            <v>20160616</v>
          </cell>
          <cell r="N1202">
            <v>72</v>
          </cell>
          <cell r="O1202">
            <v>0</v>
          </cell>
          <cell r="P1202">
            <v>9305.13</v>
          </cell>
          <cell r="Q1202">
            <v>9025.98</v>
          </cell>
          <cell r="R1202">
            <v>279.15</v>
          </cell>
        </row>
        <row r="1203">
          <cell r="B1203" t="str">
            <v>330400353291</v>
          </cell>
        </row>
        <row r="1203">
          <cell r="D1203" t="str">
            <v>外市电引入</v>
          </cell>
          <cell r="E1203" t="str">
            <v>90010101</v>
          </cell>
          <cell r="F1203" t="str">
            <v>工程转入</v>
          </cell>
          <cell r="G1203" t="str">
            <v>否</v>
          </cell>
          <cell r="H1203" t="str">
            <v>330402500000001852</v>
          </cell>
          <cell r="I1203" t="str">
            <v>嘉兴恬园路百花路路口</v>
          </cell>
          <cell r="J1203" t="str">
            <v>非模块化外市电引入直供380V（非模块化）</v>
          </cell>
          <cell r="K1203" t="str">
            <v>项</v>
          </cell>
          <cell r="L1203">
            <v>1</v>
          </cell>
          <cell r="M1203">
            <v>20191224</v>
          </cell>
          <cell r="N1203">
            <v>120</v>
          </cell>
          <cell r="O1203">
            <v>63</v>
          </cell>
          <cell r="P1203">
            <v>25014.04</v>
          </cell>
          <cell r="Q1203">
            <v>11910.36</v>
          </cell>
          <cell r="R1203">
            <v>13103.68</v>
          </cell>
        </row>
        <row r="1204">
          <cell r="B1204" t="str">
            <v>330400414352</v>
          </cell>
          <cell r="C1204" t="str">
            <v>总经理办公会纪要〔2024〕第 34 期</v>
          </cell>
          <cell r="D1204" t="str">
            <v>地面塔扩容资产-地面塔配套物资-配件抱杆-天线抱杆-3m</v>
          </cell>
          <cell r="E1204" t="str">
            <v>01019901</v>
          </cell>
          <cell r="F1204" t="str">
            <v>工程转入</v>
          </cell>
          <cell r="G1204" t="str">
            <v>否</v>
          </cell>
          <cell r="H1204" t="str">
            <v>330411500010001743</v>
          </cell>
          <cell r="I1204" t="str">
            <v>嘉兴秀湖公园西</v>
          </cell>
          <cell r="J1204" t="str">
            <v> </v>
          </cell>
          <cell r="K1204" t="str">
            <v>付</v>
          </cell>
          <cell r="L1204">
            <v>1</v>
          </cell>
          <cell r="M1204">
            <v>20231123</v>
          </cell>
          <cell r="N1204">
            <v>207</v>
          </cell>
          <cell r="O1204">
            <v>198</v>
          </cell>
          <cell r="P1204">
            <v>6282.05</v>
          </cell>
          <cell r="Q1204">
            <v>264.95</v>
          </cell>
          <cell r="R1204">
            <v>6017.1</v>
          </cell>
        </row>
        <row r="1205">
          <cell r="B1205" t="str">
            <v>330400006125</v>
          </cell>
        </row>
        <row r="1205">
          <cell r="D1205" t="str">
            <v>铅酸蓄电池</v>
          </cell>
          <cell r="E1205" t="str">
            <v>01220101</v>
          </cell>
          <cell r="F1205" t="str">
            <v>工程转入</v>
          </cell>
          <cell r="G1205" t="str">
            <v>否</v>
          </cell>
          <cell r="H1205" t="str">
            <v>330421500000000061</v>
          </cell>
          <cell r="I1205" t="str">
            <v>嘉善天凝开发区东</v>
          </cell>
          <cell r="J1205" t="str">
            <v>-48V/300Ah铅酸蓄电池（2V/只）</v>
          </cell>
          <cell r="K1205" t="str">
            <v>组</v>
          </cell>
          <cell r="L1205">
            <v>1</v>
          </cell>
          <cell r="M1205">
            <v>20151224</v>
          </cell>
          <cell r="N1205">
            <v>72</v>
          </cell>
          <cell r="O1205">
            <v>0</v>
          </cell>
          <cell r="P1205">
            <v>10280.57</v>
          </cell>
          <cell r="Q1205">
            <v>9972.15</v>
          </cell>
          <cell r="R1205">
            <v>308.42</v>
          </cell>
        </row>
        <row r="1206">
          <cell r="B1206" t="str">
            <v>330400104115</v>
          </cell>
        </row>
        <row r="1206">
          <cell r="D1206" t="str">
            <v>动环监控设备</v>
          </cell>
          <cell r="E1206" t="str">
            <v>01230301</v>
          </cell>
          <cell r="F1206" t="str">
            <v>存量收购</v>
          </cell>
          <cell r="G1206" t="str">
            <v>否</v>
          </cell>
          <cell r="H1206" t="str">
            <v>330482500000000081</v>
          </cell>
          <cell r="I1206" t="str">
            <v>平湖卡玛乔箱包（铁塔）</v>
          </cell>
          <cell r="J1206" t="str">
            <v>DJ-A100</v>
          </cell>
          <cell r="K1206" t="str">
            <v>个</v>
          </cell>
          <cell r="L1206">
            <v>1</v>
          </cell>
          <cell r="M1206">
            <v>20080131</v>
          </cell>
          <cell r="N1206">
            <v>6</v>
          </cell>
          <cell r="O1206">
            <v>0</v>
          </cell>
          <cell r="P1206">
            <v>216.48</v>
          </cell>
          <cell r="Q1206">
            <v>209.99</v>
          </cell>
          <cell r="R1206">
            <v>6.49</v>
          </cell>
        </row>
        <row r="1207">
          <cell r="B1207" t="str">
            <v>330400136873</v>
          </cell>
        </row>
        <row r="1207">
          <cell r="D1207" t="str">
            <v>特型塔</v>
          </cell>
          <cell r="E1207" t="str">
            <v>01020201</v>
          </cell>
          <cell r="F1207" t="str">
            <v>存量收购</v>
          </cell>
          <cell r="G1207" t="str">
            <v>否</v>
          </cell>
          <cell r="H1207" t="str">
            <v>330481908000000887</v>
          </cell>
          <cell r="I1207" t="str">
            <v>海宁飞浪仪表厂</v>
          </cell>
          <cell r="J1207" t="str">
            <v>屋顶抱杆</v>
          </cell>
          <cell r="K1207" t="str">
            <v>座</v>
          </cell>
          <cell r="L1207">
            <v>1</v>
          </cell>
          <cell r="M1207">
            <v>20091130</v>
          </cell>
          <cell r="N1207">
            <v>120</v>
          </cell>
          <cell r="O1207">
            <v>14</v>
          </cell>
          <cell r="P1207">
            <v>2177.02</v>
          </cell>
          <cell r="Q1207">
            <v>1865.38</v>
          </cell>
          <cell r="R1207">
            <v>311.64</v>
          </cell>
        </row>
        <row r="1208">
          <cell r="B1208" t="str">
            <v>330400314839</v>
          </cell>
          <cell r="C1208" t="str">
            <v>总经理办公会纪要〔2024〕第 34 期</v>
          </cell>
          <cell r="D1208" t="str">
            <v>抱杆</v>
          </cell>
          <cell r="E1208" t="str">
            <v>01020201</v>
          </cell>
          <cell r="F1208" t="str">
            <v>工程转入</v>
          </cell>
          <cell r="G1208" t="str">
            <v>否</v>
          </cell>
          <cell r="H1208" t="str">
            <v>330421908000000653</v>
          </cell>
          <cell r="I1208" t="str">
            <v>嘉善金大地产业园</v>
          </cell>
          <cell r="J1208" t="str">
            <v>3m</v>
          </cell>
          <cell r="K1208" t="str">
            <v>座</v>
          </cell>
          <cell r="L1208">
            <v>1</v>
          </cell>
          <cell r="M1208">
            <v>20160227</v>
          </cell>
          <cell r="N1208">
            <v>120</v>
          </cell>
          <cell r="O1208">
            <v>18</v>
          </cell>
          <cell r="P1208">
            <v>773.93</v>
          </cell>
          <cell r="Q1208">
            <v>638.84</v>
          </cell>
          <cell r="R1208">
            <v>135.09</v>
          </cell>
        </row>
        <row r="1209">
          <cell r="B1209" t="str">
            <v>330400314840</v>
          </cell>
          <cell r="C1209" t="str">
            <v>总经理办公会纪要〔2024〕第 34 期</v>
          </cell>
          <cell r="D1209" t="str">
            <v>抱杆</v>
          </cell>
          <cell r="E1209" t="str">
            <v>01020201</v>
          </cell>
          <cell r="F1209" t="str">
            <v>工程转入</v>
          </cell>
          <cell r="G1209" t="str">
            <v>否</v>
          </cell>
          <cell r="H1209" t="str">
            <v>330421908000000653</v>
          </cell>
          <cell r="I1209" t="str">
            <v>嘉善金大地产业园</v>
          </cell>
          <cell r="J1209" t="str">
            <v>3m</v>
          </cell>
          <cell r="K1209" t="str">
            <v>座</v>
          </cell>
          <cell r="L1209">
            <v>1</v>
          </cell>
          <cell r="M1209">
            <v>20160227</v>
          </cell>
          <cell r="N1209">
            <v>120</v>
          </cell>
          <cell r="O1209">
            <v>18</v>
          </cell>
          <cell r="P1209">
            <v>773.92</v>
          </cell>
          <cell r="Q1209">
            <v>638.83</v>
          </cell>
          <cell r="R1209">
            <v>135.09</v>
          </cell>
        </row>
        <row r="1210">
          <cell r="B1210" t="str">
            <v>330400314841</v>
          </cell>
          <cell r="C1210" t="str">
            <v>总经理办公会纪要〔2024〕第 34 期</v>
          </cell>
          <cell r="D1210" t="str">
            <v>抱杆</v>
          </cell>
          <cell r="E1210" t="str">
            <v>01020201</v>
          </cell>
          <cell r="F1210" t="str">
            <v>工程转入</v>
          </cell>
          <cell r="G1210" t="str">
            <v>否</v>
          </cell>
          <cell r="H1210" t="str">
            <v>330421908000000653</v>
          </cell>
          <cell r="I1210" t="str">
            <v>嘉善金大地产业园</v>
          </cell>
          <cell r="J1210" t="str">
            <v>3m</v>
          </cell>
          <cell r="K1210" t="str">
            <v>座</v>
          </cell>
          <cell r="L1210">
            <v>1</v>
          </cell>
          <cell r="M1210">
            <v>20160227</v>
          </cell>
          <cell r="N1210">
            <v>120</v>
          </cell>
          <cell r="O1210">
            <v>18</v>
          </cell>
          <cell r="P1210">
            <v>773.92</v>
          </cell>
          <cell r="Q1210">
            <v>638.83</v>
          </cell>
          <cell r="R1210">
            <v>135.09</v>
          </cell>
        </row>
        <row r="1211">
          <cell r="B1211" t="str">
            <v>330400315680</v>
          </cell>
          <cell r="C1211" t="str">
            <v>总经理办公会纪要〔2024〕第 34 期</v>
          </cell>
          <cell r="D1211" t="str">
            <v>独立杆</v>
          </cell>
          <cell r="E1211" t="str">
            <v>01020104</v>
          </cell>
          <cell r="F1211" t="str">
            <v>工程转入</v>
          </cell>
          <cell r="G1211" t="str">
            <v>否</v>
          </cell>
          <cell r="H1211" t="str">
            <v>330421500000000061</v>
          </cell>
          <cell r="I1211" t="str">
            <v>嘉善天凝开发区东</v>
          </cell>
          <cell r="J1211" t="str">
            <v>8m</v>
          </cell>
          <cell r="K1211" t="str">
            <v>座</v>
          </cell>
          <cell r="L1211">
            <v>1</v>
          </cell>
          <cell r="M1211">
            <v>20151224</v>
          </cell>
          <cell r="N1211">
            <v>120</v>
          </cell>
          <cell r="O1211">
            <v>16</v>
          </cell>
          <cell r="P1211">
            <v>27541.37</v>
          </cell>
          <cell r="Q1211">
            <v>23156.17</v>
          </cell>
          <cell r="R1211">
            <v>4385.2</v>
          </cell>
        </row>
        <row r="1212">
          <cell r="B1212" t="str">
            <v>330400322100</v>
          </cell>
        </row>
        <row r="1212">
          <cell r="D1212" t="str">
            <v>美化壁挂</v>
          </cell>
          <cell r="E1212" t="str">
            <v>01020107</v>
          </cell>
          <cell r="F1212" t="str">
            <v>工程转入</v>
          </cell>
          <cell r="G1212" t="str">
            <v>否</v>
          </cell>
          <cell r="H1212" t="str">
            <v>330482500000000081</v>
          </cell>
          <cell r="I1212" t="str">
            <v>平湖卡玛乔箱包（铁塔）</v>
          </cell>
          <cell r="J1212" t="str">
            <v>0.7米*0.7米*2.05米</v>
          </cell>
          <cell r="K1212" t="str">
            <v>套</v>
          </cell>
          <cell r="L1212">
            <v>3</v>
          </cell>
          <cell r="M1212">
            <v>20160110</v>
          </cell>
          <cell r="N1212">
            <v>120</v>
          </cell>
          <cell r="O1212">
            <v>17</v>
          </cell>
          <cell r="P1212">
            <v>32457.03</v>
          </cell>
          <cell r="Q1212">
            <v>27023.12</v>
          </cell>
          <cell r="R1212">
            <v>5433.91</v>
          </cell>
        </row>
        <row r="1213">
          <cell r="B1213" t="str">
            <v>330400331477</v>
          </cell>
          <cell r="C1213" t="str">
            <v>总经理办公会纪要〔2024〕第 34 期</v>
          </cell>
          <cell r="D1213" t="str">
            <v>彩钢板房</v>
          </cell>
          <cell r="E1213" t="str">
            <v>01210105</v>
          </cell>
          <cell r="F1213" t="str">
            <v>工程转入</v>
          </cell>
          <cell r="G1213" t="str">
            <v>否</v>
          </cell>
          <cell r="H1213" t="str">
            <v>330421500000000061</v>
          </cell>
          <cell r="I1213" t="str">
            <v>嘉善天凝开发区东</v>
          </cell>
          <cell r="J1213" t="str">
            <v>3000*5000</v>
          </cell>
          <cell r="K1213" t="str">
            <v>平方米</v>
          </cell>
          <cell r="L1213">
            <v>15</v>
          </cell>
          <cell r="M1213">
            <v>20151224</v>
          </cell>
          <cell r="N1213">
            <v>72</v>
          </cell>
          <cell r="O1213">
            <v>0</v>
          </cell>
          <cell r="P1213">
            <v>66658.74</v>
          </cell>
          <cell r="Q1213">
            <v>64658.98</v>
          </cell>
          <cell r="R1213">
            <v>1999.76</v>
          </cell>
        </row>
        <row r="1214">
          <cell r="B1214" t="str">
            <v>330400341369</v>
          </cell>
        </row>
        <row r="1214">
          <cell r="D1214" t="str">
            <v>外市电引入</v>
          </cell>
          <cell r="E1214" t="str">
            <v>90010101</v>
          </cell>
          <cell r="F1214" t="str">
            <v>工程转入</v>
          </cell>
          <cell r="G1214" t="str">
            <v>否</v>
          </cell>
          <cell r="H1214" t="str">
            <v>330481500000001859</v>
          </cell>
          <cell r="I1214" t="str">
            <v>海宁江南世家34幢</v>
          </cell>
          <cell r="J1214" t="str">
            <v>新建外市电引入非模块化外市电引入转供220V外市电</v>
          </cell>
          <cell r="K1214" t="str">
            <v>项</v>
          </cell>
          <cell r="L1214">
            <v>1</v>
          </cell>
          <cell r="M1214">
            <v>20180929</v>
          </cell>
          <cell r="N1214">
            <v>120</v>
          </cell>
          <cell r="O1214">
            <v>48</v>
          </cell>
          <cell r="P1214">
            <v>2805.45</v>
          </cell>
          <cell r="Q1214">
            <v>1686.81</v>
          </cell>
          <cell r="R1214">
            <v>1118.64</v>
          </cell>
        </row>
        <row r="1215">
          <cell r="B1215" t="str">
            <v>330400341373</v>
          </cell>
        </row>
        <row r="1215">
          <cell r="D1215" t="str">
            <v>楼面美化天线外罩</v>
          </cell>
          <cell r="E1215" t="str">
            <v>01020107</v>
          </cell>
          <cell r="F1215" t="str">
            <v>工程转入</v>
          </cell>
          <cell r="G1215" t="str">
            <v>否</v>
          </cell>
          <cell r="H1215" t="str">
            <v>330481500000001859</v>
          </cell>
          <cell r="I1215" t="str">
            <v>海宁江南世家34幢</v>
          </cell>
          <cell r="J1215" t="str">
            <v>方柱型3米800*800*3000</v>
          </cell>
          <cell r="K1215" t="str">
            <v>个</v>
          </cell>
          <cell r="L1215">
            <v>1</v>
          </cell>
          <cell r="M1215">
            <v>20180929</v>
          </cell>
          <cell r="N1215">
            <v>120</v>
          </cell>
          <cell r="O1215">
            <v>49</v>
          </cell>
          <cell r="P1215">
            <v>10809.88</v>
          </cell>
          <cell r="Q1215">
            <v>6201.76</v>
          </cell>
          <cell r="R1215">
            <v>4608.12</v>
          </cell>
        </row>
        <row r="1216">
          <cell r="B1216" t="str">
            <v>330400341374</v>
          </cell>
        </row>
        <row r="1216">
          <cell r="D1216" t="str">
            <v>楼面美化天线外罩</v>
          </cell>
          <cell r="E1216" t="str">
            <v>01020107</v>
          </cell>
          <cell r="F1216" t="str">
            <v>工程转入</v>
          </cell>
          <cell r="G1216" t="str">
            <v>否</v>
          </cell>
          <cell r="H1216" t="str">
            <v>330481500000001859</v>
          </cell>
          <cell r="I1216" t="str">
            <v>海宁江南世家34幢</v>
          </cell>
          <cell r="J1216" t="str">
            <v>方柱型3米800*800*3000</v>
          </cell>
          <cell r="K1216" t="str">
            <v>个</v>
          </cell>
          <cell r="L1216">
            <v>1</v>
          </cell>
          <cell r="M1216">
            <v>20180929</v>
          </cell>
          <cell r="N1216">
            <v>120</v>
          </cell>
          <cell r="O1216">
            <v>49</v>
          </cell>
          <cell r="P1216">
            <v>10809.89</v>
          </cell>
          <cell r="Q1216">
            <v>6201.77</v>
          </cell>
          <cell r="R1216">
            <v>4608.12</v>
          </cell>
        </row>
        <row r="1217">
          <cell r="B1217" t="str">
            <v>330400341375</v>
          </cell>
        </row>
        <row r="1217">
          <cell r="D1217" t="str">
            <v>楼面美化天线外罩</v>
          </cell>
          <cell r="E1217" t="str">
            <v>01020107</v>
          </cell>
          <cell r="F1217" t="str">
            <v>工程转入</v>
          </cell>
          <cell r="G1217" t="str">
            <v>否</v>
          </cell>
          <cell r="H1217" t="str">
            <v>330481500000001859</v>
          </cell>
          <cell r="I1217" t="str">
            <v>海宁江南世家34幢</v>
          </cell>
          <cell r="J1217" t="str">
            <v>方柱型3米800*800*3000</v>
          </cell>
          <cell r="K1217" t="str">
            <v>个</v>
          </cell>
          <cell r="L1217">
            <v>1</v>
          </cell>
          <cell r="M1217">
            <v>20180929</v>
          </cell>
          <cell r="N1217">
            <v>120</v>
          </cell>
          <cell r="O1217">
            <v>49</v>
          </cell>
          <cell r="P1217">
            <v>10809.89</v>
          </cell>
          <cell r="Q1217">
            <v>6201.77</v>
          </cell>
          <cell r="R1217">
            <v>4608.12</v>
          </cell>
        </row>
        <row r="1218">
          <cell r="B1218" t="str">
            <v>330400346608</v>
          </cell>
        </row>
        <row r="1218">
          <cell r="D1218" t="str">
            <v>楼面美化天线外罩</v>
          </cell>
          <cell r="E1218" t="str">
            <v>01020107</v>
          </cell>
          <cell r="F1218" t="str">
            <v>工程转入</v>
          </cell>
          <cell r="G1218" t="str">
            <v>否</v>
          </cell>
          <cell r="H1218" t="str">
            <v>330482500000000081</v>
          </cell>
          <cell r="I1218" t="str">
            <v>平湖卡玛乔箱包（铁塔）</v>
          </cell>
          <cell r="J1218" t="str">
            <v>方柱型3米800*800*3000</v>
          </cell>
          <cell r="K1218" t="str">
            <v>个</v>
          </cell>
          <cell r="L1218">
            <v>1</v>
          </cell>
          <cell r="M1218">
            <v>20190410</v>
          </cell>
          <cell r="N1218">
            <v>120</v>
          </cell>
          <cell r="O1218">
            <v>56</v>
          </cell>
          <cell r="P1218">
            <v>11140.01</v>
          </cell>
          <cell r="Q1218">
            <v>5763.29</v>
          </cell>
          <cell r="R1218">
            <v>5376.72</v>
          </cell>
        </row>
        <row r="1219">
          <cell r="B1219" t="str">
            <v>330400356847</v>
          </cell>
          <cell r="C1219" t="str">
            <v>总经理办公会纪要〔2024〕第 34 期</v>
          </cell>
          <cell r="D1219" t="str">
            <v>楼面抱杆</v>
          </cell>
          <cell r="E1219" t="str">
            <v>01020201</v>
          </cell>
          <cell r="F1219" t="str">
            <v>工程转入</v>
          </cell>
          <cell r="G1219" t="str">
            <v>否</v>
          </cell>
          <cell r="H1219" t="str">
            <v>330481908000000887</v>
          </cell>
          <cell r="I1219" t="str">
            <v>海宁飞浪仪表厂</v>
          </cell>
          <cell r="J1219" t="str">
            <v>屋顶女儿墙抱杆3米风压0.65</v>
          </cell>
          <cell r="K1219" t="str">
            <v>付</v>
          </cell>
          <cell r="L1219">
            <v>2</v>
          </cell>
          <cell r="M1219">
            <v>20200324</v>
          </cell>
          <cell r="N1219">
            <v>120</v>
          </cell>
          <cell r="O1219">
            <v>67</v>
          </cell>
          <cell r="P1219">
            <v>4764.05</v>
          </cell>
          <cell r="Q1219">
            <v>1710.13</v>
          </cell>
          <cell r="R1219">
            <v>3053.92</v>
          </cell>
        </row>
        <row r="1220">
          <cell r="B1220" t="str">
            <v>330400357637</v>
          </cell>
          <cell r="C1220" t="str">
            <v>总经理办公会纪要〔2024〕第 34 期</v>
          </cell>
          <cell r="D1220" t="str">
            <v>楼面抱杆</v>
          </cell>
          <cell r="E1220" t="str">
            <v>01020201</v>
          </cell>
          <cell r="F1220" t="str">
            <v>工程转入</v>
          </cell>
          <cell r="G1220" t="str">
            <v>否</v>
          </cell>
          <cell r="H1220" t="str">
            <v>330481908000000887</v>
          </cell>
          <cell r="I1220" t="str">
            <v>海宁飞浪仪表厂</v>
          </cell>
          <cell r="J1220" t="str">
            <v>屋顶女儿墙抱杆3米风压0.65</v>
          </cell>
          <cell r="K1220" t="str">
            <v>付</v>
          </cell>
          <cell r="L1220">
            <v>2</v>
          </cell>
          <cell r="M1220">
            <v>20200416</v>
          </cell>
          <cell r="N1220">
            <v>120</v>
          </cell>
          <cell r="O1220">
            <v>68</v>
          </cell>
          <cell r="P1220">
            <v>3989.45</v>
          </cell>
          <cell r="Q1220">
            <v>1675.75</v>
          </cell>
          <cell r="R1220">
            <v>2313.7</v>
          </cell>
        </row>
        <row r="1221">
          <cell r="B1221" t="str">
            <v>330400364146</v>
          </cell>
          <cell r="C1221" t="str">
            <v>总经理办公会纪要〔2024〕第 34 期</v>
          </cell>
          <cell r="D1221" t="str">
            <v>楼面抱杆</v>
          </cell>
          <cell r="E1221" t="str">
            <v>01020201</v>
          </cell>
          <cell r="F1221" t="str">
            <v>工程转入</v>
          </cell>
          <cell r="G1221" t="str">
            <v>否</v>
          </cell>
          <cell r="H1221" t="str">
            <v>330481908000000887</v>
          </cell>
          <cell r="I1221" t="str">
            <v>海宁飞浪仪表厂</v>
          </cell>
          <cell r="J1221" t="str">
            <v>屋顶女儿墙抱杆3米风压0.65</v>
          </cell>
          <cell r="K1221" t="str">
            <v>付</v>
          </cell>
          <cell r="L1221">
            <v>3</v>
          </cell>
          <cell r="M1221">
            <v>20200703</v>
          </cell>
          <cell r="N1221">
            <v>120</v>
          </cell>
          <cell r="O1221">
            <v>71</v>
          </cell>
          <cell r="P1221">
            <v>9263.16</v>
          </cell>
          <cell r="Q1221">
            <v>2959.6</v>
          </cell>
          <cell r="R1221">
            <v>6303.56</v>
          </cell>
        </row>
        <row r="1222">
          <cell r="B1222" t="str">
            <v>330400374006</v>
          </cell>
        </row>
        <row r="1222">
          <cell r="D1222" t="str">
            <v>电源扩容资产</v>
          </cell>
          <cell r="E1222" t="str">
            <v>01229901</v>
          </cell>
          <cell r="F1222" t="str">
            <v>工程转入</v>
          </cell>
          <cell r="G1222" t="str">
            <v>否</v>
          </cell>
          <cell r="H1222" t="str">
            <v>330411500010001743</v>
          </cell>
          <cell r="I1222" t="str">
            <v>嘉兴秀湖公园西NR</v>
          </cell>
          <cell r="J1222" t="str">
            <v>低压智能电表三相四路</v>
          </cell>
          <cell r="K1222" t="str">
            <v>个</v>
          </cell>
          <cell r="L1222">
            <v>1</v>
          </cell>
          <cell r="M1222">
            <v>20210203</v>
          </cell>
          <cell r="N1222">
            <v>72</v>
          </cell>
          <cell r="O1222">
            <v>30</v>
          </cell>
          <cell r="P1222">
            <v>601.3</v>
          </cell>
          <cell r="Q1222">
            <v>340.56</v>
          </cell>
          <cell r="R1222">
            <v>260.74</v>
          </cell>
        </row>
        <row r="1223">
          <cell r="B1223" t="str">
            <v>330400374008</v>
          </cell>
          <cell r="C1223" t="str">
            <v>总经理办公会纪要〔2024〕第 34 期</v>
          </cell>
          <cell r="D1223" t="str">
            <v>地面塔扩容资产</v>
          </cell>
          <cell r="E1223" t="str">
            <v>01019901</v>
          </cell>
          <cell r="F1223" t="str">
            <v>工程转入</v>
          </cell>
          <cell r="G1223" t="str">
            <v>否</v>
          </cell>
          <cell r="H1223" t="str">
            <v>330411500010001743</v>
          </cell>
          <cell r="I1223" t="str">
            <v>嘉兴秀湖公园西NR</v>
          </cell>
          <cell r="J1223" t="str">
            <v>新建利旧铁塔安装管塔类安装30(含)-45米</v>
          </cell>
          <cell r="K1223" t="str">
            <v>座</v>
          </cell>
          <cell r="L1223">
            <v>1</v>
          </cell>
          <cell r="M1223">
            <v>20210203</v>
          </cell>
          <cell r="N1223">
            <v>240</v>
          </cell>
          <cell r="O1223">
            <v>198</v>
          </cell>
          <cell r="P1223">
            <v>79293.48</v>
          </cell>
          <cell r="Q1223">
            <v>13485.29</v>
          </cell>
          <cell r="R1223">
            <v>65808.19</v>
          </cell>
        </row>
        <row r="1224">
          <cell r="B1224" t="str">
            <v>330400374009</v>
          </cell>
        </row>
        <row r="1224">
          <cell r="D1224" t="str">
            <v>外市电引入</v>
          </cell>
          <cell r="E1224" t="str">
            <v>90010101</v>
          </cell>
          <cell r="F1224" t="str">
            <v>工程转入</v>
          </cell>
          <cell r="G1224" t="str">
            <v>否</v>
          </cell>
          <cell r="H1224" t="str">
            <v>330411500010001743</v>
          </cell>
          <cell r="I1224" t="str">
            <v>嘉兴秀湖公园西NR</v>
          </cell>
          <cell r="J1224" t="str">
            <v>非模块化外市电引入转供电（非模块化）</v>
          </cell>
          <cell r="K1224" t="str">
            <v>项</v>
          </cell>
          <cell r="L1224">
            <v>1</v>
          </cell>
          <cell r="M1224">
            <v>20210203</v>
          </cell>
          <cell r="N1224">
            <v>120</v>
          </cell>
          <cell r="O1224">
            <v>77</v>
          </cell>
          <cell r="P1224">
            <v>20429.4</v>
          </cell>
          <cell r="Q1224">
            <v>7341.33</v>
          </cell>
          <cell r="R1224">
            <v>13088.07</v>
          </cell>
        </row>
        <row r="1225">
          <cell r="B1225" t="str">
            <v>330400382037</v>
          </cell>
          <cell r="C1225" t="str">
            <v>总经理办公会纪要〔2024〕第 34 期</v>
          </cell>
          <cell r="D1225" t="str">
            <v>楼面抱杆</v>
          </cell>
          <cell r="E1225" t="str">
            <v>01020201</v>
          </cell>
          <cell r="F1225" t="str">
            <v>工程转入</v>
          </cell>
          <cell r="G1225" t="str">
            <v>否</v>
          </cell>
          <cell r="H1225" t="str">
            <v>330481908000000887</v>
          </cell>
          <cell r="I1225" t="str">
            <v>海宁飞浪仪表厂</v>
          </cell>
          <cell r="J1225" t="str">
            <v>屋顶女儿墙抱杆3米风压0.65</v>
          </cell>
          <cell r="K1225" t="str">
            <v>付</v>
          </cell>
          <cell r="L1225">
            <v>3</v>
          </cell>
          <cell r="M1225">
            <v>20211020</v>
          </cell>
          <cell r="N1225">
            <v>120</v>
          </cell>
          <cell r="O1225">
            <v>86</v>
          </cell>
          <cell r="P1225">
            <v>3732.5</v>
          </cell>
          <cell r="Q1225">
            <v>1025.79</v>
          </cell>
          <cell r="R1225">
            <v>2706.71</v>
          </cell>
        </row>
        <row r="1226">
          <cell r="B1226" t="str">
            <v>330400384950</v>
          </cell>
        </row>
        <row r="1226">
          <cell r="D1226" t="str">
            <v>基站机房扩容资产</v>
          </cell>
          <cell r="E1226" t="str">
            <v>01219901</v>
          </cell>
          <cell r="F1226" t="str">
            <v>工程转入</v>
          </cell>
          <cell r="G1226" t="str">
            <v>否</v>
          </cell>
          <cell r="H1226" t="str">
            <v>330411500010001743</v>
          </cell>
          <cell r="I1226" t="str">
            <v>嘉兴秀湖公园西</v>
          </cell>
          <cell r="J1226" t="str">
            <v>1KV以下电力电缆铜芯阻燃聚氯乙烯绝缘聚氯乙烯护套软电缆ZA-RVV 1*50mm2红</v>
          </cell>
          <cell r="K1226" t="str">
            <v>个</v>
          </cell>
          <cell r="L1226">
            <v>1</v>
          </cell>
          <cell r="M1226">
            <v>20220110</v>
          </cell>
          <cell r="N1226">
            <v>300</v>
          </cell>
          <cell r="O1226">
            <v>269</v>
          </cell>
          <cell r="P1226">
            <v>202.21</v>
          </cell>
          <cell r="Q1226">
            <v>20.18</v>
          </cell>
          <cell r="R1226">
            <v>182.03</v>
          </cell>
        </row>
        <row r="1227">
          <cell r="B1227" t="str">
            <v>330400396979</v>
          </cell>
        </row>
        <row r="1227">
          <cell r="D1227" t="str">
            <v>外市电引入</v>
          </cell>
          <cell r="E1227" t="str">
            <v>90010101</v>
          </cell>
          <cell r="F1227" t="str">
            <v>工程转入</v>
          </cell>
          <cell r="G1227" t="str">
            <v>否</v>
          </cell>
          <cell r="H1227" t="str">
            <v>330482500000000081</v>
          </cell>
          <cell r="I1227" t="str">
            <v>平湖卡玛乔箱包（铁塔）</v>
          </cell>
          <cell r="J1227">
            <v>0</v>
          </cell>
          <cell r="K1227" t="str">
            <v>项</v>
          </cell>
          <cell r="L1227">
            <v>1</v>
          </cell>
          <cell r="M1227">
            <v>20221226</v>
          </cell>
          <cell r="N1227">
            <v>120</v>
          </cell>
          <cell r="O1227">
            <v>99</v>
          </cell>
          <cell r="P1227">
            <v>24860</v>
          </cell>
          <cell r="Q1227">
            <v>4365.22</v>
          </cell>
          <cell r="R1227">
            <v>20494.78</v>
          </cell>
        </row>
        <row r="1228">
          <cell r="B1228" t="str">
            <v>3304005076</v>
          </cell>
        </row>
        <row r="1228">
          <cell r="D1228" t="str">
            <v>抱杆</v>
          </cell>
          <cell r="E1228" t="str">
            <v>01020201</v>
          </cell>
          <cell r="F1228" t="str">
            <v>存量收购</v>
          </cell>
          <cell r="G1228" t="str">
            <v>否</v>
          </cell>
          <cell r="H1228" t="str">
            <v>330482500000000081</v>
          </cell>
          <cell r="I1228" t="str">
            <v>平湖卡玛乔箱包（铁塔）</v>
          </cell>
          <cell r="J1228" t="str">
            <v>无</v>
          </cell>
          <cell r="K1228" t="str">
            <v>座</v>
          </cell>
          <cell r="L1228">
            <v>1</v>
          </cell>
          <cell r="M1228">
            <v>20151031</v>
          </cell>
          <cell r="N1228">
            <v>120</v>
          </cell>
          <cell r="O1228">
            <v>14</v>
          </cell>
          <cell r="P1228">
            <v>65289.08</v>
          </cell>
          <cell r="Q1228">
            <v>55941.84</v>
          </cell>
          <cell r="R1228">
            <v>9347.24</v>
          </cell>
        </row>
        <row r="1229">
          <cell r="B1229" t="str">
            <v>330400341777</v>
          </cell>
        </row>
        <row r="1229">
          <cell r="D1229" t="str">
            <v>机房配套扩容资产</v>
          </cell>
          <cell r="E1229" t="str">
            <v>01239901</v>
          </cell>
          <cell r="F1229" t="str">
            <v>工程转入</v>
          </cell>
          <cell r="G1229" t="str">
            <v>否</v>
          </cell>
          <cell r="H1229" t="str">
            <v>330421908000000653</v>
          </cell>
          <cell r="I1229" t="str">
            <v>嘉善金大地产业园</v>
          </cell>
          <cell r="J1229" t="str">
            <v>监控传感器智能门禁配套物资简易锁(一体化柜)</v>
          </cell>
          <cell r="K1229" t="str">
            <v>个</v>
          </cell>
          <cell r="L1229">
            <v>1</v>
          </cell>
          <cell r="M1229">
            <v>20180925</v>
          </cell>
          <cell r="N1229">
            <v>72</v>
          </cell>
          <cell r="O1229">
            <v>1</v>
          </cell>
          <cell r="P1229">
            <v>202</v>
          </cell>
          <cell r="Q1229">
            <v>193.23</v>
          </cell>
          <cell r="R1229">
            <v>8.77</v>
          </cell>
        </row>
        <row r="1230">
          <cell r="B1230" t="str">
            <v>330400358080</v>
          </cell>
          <cell r="C1230" t="str">
            <v>总经理办公会纪要〔2024〕第 34 期</v>
          </cell>
          <cell r="D1230" t="str">
            <v>地面塔扩容资产</v>
          </cell>
          <cell r="E1230" t="str">
            <v>01019901</v>
          </cell>
          <cell r="F1230" t="str">
            <v>工程转入</v>
          </cell>
          <cell r="G1230" t="str">
            <v>否</v>
          </cell>
          <cell r="H1230" t="str">
            <v>330421908000000653</v>
          </cell>
          <cell r="I1230" t="str">
            <v>嘉善金大地产业园</v>
          </cell>
          <cell r="J1230" t="str">
            <v>工程服务存量整治施工塔基二次浇筑单管塔根据技术规范对塔基进行二次浇筑</v>
          </cell>
          <cell r="K1230" t="str">
            <v>座</v>
          </cell>
          <cell r="L1230">
            <v>1</v>
          </cell>
          <cell r="M1230">
            <v>20200331</v>
          </cell>
          <cell r="N1230">
            <v>67</v>
          </cell>
          <cell r="O1230">
            <v>14</v>
          </cell>
          <cell r="P1230">
            <v>1721.33</v>
          </cell>
          <cell r="Q1230">
            <v>1076.86</v>
          </cell>
          <cell r="R1230">
            <v>644.47</v>
          </cell>
        </row>
        <row r="1231">
          <cell r="B1231" t="str">
            <v>330400379361</v>
          </cell>
          <cell r="C1231" t="str">
            <v>总经理办公会纪要〔2024〕第 34 期</v>
          </cell>
          <cell r="D1231" t="str">
            <v>地面塔扩容资产</v>
          </cell>
          <cell r="E1231" t="str">
            <v>01019901</v>
          </cell>
          <cell r="F1231" t="str">
            <v>工程转入</v>
          </cell>
          <cell r="G1231" t="str">
            <v>否</v>
          </cell>
          <cell r="H1231" t="str">
            <v>330421500000001719</v>
          </cell>
          <cell r="I1231" t="str">
            <v>嘉善西塘祥符荡度假村</v>
          </cell>
          <cell r="J1231" t="str">
            <v>天线抱杆3米</v>
          </cell>
          <cell r="K1231" t="str">
            <v>座</v>
          </cell>
          <cell r="L1231">
            <v>1</v>
          </cell>
          <cell r="M1231">
            <v>20211022</v>
          </cell>
          <cell r="N1231">
            <v>240</v>
          </cell>
          <cell r="O1231">
            <v>206</v>
          </cell>
          <cell r="P1231">
            <v>37140.2</v>
          </cell>
          <cell r="Q1231">
            <v>5103.8</v>
          </cell>
          <cell r="R1231">
            <v>32036.4</v>
          </cell>
        </row>
        <row r="1232">
          <cell r="B1232" t="str">
            <v>330400379362</v>
          </cell>
        </row>
        <row r="1232">
          <cell r="D1232" t="str">
            <v>基站机房扩容资产</v>
          </cell>
          <cell r="E1232" t="str">
            <v>01219901</v>
          </cell>
          <cell r="F1232" t="str">
            <v>工程转入</v>
          </cell>
          <cell r="G1232" t="str">
            <v>否</v>
          </cell>
          <cell r="H1232" t="str">
            <v>330421500000001719</v>
          </cell>
          <cell r="I1232" t="str">
            <v>嘉善西塘祥符荡度假村</v>
          </cell>
          <cell r="J1232" t="str">
            <v>1KV以下电力电缆铜芯阻燃聚氯乙烯绝缘聚氯乙烯护套软电缆ZA-RVV 1*35mm2浅蓝</v>
          </cell>
          <cell r="K1232" t="str">
            <v>个</v>
          </cell>
          <cell r="L1232">
            <v>1</v>
          </cell>
          <cell r="M1232">
            <v>20211022</v>
          </cell>
          <cell r="N1232">
            <v>300</v>
          </cell>
          <cell r="O1232">
            <v>266</v>
          </cell>
          <cell r="P1232">
            <v>2390.92</v>
          </cell>
          <cell r="Q1232">
            <v>262.82</v>
          </cell>
          <cell r="R1232">
            <v>2128.1</v>
          </cell>
        </row>
        <row r="1233">
          <cell r="B1233" t="str">
            <v>330400370741</v>
          </cell>
          <cell r="C1233" t="str">
            <v>总经理办公会纪要〔2024〕第 34 期</v>
          </cell>
          <cell r="D1233" t="str">
            <v>拓展业务扩容资产</v>
          </cell>
          <cell r="E1233" t="str">
            <v>01329901</v>
          </cell>
          <cell r="F1233" t="str">
            <v>工程转入</v>
          </cell>
          <cell r="G1233" t="str">
            <v>否</v>
          </cell>
          <cell r="H1233" t="str">
            <v>330421500000001719</v>
          </cell>
          <cell r="I1233" t="str">
            <v>嘉善西塘祥符荡度假村</v>
          </cell>
          <cell r="J1233" t="str">
            <v>集成业务设备辅料包配套材料包(线材、套管、天线支架、吊筋等)</v>
          </cell>
          <cell r="K1233" t="str">
            <v>套</v>
          </cell>
          <cell r="L1233">
            <v>1</v>
          </cell>
          <cell r="M1233">
            <v>20210101</v>
          </cell>
          <cell r="N1233">
            <v>60</v>
          </cell>
          <cell r="O1233">
            <v>17</v>
          </cell>
          <cell r="P1233">
            <v>130.12</v>
          </cell>
          <cell r="Q1233">
            <v>90.44</v>
          </cell>
          <cell r="R1233">
            <v>39.68</v>
          </cell>
        </row>
        <row r="1234">
          <cell r="B1234" t="str">
            <v>330400370664</v>
          </cell>
          <cell r="C1234" t="str">
            <v>总经理办公会纪要〔2024〕第 34 期</v>
          </cell>
          <cell r="D1234" t="str">
            <v>拓展业务扩容资产</v>
          </cell>
          <cell r="E1234" t="str">
            <v>01329901</v>
          </cell>
          <cell r="F1234" t="str">
            <v>工程转入</v>
          </cell>
          <cell r="G1234" t="str">
            <v>否</v>
          </cell>
          <cell r="H1234" t="str">
            <v>330421500000001719</v>
          </cell>
          <cell r="I1234" t="str">
            <v>嘉善西塘祥符荡度假村</v>
          </cell>
          <cell r="J1234" t="str">
            <v>集成业务设备辅料包配套材料包(线材、套管、天线支架、吊筋等)</v>
          </cell>
          <cell r="K1234" t="str">
            <v>套</v>
          </cell>
          <cell r="L1234">
            <v>1</v>
          </cell>
          <cell r="M1234">
            <v>20210101</v>
          </cell>
          <cell r="N1234">
            <v>60</v>
          </cell>
          <cell r="O1234">
            <v>17</v>
          </cell>
          <cell r="P1234">
            <v>130.12</v>
          </cell>
          <cell r="Q1234">
            <v>90.44</v>
          </cell>
          <cell r="R1234">
            <v>39.68</v>
          </cell>
        </row>
        <row r="1235">
          <cell r="B1235" t="str">
            <v>330400394133</v>
          </cell>
          <cell r="C1235" t="str">
            <v>总经理办公会纪要〔2024〕第 34 期</v>
          </cell>
          <cell r="D1235" t="str">
            <v>楼面塔扩容资产</v>
          </cell>
          <cell r="E1235" t="str">
            <v>01029901</v>
          </cell>
          <cell r="F1235" t="str">
            <v>工程转入</v>
          </cell>
          <cell r="G1235" t="str">
            <v>否</v>
          </cell>
          <cell r="H1235" t="str">
            <v>330482500000000081</v>
          </cell>
          <cell r="I1235" t="str">
            <v>平湖卡玛乔箱包（铁塔）</v>
          </cell>
          <cell r="J1235" t="str">
            <v>工程服务新建施工铁塔美化天线外罩安装5G专用美化天线外罩安装拆旧美化天线及相关辅材施工服务</v>
          </cell>
          <cell r="K1235" t="str">
            <v>座</v>
          </cell>
          <cell r="L1235">
            <v>1</v>
          </cell>
          <cell r="M1235">
            <v>20221021</v>
          </cell>
          <cell r="N1235">
            <v>78</v>
          </cell>
          <cell r="O1235">
            <v>56</v>
          </cell>
          <cell r="P1235">
            <v>1496.95</v>
          </cell>
          <cell r="Q1235">
            <v>400</v>
          </cell>
          <cell r="R1235">
            <v>1096.95</v>
          </cell>
        </row>
        <row r="1236">
          <cell r="B1236" t="str">
            <v>330400413026</v>
          </cell>
          <cell r="C1236" t="str">
            <v>总经理办公会纪要〔2024〕第 34 期</v>
          </cell>
          <cell r="D1236" t="str">
            <v>基站机房扩容资产</v>
          </cell>
          <cell r="E1236" t="str">
            <v>01219901</v>
          </cell>
          <cell r="F1236" t="str">
            <v>工程转入</v>
          </cell>
          <cell r="G1236" t="str">
            <v>否</v>
          </cell>
          <cell r="H1236" t="str">
            <v>330482500000000081</v>
          </cell>
          <cell r="I1236" t="str">
            <v>平湖卡玛乔箱包（铁塔）</v>
          </cell>
          <cell r="J1236">
            <v>0</v>
          </cell>
          <cell r="K1236" t="str">
            <v>个</v>
          </cell>
          <cell r="L1236">
            <v>1</v>
          </cell>
          <cell r="M1236">
            <v>20221226</v>
          </cell>
          <cell r="N1236">
            <v>300</v>
          </cell>
          <cell r="O1236">
            <v>280</v>
          </cell>
          <cell r="P1236">
            <v>190.22</v>
          </cell>
          <cell r="Q1236">
            <v>12.31</v>
          </cell>
          <cell r="R1236">
            <v>177.91</v>
          </cell>
        </row>
        <row r="1237">
          <cell r="B1237" t="str">
            <v>330400334284</v>
          </cell>
          <cell r="C1237" t="str">
            <v>总经理办公会纪要〔2024〕第 34 期</v>
          </cell>
          <cell r="D1237" t="str">
            <v>机房配套扩容资产</v>
          </cell>
          <cell r="E1237" t="str">
            <v>01239901</v>
          </cell>
          <cell r="F1237" t="str">
            <v>工程转入</v>
          </cell>
          <cell r="G1237" t="str">
            <v>否</v>
          </cell>
          <cell r="H1237" t="str">
            <v>330421500000000061</v>
          </cell>
          <cell r="I1237" t="str">
            <v>嘉善天凝开发区东</v>
          </cell>
          <cell r="J1237" t="str">
            <v>通信与位置服务模块通信与位置服务模块（电信版）</v>
          </cell>
          <cell r="K1237" t="str">
            <v>个</v>
          </cell>
          <cell r="L1237">
            <v>1</v>
          </cell>
          <cell r="M1237">
            <v>20180211</v>
          </cell>
          <cell r="N1237">
            <v>72</v>
          </cell>
          <cell r="O1237">
            <v>0</v>
          </cell>
          <cell r="P1237">
            <v>424.78</v>
          </cell>
          <cell r="Q1237">
            <v>412.04</v>
          </cell>
          <cell r="R1237">
            <v>12.74</v>
          </cell>
        </row>
        <row r="1238">
          <cell r="B1238" t="str">
            <v>330400375674</v>
          </cell>
          <cell r="C1238" t="str">
            <v>总经理办公会纪要〔2024〕第 34 期</v>
          </cell>
          <cell r="D1238" t="str">
            <v>地面塔扩容资产</v>
          </cell>
          <cell r="E1238" t="str">
            <v>01019901</v>
          </cell>
          <cell r="F1238" t="str">
            <v>工程转入</v>
          </cell>
          <cell r="G1238" t="str">
            <v>否</v>
          </cell>
          <cell r="H1238" t="str">
            <v>330421500000000061</v>
          </cell>
          <cell r="I1238" t="str">
            <v>嘉善天凝开发区东</v>
          </cell>
          <cell r="J1238" t="str">
            <v>中介机构审计费</v>
          </cell>
          <cell r="K1238" t="str">
            <v>座</v>
          </cell>
          <cell r="L1238">
            <v>1</v>
          </cell>
          <cell r="M1238">
            <v>20210430</v>
          </cell>
          <cell r="N1238">
            <v>240</v>
          </cell>
          <cell r="O1238">
            <v>200</v>
          </cell>
          <cell r="P1238">
            <v>141.51</v>
          </cell>
          <cell r="Q1238">
            <v>22.86</v>
          </cell>
          <cell r="R1238">
            <v>118.65</v>
          </cell>
        </row>
        <row r="1239">
          <cell r="B1239" t="str">
            <v>330400368686</v>
          </cell>
          <cell r="C1239" t="str">
            <v>总经理办公会纪要〔2024〕第 34 期</v>
          </cell>
          <cell r="D1239" t="str">
            <v>地面塔扩容资产</v>
          </cell>
          <cell r="E1239" t="str">
            <v>01019901</v>
          </cell>
          <cell r="F1239" t="str">
            <v>工程转入</v>
          </cell>
          <cell r="G1239" t="str">
            <v>否</v>
          </cell>
          <cell r="H1239" t="str">
            <v>330481500000000428</v>
          </cell>
          <cell r="I1239" t="str">
            <v>海宁军民村南</v>
          </cell>
          <cell r="J1239" t="str">
            <v>铁塔连接构件整治铁塔主构件更换或修复</v>
          </cell>
          <cell r="K1239" t="str">
            <v>座</v>
          </cell>
          <cell r="L1239">
            <v>1</v>
          </cell>
          <cell r="M1239">
            <v>20201213</v>
          </cell>
          <cell r="N1239">
            <v>201</v>
          </cell>
          <cell r="O1239">
            <v>157</v>
          </cell>
          <cell r="P1239">
            <v>5590.57</v>
          </cell>
          <cell r="Q1239">
            <v>1093.73</v>
          </cell>
          <cell r="R1239">
            <v>4496.84</v>
          </cell>
        </row>
        <row r="1240">
          <cell r="B1240" t="str">
            <v>330400334505</v>
          </cell>
        </row>
        <row r="1240">
          <cell r="D1240" t="str">
            <v>普通阀控密封铅酸蓄电池</v>
          </cell>
          <cell r="E1240" t="str">
            <v>01220101</v>
          </cell>
          <cell r="F1240" t="str">
            <v>工程转入</v>
          </cell>
          <cell r="G1240" t="str">
            <v>否</v>
          </cell>
          <cell r="H1240" t="str">
            <v>330481500000000312</v>
          </cell>
          <cell r="I1240" t="str">
            <v>海宁东郊小区东</v>
          </cell>
          <cell r="J1240" t="str">
            <v>2V300Ah不含GPS防盗模块（组）</v>
          </cell>
          <cell r="K1240" t="str">
            <v>组</v>
          </cell>
          <cell r="L1240">
            <v>1</v>
          </cell>
          <cell r="M1240">
            <v>20180122</v>
          </cell>
          <cell r="N1240">
            <v>72</v>
          </cell>
          <cell r="O1240">
            <v>0</v>
          </cell>
          <cell r="P1240">
            <v>8700.13</v>
          </cell>
          <cell r="Q1240">
            <v>8439.13</v>
          </cell>
          <cell r="R1240">
            <v>261</v>
          </cell>
        </row>
        <row r="1241">
          <cell r="B1241" t="str">
            <v>330400115572</v>
          </cell>
        </row>
        <row r="1241">
          <cell r="D1241" t="str">
            <v>基站空调</v>
          </cell>
          <cell r="E1241" t="str">
            <v>01230102</v>
          </cell>
          <cell r="F1241" t="str">
            <v>存量收购</v>
          </cell>
          <cell r="G1241" t="str">
            <v>否</v>
          </cell>
          <cell r="H1241" t="str">
            <v>330400908000000993</v>
          </cell>
          <cell r="I1241" t="str">
            <v>嘉兴墩瑞机械厂</v>
          </cell>
          <cell r="J1241" t="str">
            <v>三菱重工海尔RFD50GW-RFC50GW单冷挂式</v>
          </cell>
          <cell r="K1241" t="str">
            <v>台</v>
          </cell>
          <cell r="L1241">
            <v>1</v>
          </cell>
          <cell r="M1241">
            <v>20120120</v>
          </cell>
          <cell r="N1241">
            <v>27</v>
          </cell>
          <cell r="O1241">
            <v>0</v>
          </cell>
          <cell r="P1241">
            <v>1647.23</v>
          </cell>
          <cell r="Q1241">
            <v>1597.81</v>
          </cell>
          <cell r="R1241">
            <v>49.42</v>
          </cell>
        </row>
        <row r="1242">
          <cell r="B1242" t="str">
            <v>330400115215</v>
          </cell>
        </row>
        <row r="1242">
          <cell r="D1242" t="str">
            <v>专用空调</v>
          </cell>
          <cell r="E1242" t="str">
            <v>01230104</v>
          </cell>
          <cell r="F1242" t="str">
            <v>存量收购</v>
          </cell>
          <cell r="G1242" t="str">
            <v>否</v>
          </cell>
          <cell r="H1242" t="str">
            <v>330400908000000154</v>
          </cell>
          <cell r="I1242" t="str">
            <v>嘉兴嘉北粮库</v>
          </cell>
          <cell r="J1242" t="str">
            <v>KF-75LW-SUT-N2</v>
          </cell>
          <cell r="K1242" t="str">
            <v>个</v>
          </cell>
          <cell r="L1242">
            <v>1</v>
          </cell>
          <cell r="M1242">
            <v>20091101</v>
          </cell>
          <cell r="N1242">
            <v>6</v>
          </cell>
          <cell r="O1242">
            <v>0</v>
          </cell>
          <cell r="P1242">
            <v>1927.51</v>
          </cell>
          <cell r="Q1242">
            <v>1869.68</v>
          </cell>
          <cell r="R1242">
            <v>57.83</v>
          </cell>
        </row>
        <row r="1243">
          <cell r="B1243" t="str">
            <v>330400323016</v>
          </cell>
        </row>
        <row r="1243">
          <cell r="D1243" t="str">
            <v>普通空调柜式</v>
          </cell>
          <cell r="E1243" t="str">
            <v>01230102</v>
          </cell>
          <cell r="F1243" t="str">
            <v>工程转入</v>
          </cell>
          <cell r="G1243" t="str">
            <v>否</v>
          </cell>
          <cell r="H1243" t="str">
            <v>330421500000000205</v>
          </cell>
          <cell r="I1243" t="str">
            <v>嘉善枫南小区北区北</v>
          </cell>
          <cell r="J1243" t="str">
            <v>3P单冷三相整机</v>
          </cell>
          <cell r="K1243" t="str">
            <v>台</v>
          </cell>
          <cell r="L1243">
            <v>1</v>
          </cell>
          <cell r="M1243">
            <v>20170421</v>
          </cell>
          <cell r="N1243">
            <v>72</v>
          </cell>
          <cell r="O1243">
            <v>0</v>
          </cell>
          <cell r="P1243">
            <v>6378.36</v>
          </cell>
          <cell r="Q1243">
            <v>6187.01</v>
          </cell>
          <cell r="R1243">
            <v>191.35</v>
          </cell>
        </row>
        <row r="1244">
          <cell r="B1244" t="str">
            <v>330400115133</v>
          </cell>
        </row>
        <row r="1244">
          <cell r="D1244" t="str">
            <v>专用空调</v>
          </cell>
          <cell r="E1244" t="str">
            <v>01230104</v>
          </cell>
          <cell r="F1244" t="str">
            <v>存量收购</v>
          </cell>
          <cell r="G1244" t="str">
            <v>否</v>
          </cell>
          <cell r="H1244" t="str">
            <v>330421908000000712</v>
          </cell>
          <cell r="I1244" t="str">
            <v>嘉善西塘南港</v>
          </cell>
          <cell r="J1244" t="str">
            <v>KF-72LW-TSUS-N2</v>
          </cell>
          <cell r="K1244" t="str">
            <v>个</v>
          </cell>
          <cell r="L1244">
            <v>1</v>
          </cell>
          <cell r="M1244">
            <v>20140605</v>
          </cell>
          <cell r="N1244">
            <v>56</v>
          </cell>
          <cell r="O1244">
            <v>0</v>
          </cell>
          <cell r="P1244">
            <v>5244</v>
          </cell>
          <cell r="Q1244">
            <v>5086.68</v>
          </cell>
          <cell r="R1244">
            <v>157.32</v>
          </cell>
        </row>
        <row r="1245">
          <cell r="B1245" t="str">
            <v>330400140759</v>
          </cell>
        </row>
        <row r="1245">
          <cell r="D1245" t="str">
            <v>专用空调</v>
          </cell>
          <cell r="E1245" t="str">
            <v>01230104</v>
          </cell>
          <cell r="F1245" t="str">
            <v>存量收购</v>
          </cell>
          <cell r="G1245" t="str">
            <v>否</v>
          </cell>
          <cell r="H1245" t="str">
            <v>330421908000000683</v>
          </cell>
          <cell r="I1245" t="str">
            <v>嘉善天凝渔雪村</v>
          </cell>
          <cell r="J1245" t="str">
            <v>FVY71DQV2CB</v>
          </cell>
          <cell r="K1245" t="str">
            <v>个</v>
          </cell>
          <cell r="L1245">
            <v>1</v>
          </cell>
          <cell r="M1245">
            <v>20061220</v>
          </cell>
          <cell r="N1245">
            <v>6</v>
          </cell>
          <cell r="O1245">
            <v>0</v>
          </cell>
          <cell r="P1245">
            <v>360.5</v>
          </cell>
          <cell r="Q1245">
            <v>349.68</v>
          </cell>
          <cell r="R1245">
            <v>10.82</v>
          </cell>
        </row>
        <row r="1246">
          <cell r="B1246" t="str">
            <v>330400108051</v>
          </cell>
        </row>
        <row r="1246">
          <cell r="D1246" t="str">
            <v>通用空调-通用空调</v>
          </cell>
          <cell r="E1246" t="str">
            <v>01230102</v>
          </cell>
          <cell r="F1246" t="str">
            <v>存量收购</v>
          </cell>
          <cell r="G1246" t="str">
            <v>否</v>
          </cell>
          <cell r="H1246" t="str">
            <v>330421908000000042</v>
          </cell>
          <cell r="I1246" t="str">
            <v>嘉善湖滨</v>
          </cell>
          <cell r="J1246" t="str">
            <v>FVY71DQV2CD</v>
          </cell>
          <cell r="K1246" t="str">
            <v>台</v>
          </cell>
          <cell r="L1246">
            <v>1</v>
          </cell>
          <cell r="M1246">
            <v>20040831</v>
          </cell>
          <cell r="N1246">
            <v>6</v>
          </cell>
          <cell r="O1246">
            <v>0</v>
          </cell>
          <cell r="P1246">
            <v>1631.66</v>
          </cell>
          <cell r="Q1246">
            <v>1582.71</v>
          </cell>
          <cell r="R1246">
            <v>48.95</v>
          </cell>
        </row>
        <row r="1247">
          <cell r="B1247" t="str">
            <v>330400329497</v>
          </cell>
        </row>
        <row r="1247">
          <cell r="D1247" t="str">
            <v>普通空调柜式</v>
          </cell>
          <cell r="E1247" t="str">
            <v>01230102</v>
          </cell>
          <cell r="F1247" t="str">
            <v>工程转入</v>
          </cell>
          <cell r="G1247" t="str">
            <v>否</v>
          </cell>
          <cell r="H1247" t="str">
            <v>330421019000000269</v>
          </cell>
          <cell r="I1247" t="str">
            <v>嘉善惠民曙光（搬迁）</v>
          </cell>
          <cell r="J1247" t="str">
            <v>3P单冷三相整机</v>
          </cell>
          <cell r="K1247" t="str">
            <v>台</v>
          </cell>
          <cell r="L1247">
            <v>1</v>
          </cell>
          <cell r="M1247">
            <v>20170925</v>
          </cell>
          <cell r="N1247">
            <v>72</v>
          </cell>
          <cell r="O1247">
            <v>0</v>
          </cell>
          <cell r="P1247">
            <v>5877.53</v>
          </cell>
          <cell r="Q1247">
            <v>5701.2</v>
          </cell>
          <cell r="R1247">
            <v>176.33</v>
          </cell>
        </row>
        <row r="1248">
          <cell r="B1248" t="str">
            <v>3304004642</v>
          </cell>
        </row>
        <row r="1248">
          <cell r="D1248" t="str">
            <v>阀控式铅酸蓄电池</v>
          </cell>
          <cell r="E1248" t="str">
            <v>01220101</v>
          </cell>
          <cell r="F1248" t="str">
            <v>存量收购</v>
          </cell>
          <cell r="G1248" t="str">
            <v>否</v>
          </cell>
          <cell r="H1248" t="str">
            <v>330421500000000140</v>
          </cell>
          <cell r="I1248" t="str">
            <v>嘉善大舜纽扣园（铁塔）</v>
          </cell>
          <cell r="J1248" t="str">
            <v>双登-300AH</v>
          </cell>
          <cell r="K1248" t="str">
            <v>V×AH-组</v>
          </cell>
          <cell r="L1248">
            <v>1</v>
          </cell>
          <cell r="M1248">
            <v>20151031</v>
          </cell>
          <cell r="N1248">
            <v>72</v>
          </cell>
          <cell r="O1248">
            <v>0</v>
          </cell>
          <cell r="P1248">
            <v>6344.29</v>
          </cell>
          <cell r="Q1248">
            <v>6153.96</v>
          </cell>
          <cell r="R1248">
            <v>190.33</v>
          </cell>
        </row>
        <row r="1249">
          <cell r="B1249" t="str">
            <v>330400313423</v>
          </cell>
        </row>
        <row r="1249">
          <cell r="D1249" t="str">
            <v>普通阀控密封铅酸蓄电池</v>
          </cell>
          <cell r="E1249" t="str">
            <v>01220101</v>
          </cell>
          <cell r="F1249" t="str">
            <v>工程转入</v>
          </cell>
          <cell r="G1249" t="str">
            <v>否</v>
          </cell>
          <cell r="H1249" t="str">
            <v>330421908000000676</v>
          </cell>
          <cell r="I1249" t="str">
            <v>嘉善魏塘长秀村</v>
          </cell>
          <cell r="J1249" t="str">
            <v>2V500Ah不含GPS防盗模块（组）</v>
          </cell>
          <cell r="K1249" t="str">
            <v>组</v>
          </cell>
          <cell r="L1249">
            <v>1</v>
          </cell>
          <cell r="M1249">
            <v>20160824</v>
          </cell>
          <cell r="N1249">
            <v>72</v>
          </cell>
          <cell r="O1249">
            <v>0</v>
          </cell>
          <cell r="P1249">
            <v>11302.78</v>
          </cell>
          <cell r="Q1249">
            <v>10963.7</v>
          </cell>
          <cell r="R1249">
            <v>339.08</v>
          </cell>
        </row>
        <row r="1250">
          <cell r="B1250" t="str">
            <v>330400329254</v>
          </cell>
        </row>
        <row r="1250">
          <cell r="D1250" t="str">
            <v>普通阀控密封铅酸蓄电池</v>
          </cell>
          <cell r="E1250" t="str">
            <v>01220101</v>
          </cell>
          <cell r="F1250" t="str">
            <v>工程转入</v>
          </cell>
          <cell r="G1250" t="str">
            <v>否</v>
          </cell>
          <cell r="H1250" t="str">
            <v>330421500000000263</v>
          </cell>
          <cell r="I1250" t="str">
            <v>嘉善魏中小区南</v>
          </cell>
          <cell r="J1250" t="str">
            <v>前置端子铅酸蓄电池48V200Ah（125宽）</v>
          </cell>
          <cell r="K1250" t="str">
            <v>组</v>
          </cell>
          <cell r="L1250">
            <v>1</v>
          </cell>
          <cell r="M1250">
            <v>20170921</v>
          </cell>
          <cell r="N1250">
            <v>72</v>
          </cell>
          <cell r="O1250">
            <v>0</v>
          </cell>
          <cell r="P1250">
            <v>5168.61</v>
          </cell>
          <cell r="Q1250">
            <v>5013.55</v>
          </cell>
          <cell r="R1250">
            <v>155.06</v>
          </cell>
        </row>
        <row r="1251">
          <cell r="B1251" t="str">
            <v>330400355808</v>
          </cell>
        </row>
        <row r="1251">
          <cell r="D1251" t="str">
            <v>外市电引入</v>
          </cell>
          <cell r="E1251" t="str">
            <v>90010101</v>
          </cell>
          <cell r="F1251" t="str">
            <v>工程转入</v>
          </cell>
          <cell r="G1251" t="str">
            <v>否</v>
          </cell>
          <cell r="H1251" t="str">
            <v>330421908000000635</v>
          </cell>
          <cell r="I1251" t="str">
            <v>嘉善炮台口</v>
          </cell>
          <cell r="J1251" t="str">
            <v>外市电线路整治</v>
          </cell>
          <cell r="K1251" t="str">
            <v>项</v>
          </cell>
          <cell r="L1251">
            <v>1</v>
          </cell>
          <cell r="M1251">
            <v>20200215</v>
          </cell>
          <cell r="N1251">
            <v>120</v>
          </cell>
          <cell r="O1251">
            <v>65</v>
          </cell>
          <cell r="P1251">
            <v>25984.42</v>
          </cell>
          <cell r="Q1251">
            <v>11940.85</v>
          </cell>
          <cell r="R1251">
            <v>14043.57</v>
          </cell>
        </row>
        <row r="1252">
          <cell r="B1252" t="str">
            <v>330400006025</v>
          </cell>
        </row>
        <row r="1252">
          <cell r="D1252" t="str">
            <v>外市电引入</v>
          </cell>
          <cell r="E1252" t="str">
            <v>90010101</v>
          </cell>
          <cell r="F1252" t="str">
            <v>工程转入</v>
          </cell>
          <cell r="G1252" t="str">
            <v>否</v>
          </cell>
          <cell r="H1252" t="str">
            <v>330421500000000058</v>
          </cell>
          <cell r="I1252" t="str">
            <v>嘉善城际混凝土（铁塔）</v>
          </cell>
          <cell r="J1252">
            <v>0</v>
          </cell>
          <cell r="K1252" t="str">
            <v>项</v>
          </cell>
          <cell r="L1252">
            <v>1</v>
          </cell>
          <cell r="M1252">
            <v>20151214</v>
          </cell>
          <cell r="N1252">
            <v>120</v>
          </cell>
          <cell r="O1252">
            <v>15</v>
          </cell>
          <cell r="P1252">
            <v>18366.9</v>
          </cell>
          <cell r="Q1252">
            <v>16168.13</v>
          </cell>
          <cell r="R1252">
            <v>2198.77</v>
          </cell>
        </row>
        <row r="1253">
          <cell r="B1253" t="str">
            <v>330400307808</v>
          </cell>
          <cell r="C1253" t="str">
            <v>总经理办公会纪要〔2024〕第 34 期</v>
          </cell>
          <cell r="D1253" t="str">
            <v>选址费</v>
          </cell>
          <cell r="E1253" t="str">
            <v>90011001</v>
          </cell>
          <cell r="F1253" t="str">
            <v>工程转入</v>
          </cell>
          <cell r="G1253" t="str">
            <v>否</v>
          </cell>
          <cell r="H1253" t="str">
            <v>33040201000056</v>
          </cell>
          <cell r="I1253" t="str">
            <v>嘉兴烟雨老年公寓</v>
          </cell>
          <cell r="J1253">
            <v>0</v>
          </cell>
          <cell r="K1253" t="str">
            <v>项</v>
          </cell>
          <cell r="L1253">
            <v>1</v>
          </cell>
          <cell r="M1253">
            <v>20150725</v>
          </cell>
          <cell r="N1253">
            <v>120</v>
          </cell>
          <cell r="O1253">
            <v>60</v>
          </cell>
          <cell r="P1253">
            <v>5660.38</v>
          </cell>
          <cell r="Q1253">
            <v>5660.38</v>
          </cell>
          <cell r="R1253">
            <v>0</v>
          </cell>
        </row>
        <row r="1254">
          <cell r="B1254" t="str">
            <v>330400342535</v>
          </cell>
        </row>
        <row r="1254">
          <cell r="D1254" t="str">
            <v>基站构筑物扩容资产</v>
          </cell>
          <cell r="E1254" t="str">
            <v>01209901</v>
          </cell>
          <cell r="F1254" t="str">
            <v>工程转入</v>
          </cell>
          <cell r="G1254" t="str">
            <v>否</v>
          </cell>
          <cell r="H1254" t="str">
            <v>330400908000000778</v>
          </cell>
          <cell r="I1254" t="str">
            <v>嘉兴大桥镇西</v>
          </cell>
          <cell r="J1254" t="str">
            <v>电控锁</v>
          </cell>
          <cell r="K1254" t="str">
            <v>个</v>
          </cell>
          <cell r="L1254">
            <v>1</v>
          </cell>
          <cell r="M1254">
            <v>20190103</v>
          </cell>
          <cell r="N1254">
            <v>300</v>
          </cell>
          <cell r="O1254">
            <v>233</v>
          </cell>
          <cell r="P1254">
            <v>648</v>
          </cell>
          <cell r="Q1254">
            <v>140.43</v>
          </cell>
          <cell r="R1254">
            <v>507.57</v>
          </cell>
        </row>
        <row r="1255">
          <cell r="B1255" t="str">
            <v>330400343227</v>
          </cell>
        </row>
        <row r="1255">
          <cell r="D1255" t="str">
            <v>机房配套扩容资产</v>
          </cell>
          <cell r="E1255" t="str">
            <v>01239901</v>
          </cell>
          <cell r="F1255" t="str">
            <v>工程转入</v>
          </cell>
          <cell r="G1255" t="str">
            <v>否</v>
          </cell>
          <cell r="H1255" t="str">
            <v>330400908000000778</v>
          </cell>
          <cell r="I1255" t="str">
            <v>嘉兴大桥镇西</v>
          </cell>
          <cell r="J1255" t="str">
            <v>普通空调基站智能空调控制器</v>
          </cell>
          <cell r="K1255" t="str">
            <v>个</v>
          </cell>
          <cell r="L1255">
            <v>1</v>
          </cell>
          <cell r="M1255">
            <v>20190122</v>
          </cell>
          <cell r="N1255">
            <v>72</v>
          </cell>
          <cell r="O1255">
            <v>5</v>
          </cell>
          <cell r="P1255">
            <v>320.05</v>
          </cell>
          <cell r="Q1255">
            <v>288.91</v>
          </cell>
          <cell r="R1255">
            <v>31.14</v>
          </cell>
        </row>
        <row r="1256">
          <cell r="B1256" t="str">
            <v>330400344290</v>
          </cell>
          <cell r="C1256" t="str">
            <v>总经理办公会纪要〔2024〕第 34 期</v>
          </cell>
          <cell r="D1256" t="str">
            <v>电力引入扩容资产</v>
          </cell>
          <cell r="E1256" t="str">
            <v>01249901</v>
          </cell>
          <cell r="F1256" t="str">
            <v>工程转入</v>
          </cell>
          <cell r="G1256" t="str">
            <v>否</v>
          </cell>
          <cell r="H1256" t="str">
            <v>330400908000000778</v>
          </cell>
          <cell r="I1256" t="str">
            <v>嘉兴大桥镇西</v>
          </cell>
          <cell r="J1256" t="str">
            <v>直流计量终端6分路</v>
          </cell>
          <cell r="K1256" t="str">
            <v>个</v>
          </cell>
          <cell r="L1256">
            <v>1</v>
          </cell>
          <cell r="M1256">
            <v>20190215</v>
          </cell>
          <cell r="N1256">
            <v>120</v>
          </cell>
          <cell r="O1256">
            <v>54</v>
          </cell>
          <cell r="P1256">
            <v>464.43</v>
          </cell>
          <cell r="Q1256">
            <v>247.73</v>
          </cell>
          <cell r="R1256">
            <v>216.7</v>
          </cell>
        </row>
        <row r="1257">
          <cell r="B1257" t="str">
            <v>330400341170</v>
          </cell>
          <cell r="C1257" t="str">
            <v>总经理办公会纪要〔2024〕第 34 期</v>
          </cell>
          <cell r="D1257" t="str">
            <v>电力引入扩容资产</v>
          </cell>
          <cell r="E1257" t="str">
            <v>01249901</v>
          </cell>
          <cell r="F1257" t="str">
            <v>工程转入</v>
          </cell>
          <cell r="G1257" t="str">
            <v>否</v>
          </cell>
          <cell r="H1257" t="str">
            <v>330400908000000778</v>
          </cell>
          <cell r="I1257" t="str">
            <v>嘉兴大桥镇西</v>
          </cell>
          <cell r="J1257" t="str">
            <v>直流计量终端6分路</v>
          </cell>
          <cell r="K1257" t="str">
            <v>个</v>
          </cell>
          <cell r="L1257">
            <v>1</v>
          </cell>
          <cell r="M1257">
            <v>20181105</v>
          </cell>
          <cell r="N1257">
            <v>120</v>
          </cell>
          <cell r="O1257">
            <v>51</v>
          </cell>
          <cell r="P1257">
            <v>291.03</v>
          </cell>
          <cell r="Q1257">
            <v>162.35</v>
          </cell>
          <cell r="R1257">
            <v>128.68</v>
          </cell>
        </row>
        <row r="1258">
          <cell r="B1258" t="str">
            <v>330400396258</v>
          </cell>
          <cell r="C1258" t="str">
            <v>总经理办公会纪要〔2024〕第 34 期</v>
          </cell>
          <cell r="D1258" t="str">
            <v>站址资源获取支出</v>
          </cell>
          <cell r="E1258" t="str">
            <v>90011201</v>
          </cell>
          <cell r="F1258" t="str">
            <v>工程转入</v>
          </cell>
          <cell r="G1258" t="str">
            <v>否</v>
          </cell>
          <cell r="H1258" t="str">
            <v>330400908000000778</v>
          </cell>
          <cell r="I1258" t="str">
            <v>嘉兴大桥镇西</v>
          </cell>
          <cell r="J1258">
            <v>0</v>
          </cell>
          <cell r="K1258" t="str">
            <v>项</v>
          </cell>
          <cell r="L1258">
            <v>1</v>
          </cell>
          <cell r="M1258">
            <v>20221130</v>
          </cell>
          <cell r="N1258">
            <v>120</v>
          </cell>
          <cell r="O1258">
            <v>98</v>
          </cell>
          <cell r="P1258">
            <v>858.84</v>
          </cell>
          <cell r="Q1258">
            <v>157.52</v>
          </cell>
          <cell r="R1258">
            <v>701.32</v>
          </cell>
        </row>
        <row r="1259">
          <cell r="B1259" t="str">
            <v>330400361040</v>
          </cell>
        </row>
        <row r="1259">
          <cell r="D1259" t="str">
            <v>电力引入扩容资产</v>
          </cell>
          <cell r="E1259" t="str">
            <v>01249901</v>
          </cell>
          <cell r="F1259" t="str">
            <v>工程转入</v>
          </cell>
          <cell r="G1259" t="str">
            <v>否</v>
          </cell>
          <cell r="H1259" t="str">
            <v>330402908000000017</v>
          </cell>
          <cell r="I1259" t="str">
            <v>嘉兴科创园</v>
          </cell>
          <cell r="J1259" t="str">
            <v>供电计量设备低压智能电表单相单路远程抄表</v>
          </cell>
          <cell r="K1259" t="str">
            <v>个</v>
          </cell>
          <cell r="L1259">
            <v>1</v>
          </cell>
          <cell r="M1259">
            <v>20200615</v>
          </cell>
          <cell r="N1259">
            <v>120</v>
          </cell>
          <cell r="O1259">
            <v>70</v>
          </cell>
          <cell r="P1259">
            <v>727.48</v>
          </cell>
          <cell r="Q1259">
            <v>294.01</v>
          </cell>
          <cell r="R1259">
            <v>433.47</v>
          </cell>
        </row>
        <row r="1260">
          <cell r="B1260" t="str">
            <v>330400343041</v>
          </cell>
          <cell r="C1260" t="str">
            <v>总经理办公会纪要〔2024〕第 34 期</v>
          </cell>
          <cell r="D1260" t="str">
            <v>电力引入扩容资产</v>
          </cell>
          <cell r="E1260" t="str">
            <v>01249901</v>
          </cell>
          <cell r="F1260" t="str">
            <v>工程转入</v>
          </cell>
          <cell r="G1260" t="str">
            <v>否</v>
          </cell>
          <cell r="H1260" t="str">
            <v>330402908000000017</v>
          </cell>
          <cell r="I1260" t="str">
            <v>嘉兴科创园</v>
          </cell>
          <cell r="J1260" t="str">
            <v>直流计量终端6分路</v>
          </cell>
          <cell r="K1260" t="str">
            <v>个</v>
          </cell>
          <cell r="L1260">
            <v>1</v>
          </cell>
          <cell r="M1260">
            <v>20190116</v>
          </cell>
          <cell r="N1260">
            <v>120</v>
          </cell>
          <cell r="O1260">
            <v>53</v>
          </cell>
          <cell r="P1260">
            <v>464.43</v>
          </cell>
          <cell r="Q1260">
            <v>251.49</v>
          </cell>
          <cell r="R1260">
            <v>212.94</v>
          </cell>
        </row>
        <row r="1261">
          <cell r="B1261" t="str">
            <v>330400356593</v>
          </cell>
        </row>
        <row r="1261">
          <cell r="D1261" t="str">
            <v>电源扩容资产</v>
          </cell>
          <cell r="E1261" t="str">
            <v>01229901</v>
          </cell>
          <cell r="F1261" t="str">
            <v>工程转入</v>
          </cell>
          <cell r="G1261" t="str">
            <v>否</v>
          </cell>
          <cell r="H1261" t="str">
            <v>330402908000000017</v>
          </cell>
          <cell r="I1261" t="str">
            <v>嘉兴科创园</v>
          </cell>
          <cell r="J1261" t="str">
            <v>通用开关电源模块监控单元</v>
          </cell>
          <cell r="K1261" t="str">
            <v>个</v>
          </cell>
          <cell r="L1261">
            <v>1</v>
          </cell>
          <cell r="M1261">
            <v>20200309</v>
          </cell>
          <cell r="N1261">
            <v>72</v>
          </cell>
          <cell r="O1261">
            <v>19</v>
          </cell>
          <cell r="P1261">
            <v>1029.72</v>
          </cell>
          <cell r="Q1261">
            <v>735.21</v>
          </cell>
          <cell r="R1261">
            <v>294.51</v>
          </cell>
        </row>
        <row r="1262">
          <cell r="B1262" t="str">
            <v>330400140872</v>
          </cell>
        </row>
        <row r="1262">
          <cell r="D1262" t="str">
            <v>专用空调</v>
          </cell>
          <cell r="E1262" t="str">
            <v>01230104</v>
          </cell>
          <cell r="F1262" t="str">
            <v>存量收购</v>
          </cell>
          <cell r="G1262" t="str">
            <v>否</v>
          </cell>
          <cell r="H1262" t="str">
            <v>330481908000000073</v>
          </cell>
          <cell r="I1262" t="str">
            <v>海宁袜业园区东-2</v>
          </cell>
          <cell r="J1262" t="str">
            <v>PSH-3JAKT-S</v>
          </cell>
          <cell r="K1262" t="str">
            <v>个</v>
          </cell>
          <cell r="L1262">
            <v>1</v>
          </cell>
          <cell r="M1262">
            <v>20050725</v>
          </cell>
          <cell r="N1262">
            <v>6</v>
          </cell>
          <cell r="O1262">
            <v>0</v>
          </cell>
          <cell r="P1262">
            <v>154.5</v>
          </cell>
          <cell r="Q1262">
            <v>149.86</v>
          </cell>
          <cell r="R1262">
            <v>4.64</v>
          </cell>
        </row>
        <row r="1263">
          <cell r="B1263" t="str">
            <v>330400103515</v>
          </cell>
        </row>
        <row r="1263">
          <cell r="D1263" t="str">
            <v>蓄电池组</v>
          </cell>
          <cell r="E1263" t="str">
            <v>01220101</v>
          </cell>
          <cell r="F1263" t="str">
            <v>存量收购</v>
          </cell>
          <cell r="G1263" t="str">
            <v>否</v>
          </cell>
          <cell r="H1263" t="str">
            <v>330481908000000384</v>
          </cell>
          <cell r="I1263" t="str">
            <v>海宁盐官城北村-2</v>
          </cell>
          <cell r="J1263" t="str">
            <v>(-48V)-灯塔GFM-300(2V-300AH)</v>
          </cell>
          <cell r="K1263" t="str">
            <v>个-组</v>
          </cell>
          <cell r="L1263">
            <v>1</v>
          </cell>
          <cell r="M1263">
            <v>20111010</v>
          </cell>
          <cell r="N1263">
            <v>6</v>
          </cell>
          <cell r="O1263">
            <v>0</v>
          </cell>
          <cell r="P1263">
            <v>1751.6</v>
          </cell>
          <cell r="Q1263">
            <v>1699.05</v>
          </cell>
          <cell r="R1263">
            <v>52.55</v>
          </cell>
        </row>
        <row r="1264">
          <cell r="B1264" t="str">
            <v>330400103516</v>
          </cell>
        </row>
        <row r="1264">
          <cell r="D1264" t="str">
            <v>蓄电池组</v>
          </cell>
          <cell r="E1264" t="str">
            <v>01220101</v>
          </cell>
          <cell r="F1264" t="str">
            <v>存量收购</v>
          </cell>
          <cell r="G1264" t="str">
            <v>否</v>
          </cell>
          <cell r="H1264" t="str">
            <v>330481908000000384</v>
          </cell>
          <cell r="I1264" t="str">
            <v>海宁盐官城北村-2</v>
          </cell>
          <cell r="J1264" t="str">
            <v>(-48V)-灯塔GFM-300(2V-300AH)</v>
          </cell>
          <cell r="K1264" t="str">
            <v>个-组</v>
          </cell>
          <cell r="L1264">
            <v>1</v>
          </cell>
          <cell r="M1264">
            <v>20111010</v>
          </cell>
          <cell r="N1264">
            <v>6</v>
          </cell>
          <cell r="O1264">
            <v>0</v>
          </cell>
          <cell r="P1264">
            <v>1751.6</v>
          </cell>
          <cell r="Q1264">
            <v>1699.05</v>
          </cell>
          <cell r="R1264">
            <v>52.55</v>
          </cell>
        </row>
        <row r="1265">
          <cell r="B1265" t="str">
            <v>330400134400</v>
          </cell>
        </row>
        <row r="1265">
          <cell r="D1265" t="str">
            <v>专用空调</v>
          </cell>
          <cell r="E1265" t="str">
            <v>01230104</v>
          </cell>
          <cell r="F1265" t="str">
            <v>存量收购</v>
          </cell>
          <cell r="G1265" t="str">
            <v>否</v>
          </cell>
          <cell r="H1265" t="str">
            <v>330482908000000380</v>
          </cell>
          <cell r="I1265" t="str">
            <v>平湖乍浦杭州湾商贸城</v>
          </cell>
          <cell r="J1265" t="str">
            <v>KF-75LW-SUT-N2</v>
          </cell>
          <cell r="K1265" t="str">
            <v>个</v>
          </cell>
          <cell r="L1265">
            <v>1</v>
          </cell>
          <cell r="M1265">
            <v>20140505</v>
          </cell>
          <cell r="N1265">
            <v>55</v>
          </cell>
          <cell r="O1265">
            <v>0</v>
          </cell>
          <cell r="P1265">
            <v>5552.36</v>
          </cell>
          <cell r="Q1265">
            <v>5385.79</v>
          </cell>
          <cell r="R1265">
            <v>166.57</v>
          </cell>
        </row>
        <row r="1266">
          <cell r="B1266" t="str">
            <v>330400337197</v>
          </cell>
        </row>
        <row r="1266">
          <cell r="D1266" t="str">
            <v>普通阀控密封铅酸蓄电池</v>
          </cell>
          <cell r="E1266" t="str">
            <v>01220101</v>
          </cell>
          <cell r="F1266" t="str">
            <v>工程转入</v>
          </cell>
          <cell r="G1266" t="str">
            <v>否</v>
          </cell>
          <cell r="H1266" t="str">
            <v>330481500000001813</v>
          </cell>
          <cell r="I1266" t="str">
            <v>海宁尖山安仁路宝胜路</v>
          </cell>
          <cell r="J1266" t="str">
            <v>2V300Ah不含GPS防盗模块（组）</v>
          </cell>
          <cell r="K1266" t="str">
            <v>组</v>
          </cell>
          <cell r="L1266">
            <v>1</v>
          </cell>
          <cell r="M1266">
            <v>20180627</v>
          </cell>
          <cell r="N1266">
            <v>72</v>
          </cell>
          <cell r="O1266">
            <v>0</v>
          </cell>
          <cell r="P1266">
            <v>10975.61</v>
          </cell>
          <cell r="Q1266">
            <v>10646.34</v>
          </cell>
          <cell r="R1266">
            <v>329.27</v>
          </cell>
        </row>
        <row r="1267">
          <cell r="B1267" t="str">
            <v>330400315901</v>
          </cell>
        </row>
        <row r="1267">
          <cell r="D1267" t="str">
            <v>(双登集团)-蓄电池-铅酸蓄电池</v>
          </cell>
          <cell r="E1267" t="str">
            <v>01220101</v>
          </cell>
          <cell r="F1267" t="str">
            <v>工程转入</v>
          </cell>
          <cell r="G1267" t="str">
            <v>否</v>
          </cell>
          <cell r="H1267" t="str">
            <v>330481010000000651</v>
          </cell>
          <cell r="I1267" t="str">
            <v>海宁斜桥路仲陈皮村</v>
          </cell>
          <cell r="J1267" t="str">
            <v>48V/500Ah铅酸蓄电池</v>
          </cell>
          <cell r="K1267" t="str">
            <v>组</v>
          </cell>
          <cell r="L1267">
            <v>1</v>
          </cell>
          <cell r="M1267">
            <v>20150927</v>
          </cell>
          <cell r="N1267">
            <v>72</v>
          </cell>
          <cell r="O1267">
            <v>0</v>
          </cell>
          <cell r="P1267">
            <v>15308.13</v>
          </cell>
          <cell r="Q1267">
            <v>14848.89</v>
          </cell>
          <cell r="R1267">
            <v>459.24</v>
          </cell>
        </row>
        <row r="1268">
          <cell r="B1268" t="str">
            <v>330400315902</v>
          </cell>
        </row>
        <row r="1268">
          <cell r="D1268" t="str">
            <v>(双登集团)-蓄电池-铅酸蓄电池</v>
          </cell>
          <cell r="E1268" t="str">
            <v>01220101</v>
          </cell>
          <cell r="F1268" t="str">
            <v>工程转入</v>
          </cell>
          <cell r="G1268" t="str">
            <v>否</v>
          </cell>
          <cell r="H1268" t="str">
            <v>330481010000000651</v>
          </cell>
          <cell r="I1268" t="str">
            <v>海宁斜桥路仲陈皮村</v>
          </cell>
          <cell r="J1268" t="str">
            <v>48V/500Ah铅酸蓄电池</v>
          </cell>
          <cell r="K1268" t="str">
            <v>组</v>
          </cell>
          <cell r="L1268">
            <v>1</v>
          </cell>
          <cell r="M1268">
            <v>20150927</v>
          </cell>
          <cell r="N1268">
            <v>72</v>
          </cell>
          <cell r="O1268">
            <v>0</v>
          </cell>
          <cell r="P1268">
            <v>15308.13</v>
          </cell>
          <cell r="Q1268">
            <v>14848.89</v>
          </cell>
          <cell r="R1268">
            <v>459.24</v>
          </cell>
        </row>
        <row r="1269">
          <cell r="B1269" t="str">
            <v>330400316713</v>
          </cell>
        </row>
        <row r="1269">
          <cell r="D1269" t="str">
            <v>铅酸蓄电池</v>
          </cell>
          <cell r="E1269" t="str">
            <v>01220101</v>
          </cell>
          <cell r="F1269" t="str">
            <v>工程转入</v>
          </cell>
          <cell r="G1269" t="str">
            <v>否</v>
          </cell>
          <cell r="H1269" t="str">
            <v>330481500000000164</v>
          </cell>
          <cell r="I1269" t="str">
            <v>海宁周王庙陈桥小区</v>
          </cell>
          <cell r="J1269" t="str">
            <v>2V普通阀控密封铅酸蓄电池-48V/300Ah</v>
          </cell>
          <cell r="K1269" t="str">
            <v>组</v>
          </cell>
          <cell r="L1269">
            <v>1</v>
          </cell>
          <cell r="M1269">
            <v>20160428</v>
          </cell>
          <cell r="N1269">
            <v>72</v>
          </cell>
          <cell r="O1269">
            <v>0</v>
          </cell>
          <cell r="P1269">
            <v>9209.44</v>
          </cell>
          <cell r="Q1269">
            <v>8933.16</v>
          </cell>
          <cell r="R1269">
            <v>276.28</v>
          </cell>
        </row>
        <row r="1270">
          <cell r="B1270" t="str">
            <v>330400336624</v>
          </cell>
        </row>
        <row r="1270">
          <cell r="D1270" t="str">
            <v>普通阀控密封铅酸蓄电池</v>
          </cell>
          <cell r="E1270" t="str">
            <v>01220101</v>
          </cell>
          <cell r="F1270" t="str">
            <v>工程转入</v>
          </cell>
          <cell r="G1270" t="str">
            <v>否</v>
          </cell>
          <cell r="H1270" t="str">
            <v>330481908000000209</v>
          </cell>
          <cell r="I1270" t="str">
            <v>海宁迎丰一</v>
          </cell>
          <cell r="J1270" t="str">
            <v>2V300Ah不含GPS防盗模块（组）</v>
          </cell>
          <cell r="K1270" t="str">
            <v>组</v>
          </cell>
          <cell r="L1270">
            <v>1</v>
          </cell>
          <cell r="M1270">
            <v>20180530</v>
          </cell>
          <cell r="N1270">
            <v>72</v>
          </cell>
          <cell r="O1270">
            <v>0</v>
          </cell>
          <cell r="P1270">
            <v>9347.89</v>
          </cell>
          <cell r="Q1270">
            <v>9067.45</v>
          </cell>
          <cell r="R1270">
            <v>280.44</v>
          </cell>
        </row>
        <row r="1271">
          <cell r="B1271" t="str">
            <v>330400340597</v>
          </cell>
        </row>
        <row r="1271">
          <cell r="D1271" t="str">
            <v>普通阀控密封铅酸蓄电池</v>
          </cell>
          <cell r="E1271" t="str">
            <v>01220101</v>
          </cell>
          <cell r="F1271" t="str">
            <v>工程转入</v>
          </cell>
          <cell r="G1271" t="str">
            <v>否</v>
          </cell>
          <cell r="H1271" t="str">
            <v>330481908000000050</v>
          </cell>
          <cell r="I1271" t="str">
            <v>海宁丁桥万新</v>
          </cell>
          <cell r="J1271" t="str">
            <v>2V500Ah不含GPS防盗模块（只）</v>
          </cell>
          <cell r="K1271" t="str">
            <v>组</v>
          </cell>
          <cell r="L1271">
            <v>1</v>
          </cell>
          <cell r="M1271">
            <v>20180918</v>
          </cell>
          <cell r="N1271">
            <v>72</v>
          </cell>
          <cell r="O1271">
            <v>1</v>
          </cell>
          <cell r="P1271">
            <v>14318.77</v>
          </cell>
          <cell r="Q1271">
            <v>13696.39</v>
          </cell>
          <cell r="R1271">
            <v>622.38</v>
          </cell>
        </row>
        <row r="1272">
          <cell r="B1272" t="str">
            <v>330400311469</v>
          </cell>
        </row>
        <row r="1272">
          <cell r="D1272" t="str">
            <v>(浙江南都)-蓄电池-铅酸蓄电池</v>
          </cell>
          <cell r="E1272" t="str">
            <v>01220101</v>
          </cell>
          <cell r="F1272" t="str">
            <v>工程转入</v>
          </cell>
          <cell r="G1272" t="str">
            <v>否</v>
          </cell>
          <cell r="H1272" t="str">
            <v>33048300000278</v>
          </cell>
          <cell r="I1272" t="str">
            <v>海宁尖山嘉年华西</v>
          </cell>
          <cell r="J1272" t="str">
            <v>-48V/500Ah铅酸蓄电池（2V/只）</v>
          </cell>
          <cell r="K1272" t="str">
            <v>组</v>
          </cell>
          <cell r="L1272">
            <v>1</v>
          </cell>
          <cell r="M1272">
            <v>20150416</v>
          </cell>
          <cell r="N1272">
            <v>72</v>
          </cell>
          <cell r="O1272">
            <v>0</v>
          </cell>
          <cell r="P1272">
            <v>16441.2</v>
          </cell>
          <cell r="Q1272">
            <v>15947.96</v>
          </cell>
          <cell r="R1272">
            <v>493.24</v>
          </cell>
        </row>
        <row r="1273">
          <cell r="B1273" t="str">
            <v>330400311520</v>
          </cell>
        </row>
        <row r="1273">
          <cell r="D1273" t="str">
            <v>(浙江南都)-蓄电池-铅酸蓄电池</v>
          </cell>
          <cell r="E1273" t="str">
            <v>01220101</v>
          </cell>
          <cell r="F1273" t="str">
            <v>工程转入</v>
          </cell>
          <cell r="G1273" t="str">
            <v>否</v>
          </cell>
          <cell r="H1273" t="str">
            <v>33048100000064</v>
          </cell>
          <cell r="I1273" t="str">
            <v>海宁长安东陈村</v>
          </cell>
          <cell r="J1273" t="str">
            <v>-48V/500Ah铅酸蓄电池（2V/只）</v>
          </cell>
          <cell r="K1273" t="str">
            <v>组</v>
          </cell>
          <cell r="L1273">
            <v>1</v>
          </cell>
          <cell r="M1273">
            <v>20150116</v>
          </cell>
          <cell r="N1273">
            <v>72</v>
          </cell>
          <cell r="O1273">
            <v>0</v>
          </cell>
          <cell r="P1273">
            <v>16434.53</v>
          </cell>
          <cell r="Q1273">
            <v>15941.49</v>
          </cell>
          <cell r="R1273">
            <v>493.04</v>
          </cell>
        </row>
        <row r="1274">
          <cell r="B1274" t="str">
            <v>330400323775</v>
          </cell>
        </row>
        <row r="1274">
          <cell r="D1274" t="str">
            <v>普通阀控密封铅酸蓄电池</v>
          </cell>
          <cell r="E1274" t="str">
            <v>01220101</v>
          </cell>
          <cell r="F1274" t="str">
            <v>工程转入</v>
          </cell>
          <cell r="G1274" t="str">
            <v>否</v>
          </cell>
          <cell r="H1274" t="str">
            <v>330483908000000484</v>
          </cell>
          <cell r="I1274" t="str">
            <v>桐乡民合沐恩桥</v>
          </cell>
          <cell r="J1274" t="str">
            <v>2V500Ah不含GPS防盗模块（组）</v>
          </cell>
          <cell r="K1274" t="str">
            <v>组</v>
          </cell>
          <cell r="L1274">
            <v>1</v>
          </cell>
          <cell r="M1274">
            <v>20170704</v>
          </cell>
          <cell r="N1274">
            <v>72</v>
          </cell>
          <cell r="O1274">
            <v>0</v>
          </cell>
          <cell r="P1274">
            <v>13902.02</v>
          </cell>
          <cell r="Q1274">
            <v>13484.96</v>
          </cell>
          <cell r="R1274">
            <v>417.06</v>
          </cell>
        </row>
        <row r="1275">
          <cell r="B1275" t="str">
            <v>330400330106</v>
          </cell>
        </row>
        <row r="1275">
          <cell r="D1275" t="str">
            <v>普通阀控密封铅酸蓄电池</v>
          </cell>
          <cell r="E1275" t="str">
            <v>01220101</v>
          </cell>
          <cell r="F1275" t="str">
            <v>工程转入</v>
          </cell>
          <cell r="G1275" t="str">
            <v>否</v>
          </cell>
          <cell r="H1275" t="str">
            <v>330400908000001047</v>
          </cell>
          <cell r="I1275" t="str">
            <v>嘉兴钱码头</v>
          </cell>
          <cell r="J1275" t="str">
            <v>2V300Ah不含GPS防盗模块（组）</v>
          </cell>
          <cell r="K1275" t="str">
            <v>组</v>
          </cell>
          <cell r="L1275">
            <v>1</v>
          </cell>
          <cell r="M1275">
            <v>20171207</v>
          </cell>
          <cell r="N1275">
            <v>72</v>
          </cell>
          <cell r="O1275">
            <v>0</v>
          </cell>
          <cell r="P1275">
            <v>9151.85</v>
          </cell>
          <cell r="Q1275">
            <v>8877.29</v>
          </cell>
          <cell r="R1275">
            <v>274.56</v>
          </cell>
        </row>
        <row r="1276">
          <cell r="B1276" t="str">
            <v>330400312094</v>
          </cell>
        </row>
        <row r="1276">
          <cell r="D1276" t="str">
            <v>铅酸蓄电池</v>
          </cell>
          <cell r="E1276" t="str">
            <v>01220101</v>
          </cell>
          <cell r="F1276" t="str">
            <v>工程转入</v>
          </cell>
          <cell r="G1276" t="str">
            <v>否</v>
          </cell>
          <cell r="H1276" t="str">
            <v>33040200000120</v>
          </cell>
          <cell r="I1276" t="str">
            <v>嘉兴余新潜福食品</v>
          </cell>
          <cell r="J1276" t="str">
            <v>-48V/500Ah铅酸蓄电池（2V/只）</v>
          </cell>
          <cell r="K1276" t="str">
            <v>组</v>
          </cell>
          <cell r="L1276">
            <v>1</v>
          </cell>
          <cell r="M1276">
            <v>20150430</v>
          </cell>
          <cell r="N1276">
            <v>72</v>
          </cell>
          <cell r="O1276">
            <v>0</v>
          </cell>
          <cell r="P1276">
            <v>15817.1</v>
          </cell>
          <cell r="Q1276">
            <v>15342.59</v>
          </cell>
          <cell r="R1276">
            <v>474.51</v>
          </cell>
        </row>
        <row r="1277">
          <cell r="B1277" t="str">
            <v>330400326672</v>
          </cell>
        </row>
        <row r="1277">
          <cell r="D1277" t="str">
            <v>普通阀控密封铅酸蓄电池</v>
          </cell>
          <cell r="E1277" t="str">
            <v>01220101</v>
          </cell>
          <cell r="F1277" t="str">
            <v>工程转入</v>
          </cell>
          <cell r="G1277" t="str">
            <v>否</v>
          </cell>
          <cell r="H1277" t="str">
            <v>330400908000000286</v>
          </cell>
          <cell r="I1277" t="str">
            <v>嘉兴新丰东</v>
          </cell>
          <cell r="J1277" t="str">
            <v>2V500Ah不含GPS防盗模块（组）</v>
          </cell>
          <cell r="K1277" t="str">
            <v>组</v>
          </cell>
          <cell r="L1277">
            <v>1</v>
          </cell>
          <cell r="M1277">
            <v>20170815</v>
          </cell>
          <cell r="N1277">
            <v>72</v>
          </cell>
          <cell r="O1277">
            <v>0</v>
          </cell>
          <cell r="P1277">
            <v>14350.73</v>
          </cell>
          <cell r="Q1277">
            <v>13920.21</v>
          </cell>
          <cell r="R1277">
            <v>430.52</v>
          </cell>
        </row>
        <row r="1278">
          <cell r="B1278" t="str">
            <v>330400326671</v>
          </cell>
        </row>
        <row r="1278">
          <cell r="D1278" t="str">
            <v>普通阀控密封铅酸蓄电池</v>
          </cell>
          <cell r="E1278" t="str">
            <v>01220101</v>
          </cell>
          <cell r="F1278" t="str">
            <v>工程转入</v>
          </cell>
          <cell r="G1278" t="str">
            <v>否</v>
          </cell>
          <cell r="H1278" t="str">
            <v>330400908000000286</v>
          </cell>
          <cell r="I1278" t="str">
            <v>嘉兴新丰东</v>
          </cell>
          <cell r="J1278" t="str">
            <v>2V500Ah不含GPS防盗模块（组）</v>
          </cell>
          <cell r="K1278" t="str">
            <v>组</v>
          </cell>
          <cell r="L1278">
            <v>1</v>
          </cell>
          <cell r="M1278">
            <v>20170815</v>
          </cell>
          <cell r="N1278">
            <v>72</v>
          </cell>
          <cell r="O1278">
            <v>0</v>
          </cell>
          <cell r="P1278">
            <v>14350.74</v>
          </cell>
          <cell r="Q1278">
            <v>13920.22</v>
          </cell>
          <cell r="R1278">
            <v>430.52</v>
          </cell>
        </row>
        <row r="1279">
          <cell r="B1279" t="str">
            <v>330400344372</v>
          </cell>
        </row>
        <row r="1279">
          <cell r="D1279" t="str">
            <v>普通阀控密封铅酸蓄电池</v>
          </cell>
          <cell r="E1279" t="str">
            <v>01220101</v>
          </cell>
          <cell r="F1279" t="str">
            <v>工程转入</v>
          </cell>
          <cell r="G1279" t="str">
            <v>否</v>
          </cell>
          <cell r="H1279" t="str">
            <v>330400908000000816</v>
          </cell>
          <cell r="I1279" t="str">
            <v>嘉兴姚家庄-2</v>
          </cell>
          <cell r="J1279" t="str">
            <v>2V500Ah不含GPS防盗模块（只）</v>
          </cell>
          <cell r="K1279" t="str">
            <v>组</v>
          </cell>
          <cell r="L1279">
            <v>1</v>
          </cell>
          <cell r="M1279">
            <v>20190216</v>
          </cell>
          <cell r="N1279">
            <v>72</v>
          </cell>
          <cell r="O1279">
            <v>6</v>
          </cell>
          <cell r="P1279">
            <v>27539.94</v>
          </cell>
          <cell r="Q1279">
            <v>24487.59</v>
          </cell>
          <cell r="R1279">
            <v>3052.35</v>
          </cell>
        </row>
        <row r="1280">
          <cell r="B1280" t="str">
            <v>330400324350</v>
          </cell>
        </row>
        <row r="1280">
          <cell r="D1280" t="str">
            <v>普通阀控密封铅酸蓄电池</v>
          </cell>
          <cell r="E1280" t="str">
            <v>01220101</v>
          </cell>
          <cell r="F1280" t="str">
            <v>工程转入</v>
          </cell>
          <cell r="G1280" t="str">
            <v>否</v>
          </cell>
          <cell r="H1280" t="str">
            <v>330402500000000307</v>
          </cell>
          <cell r="I1280" t="str">
            <v>嘉兴余新长秦法华桥</v>
          </cell>
          <cell r="J1280" t="str">
            <v>2V300Ah不含GPS防盗模块（组）</v>
          </cell>
          <cell r="K1280" t="str">
            <v>组</v>
          </cell>
          <cell r="L1280">
            <v>1</v>
          </cell>
          <cell r="M1280">
            <v>20170622</v>
          </cell>
          <cell r="N1280">
            <v>72</v>
          </cell>
          <cell r="O1280">
            <v>0</v>
          </cell>
          <cell r="P1280">
            <v>8724.96</v>
          </cell>
          <cell r="Q1280">
            <v>8463.21</v>
          </cell>
          <cell r="R1280">
            <v>261.75</v>
          </cell>
        </row>
        <row r="1281">
          <cell r="B1281" t="str">
            <v>330400113350</v>
          </cell>
        </row>
        <row r="1281">
          <cell r="D1281" t="str">
            <v>阀控式汤浅蓄电池组</v>
          </cell>
          <cell r="E1281" t="str">
            <v>01220101</v>
          </cell>
          <cell r="F1281" t="str">
            <v>存量收购</v>
          </cell>
          <cell r="G1281" t="str">
            <v>否</v>
          </cell>
          <cell r="H1281" t="str">
            <v>330402908000000113</v>
          </cell>
          <cell r="I1281" t="str">
            <v>嘉兴余新长秦</v>
          </cell>
          <cell r="J1281" t="str">
            <v>(-48V)-汤浅UXL550-2V(2V-500AH)</v>
          </cell>
          <cell r="K1281" t="str">
            <v>个-组</v>
          </cell>
          <cell r="L1281">
            <v>1</v>
          </cell>
          <cell r="M1281">
            <v>20091005</v>
          </cell>
          <cell r="N1281">
            <v>6</v>
          </cell>
          <cell r="O1281">
            <v>0</v>
          </cell>
          <cell r="P1281">
            <v>5089.6</v>
          </cell>
          <cell r="Q1281">
            <v>4936.91</v>
          </cell>
          <cell r="R1281">
            <v>152.69</v>
          </cell>
        </row>
        <row r="1282">
          <cell r="B1282" t="str">
            <v>330400113349</v>
          </cell>
        </row>
        <row r="1282">
          <cell r="D1282" t="str">
            <v>阀控式汤浅蓄电池组</v>
          </cell>
          <cell r="E1282" t="str">
            <v>01220101</v>
          </cell>
          <cell r="F1282" t="str">
            <v>存量收购</v>
          </cell>
          <cell r="G1282" t="str">
            <v>否</v>
          </cell>
          <cell r="H1282" t="str">
            <v>330402908000000113</v>
          </cell>
          <cell r="I1282" t="str">
            <v>嘉兴余新长秦</v>
          </cell>
          <cell r="J1282" t="str">
            <v>(-48V)-汤浅UXL550-2V(2V-500AH)</v>
          </cell>
          <cell r="K1282" t="str">
            <v>个-组</v>
          </cell>
          <cell r="L1282">
            <v>1</v>
          </cell>
          <cell r="M1282">
            <v>20091005</v>
          </cell>
          <cell r="N1282">
            <v>6</v>
          </cell>
          <cell r="O1282">
            <v>0</v>
          </cell>
          <cell r="P1282">
            <v>5089.6</v>
          </cell>
          <cell r="Q1282">
            <v>4936.91</v>
          </cell>
          <cell r="R1282">
            <v>152.69</v>
          </cell>
        </row>
        <row r="1283">
          <cell r="B1283" t="str">
            <v>330400321067</v>
          </cell>
        </row>
        <row r="1283">
          <cell r="D1283" t="str">
            <v>普通阀控密封铅酸蓄电池</v>
          </cell>
          <cell r="E1283" t="str">
            <v>01220101</v>
          </cell>
          <cell r="F1283" t="str">
            <v>工程转入</v>
          </cell>
          <cell r="G1283" t="str">
            <v>否</v>
          </cell>
          <cell r="H1283" t="str">
            <v>330402500000000296</v>
          </cell>
          <cell r="I1283" t="str">
            <v>嘉兴大桥三壩港</v>
          </cell>
          <cell r="J1283" t="str">
            <v>2V300Ah不含GPS防盗模块（组）</v>
          </cell>
          <cell r="K1283" t="str">
            <v>组</v>
          </cell>
          <cell r="L1283">
            <v>1</v>
          </cell>
          <cell r="M1283">
            <v>20170307</v>
          </cell>
          <cell r="N1283">
            <v>72</v>
          </cell>
          <cell r="O1283">
            <v>0</v>
          </cell>
          <cell r="P1283">
            <v>6277.02</v>
          </cell>
          <cell r="Q1283">
            <v>6088.71</v>
          </cell>
          <cell r="R1283">
            <v>188.31</v>
          </cell>
        </row>
        <row r="1284">
          <cell r="B1284" t="str">
            <v>330400135035</v>
          </cell>
        </row>
        <row r="1284">
          <cell r="D1284" t="str">
            <v>蓄电池组</v>
          </cell>
          <cell r="E1284" t="str">
            <v>01220101</v>
          </cell>
          <cell r="F1284" t="str">
            <v>存量收购</v>
          </cell>
          <cell r="G1284" t="str">
            <v>否</v>
          </cell>
          <cell r="H1284" t="str">
            <v>330400908000000124</v>
          </cell>
          <cell r="I1284" t="str">
            <v>嘉兴曹庄</v>
          </cell>
          <cell r="J1284" t="str">
            <v>48V-1000AH</v>
          </cell>
          <cell r="K1284" t="str">
            <v>V×AH-组</v>
          </cell>
          <cell r="L1284">
            <v>1</v>
          </cell>
          <cell r="M1284">
            <v>20111212</v>
          </cell>
          <cell r="N1284">
            <v>14</v>
          </cell>
          <cell r="O1284">
            <v>0</v>
          </cell>
          <cell r="P1284">
            <v>7144.58</v>
          </cell>
          <cell r="Q1284">
            <v>6930.24</v>
          </cell>
          <cell r="R1284">
            <v>214.34</v>
          </cell>
        </row>
        <row r="1285">
          <cell r="B1285" t="str">
            <v>330400128697</v>
          </cell>
        </row>
        <row r="1285">
          <cell r="D1285" t="str">
            <v>蓄电池组</v>
          </cell>
          <cell r="E1285" t="str">
            <v>01220101</v>
          </cell>
          <cell r="F1285" t="str">
            <v>存量收购</v>
          </cell>
          <cell r="G1285" t="str">
            <v>否</v>
          </cell>
          <cell r="H1285" t="str">
            <v>330402500000000205</v>
          </cell>
          <cell r="I1285" t="str">
            <v>嘉禾新丰人民路</v>
          </cell>
          <cell r="J1285" t="str">
            <v>48V-500AH</v>
          </cell>
          <cell r="K1285" t="str">
            <v>V×AH-组</v>
          </cell>
          <cell r="L1285">
            <v>1</v>
          </cell>
          <cell r="M1285">
            <v>20141205</v>
          </cell>
          <cell r="N1285">
            <v>50</v>
          </cell>
          <cell r="O1285">
            <v>0</v>
          </cell>
          <cell r="P1285">
            <v>6504.68</v>
          </cell>
          <cell r="Q1285">
            <v>6309.54</v>
          </cell>
          <cell r="R1285">
            <v>195.14</v>
          </cell>
        </row>
        <row r="1286">
          <cell r="B1286" t="str">
            <v>330400128698</v>
          </cell>
        </row>
        <row r="1286">
          <cell r="D1286" t="str">
            <v>蓄电池组</v>
          </cell>
          <cell r="E1286" t="str">
            <v>01220101</v>
          </cell>
          <cell r="F1286" t="str">
            <v>存量收购</v>
          </cell>
          <cell r="G1286" t="str">
            <v>否</v>
          </cell>
          <cell r="H1286" t="str">
            <v>330402500000000205</v>
          </cell>
          <cell r="I1286" t="str">
            <v>嘉禾新丰人民路</v>
          </cell>
          <cell r="J1286" t="str">
            <v>48V-500AH</v>
          </cell>
          <cell r="K1286" t="str">
            <v>V×AH-组</v>
          </cell>
          <cell r="L1286">
            <v>1</v>
          </cell>
          <cell r="M1286">
            <v>20141205</v>
          </cell>
          <cell r="N1286">
            <v>50</v>
          </cell>
          <cell r="O1286">
            <v>0</v>
          </cell>
          <cell r="P1286">
            <v>6504.68</v>
          </cell>
          <cell r="Q1286">
            <v>6309.54</v>
          </cell>
          <cell r="R1286">
            <v>195.14</v>
          </cell>
        </row>
        <row r="1287">
          <cell r="B1287" t="str">
            <v>330400116732</v>
          </cell>
        </row>
        <row r="1287">
          <cell r="D1287" t="str">
            <v>普通空调机</v>
          </cell>
          <cell r="E1287" t="str">
            <v>01230102</v>
          </cell>
          <cell r="F1287" t="str">
            <v>存量收购</v>
          </cell>
          <cell r="G1287" t="str">
            <v>否</v>
          </cell>
          <cell r="H1287" t="str">
            <v>330424908000000455</v>
          </cell>
          <cell r="I1287" t="str">
            <v>海盐佳湖纸业</v>
          </cell>
          <cell r="J1287" t="str">
            <v>普通空调-美的KFR-72LW-DYE3</v>
          </cell>
          <cell r="K1287" t="str">
            <v>台</v>
          </cell>
          <cell r="L1287">
            <v>1</v>
          </cell>
          <cell r="M1287">
            <v>20141203</v>
          </cell>
          <cell r="N1287">
            <v>62</v>
          </cell>
          <cell r="O1287">
            <v>0</v>
          </cell>
          <cell r="P1287">
            <v>5225.67</v>
          </cell>
          <cell r="Q1287">
            <v>5068.9</v>
          </cell>
          <cell r="R1287">
            <v>156.77</v>
          </cell>
        </row>
        <row r="1288">
          <cell r="B1288" t="str">
            <v>330400312860</v>
          </cell>
        </row>
        <row r="1288">
          <cell r="D1288" t="str">
            <v>空调</v>
          </cell>
          <cell r="E1288" t="str">
            <v>01230102</v>
          </cell>
          <cell r="F1288" t="str">
            <v>工程转入</v>
          </cell>
          <cell r="G1288" t="str">
            <v>否</v>
          </cell>
          <cell r="H1288" t="str">
            <v>33042400000048</v>
          </cell>
          <cell r="I1288" t="str">
            <v>海盐百步横港得胜小区南</v>
          </cell>
          <cell r="J1288" t="str">
            <v>3P 三相柜式（单冷）</v>
          </cell>
          <cell r="K1288" t="str">
            <v>台</v>
          </cell>
          <cell r="L1288">
            <v>1</v>
          </cell>
          <cell r="M1288">
            <v>20150331</v>
          </cell>
          <cell r="N1288">
            <v>72</v>
          </cell>
          <cell r="O1288">
            <v>0</v>
          </cell>
          <cell r="P1288">
            <v>7204.9</v>
          </cell>
          <cell r="Q1288">
            <v>6988.75</v>
          </cell>
          <cell r="R1288">
            <v>216.15</v>
          </cell>
        </row>
        <row r="1289">
          <cell r="B1289" t="str">
            <v>330400005881_1</v>
          </cell>
        </row>
        <row r="1289">
          <cell r="D1289" t="str">
            <v>绿化带</v>
          </cell>
          <cell r="E1289" t="str">
            <v>01010201</v>
          </cell>
          <cell r="F1289" t="str">
            <v>工程转入</v>
          </cell>
          <cell r="G1289" t="str">
            <v>否</v>
          </cell>
          <cell r="H1289" t="str">
            <v>330411500010001743</v>
          </cell>
          <cell r="I1289" t="str">
            <v>嘉兴秀湖公园西NR</v>
          </cell>
          <cell r="J1289" t="str">
            <v>35m</v>
          </cell>
          <cell r="K1289" t="str">
            <v>个</v>
          </cell>
          <cell r="L1289">
            <v>1</v>
          </cell>
          <cell r="M1289">
            <v>20150331</v>
          </cell>
          <cell r="N1289">
            <v>240</v>
          </cell>
          <cell r="O1289">
            <v>127</v>
          </cell>
          <cell r="P1289">
            <v>124432.16</v>
          </cell>
          <cell r="Q1289">
            <v>67065.97</v>
          </cell>
          <cell r="R1289">
            <v>57366.19</v>
          </cell>
        </row>
        <row r="1290">
          <cell r="B1290" t="str">
            <v>330400334383</v>
          </cell>
        </row>
        <row r="1290">
          <cell r="D1290" t="str">
            <v>普通阀控密封铅酸蓄电池</v>
          </cell>
          <cell r="E1290" t="str">
            <v>01220101</v>
          </cell>
          <cell r="F1290" t="str">
            <v>工程转入</v>
          </cell>
          <cell r="G1290" t="str">
            <v>否</v>
          </cell>
          <cell r="H1290" t="str">
            <v>330481600000000552</v>
          </cell>
          <cell r="I1290" t="str">
            <v>海宁马桥水泥厂北</v>
          </cell>
          <cell r="J1290" t="str">
            <v>2V300Ah不含GPS防盗模块（组）</v>
          </cell>
          <cell r="K1290" t="str">
            <v>组</v>
          </cell>
          <cell r="L1290">
            <v>1</v>
          </cell>
          <cell r="M1290">
            <v>20180112</v>
          </cell>
          <cell r="N1290">
            <v>72</v>
          </cell>
          <cell r="O1290">
            <v>0</v>
          </cell>
          <cell r="P1290">
            <v>8744.95</v>
          </cell>
          <cell r="Q1290">
            <v>8482.6</v>
          </cell>
          <cell r="R1290">
            <v>262.35</v>
          </cell>
        </row>
        <row r="1291">
          <cell r="B1291" t="str">
            <v>330400334389</v>
          </cell>
          <cell r="C1291" t="str">
            <v>总经理办公会纪要〔2024〕第 34 期</v>
          </cell>
          <cell r="D1291" t="str">
            <v>基站机房扩容资产</v>
          </cell>
          <cell r="E1291" t="str">
            <v>01219901</v>
          </cell>
          <cell r="F1291" t="str">
            <v>工程转入</v>
          </cell>
          <cell r="G1291" t="str">
            <v>否</v>
          </cell>
          <cell r="H1291" t="str">
            <v>330481600000000552</v>
          </cell>
          <cell r="I1291" t="str">
            <v>海宁马桥水泥厂北</v>
          </cell>
          <cell r="J1291" t="str">
            <v>标牌标签</v>
          </cell>
          <cell r="K1291" t="str">
            <v>个</v>
          </cell>
          <cell r="L1291">
            <v>1</v>
          </cell>
          <cell r="M1291">
            <v>20180112</v>
          </cell>
          <cell r="N1291">
            <v>300</v>
          </cell>
          <cell r="O1291">
            <v>221</v>
          </cell>
          <cell r="P1291">
            <v>150.66</v>
          </cell>
          <cell r="Q1291">
            <v>38.74</v>
          </cell>
          <cell r="R1291">
            <v>111.92</v>
          </cell>
        </row>
        <row r="1292">
          <cell r="B1292" t="str">
            <v>330400334390</v>
          </cell>
        </row>
        <row r="1292">
          <cell r="D1292" t="str">
            <v>外市电引入</v>
          </cell>
          <cell r="E1292" t="str">
            <v>90010101</v>
          </cell>
          <cell r="F1292" t="str">
            <v>工程转入</v>
          </cell>
          <cell r="G1292" t="str">
            <v>否</v>
          </cell>
          <cell r="H1292" t="str">
            <v>330481600000000552</v>
          </cell>
          <cell r="I1292" t="str">
            <v>海宁马桥水泥厂北</v>
          </cell>
          <cell r="J1292" t="str">
            <v>外市电引入</v>
          </cell>
          <cell r="K1292" t="str">
            <v>项</v>
          </cell>
          <cell r="L1292">
            <v>1</v>
          </cell>
          <cell r="M1292">
            <v>20180112</v>
          </cell>
          <cell r="N1292">
            <v>120</v>
          </cell>
          <cell r="O1292">
            <v>40</v>
          </cell>
          <cell r="P1292">
            <v>10187.66</v>
          </cell>
          <cell r="Q1292">
            <v>6857.46</v>
          </cell>
          <cell r="R1292">
            <v>3330.2</v>
          </cell>
        </row>
        <row r="1293">
          <cell r="B1293" t="str">
            <v>330400334391</v>
          </cell>
          <cell r="C1293" t="str">
            <v>总经理办公会纪要〔2024〕第 34 期</v>
          </cell>
          <cell r="D1293" t="str">
            <v>选址费</v>
          </cell>
          <cell r="E1293" t="str">
            <v>90011001</v>
          </cell>
          <cell r="F1293" t="str">
            <v>工程转入</v>
          </cell>
          <cell r="G1293" t="str">
            <v>否</v>
          </cell>
          <cell r="H1293" t="str">
            <v>330481600000000552</v>
          </cell>
          <cell r="I1293" t="str">
            <v>海宁马桥水泥厂北</v>
          </cell>
          <cell r="J1293" t="str">
            <v>选址费</v>
          </cell>
          <cell r="K1293" t="str">
            <v>项</v>
          </cell>
          <cell r="L1293">
            <v>1</v>
          </cell>
          <cell r="M1293">
            <v>20180112</v>
          </cell>
          <cell r="N1293">
            <v>120</v>
          </cell>
          <cell r="O1293">
            <v>40</v>
          </cell>
          <cell r="P1293">
            <v>3773.59</v>
          </cell>
          <cell r="Q1293">
            <v>2515.79</v>
          </cell>
          <cell r="R1293">
            <v>1257.8</v>
          </cell>
        </row>
        <row r="1294">
          <cell r="B1294" t="str">
            <v>330400106861</v>
          </cell>
        </row>
        <row r="1294">
          <cell r="D1294" t="str">
            <v>外市电资产</v>
          </cell>
          <cell r="E1294" t="str">
            <v>90010101</v>
          </cell>
          <cell r="F1294" t="str">
            <v>存量收购</v>
          </cell>
          <cell r="G1294" t="str">
            <v>否</v>
          </cell>
          <cell r="H1294" t="str">
            <v>330483908000000014</v>
          </cell>
          <cell r="I1294" t="str">
            <v>桐乡濮院雪莲伊梦</v>
          </cell>
          <cell r="J1294" t="str">
            <v>ZA-RVV22-600-1000V3×16+1×10</v>
          </cell>
          <cell r="K1294" t="str">
            <v>米</v>
          </cell>
          <cell r="L1294">
            <v>5</v>
          </cell>
          <cell r="M1294">
            <v>20140328</v>
          </cell>
          <cell r="N1294">
            <v>120</v>
          </cell>
          <cell r="O1294">
            <v>14</v>
          </cell>
          <cell r="P1294">
            <v>1409.93</v>
          </cell>
          <cell r="Q1294">
            <v>1245.5</v>
          </cell>
          <cell r="R1294">
            <v>164.43</v>
          </cell>
        </row>
        <row r="1295">
          <cell r="B1295" t="str">
            <v>330400303030</v>
          </cell>
        </row>
        <row r="1295">
          <cell r="D1295" t="str">
            <v>桅杆</v>
          </cell>
          <cell r="E1295" t="str">
            <v>01020104</v>
          </cell>
          <cell r="F1295" t="str">
            <v>存量收购</v>
          </cell>
          <cell r="G1295" t="str">
            <v>否</v>
          </cell>
          <cell r="H1295" t="str">
            <v>330483908000000014</v>
          </cell>
          <cell r="I1295" t="str">
            <v>桐乡濮院雪莲伊梦</v>
          </cell>
          <cell r="J1295" t="str">
            <v>6.0</v>
          </cell>
          <cell r="K1295" t="str">
            <v>座</v>
          </cell>
          <cell r="L1295">
            <v>1</v>
          </cell>
          <cell r="M1295">
            <v>20140106</v>
          </cell>
          <cell r="N1295">
            <v>120</v>
          </cell>
          <cell r="O1295">
            <v>14</v>
          </cell>
          <cell r="P1295">
            <v>13037.32</v>
          </cell>
          <cell r="Q1295">
            <v>11170.81</v>
          </cell>
          <cell r="R1295">
            <v>1866.51</v>
          </cell>
        </row>
        <row r="1296">
          <cell r="B1296" t="str">
            <v>330400325537</v>
          </cell>
        </row>
        <row r="1296">
          <cell r="D1296" t="str">
            <v>普通阀控密封铅酸蓄电池</v>
          </cell>
          <cell r="E1296" t="str">
            <v>01220101</v>
          </cell>
          <cell r="F1296" t="str">
            <v>工程转入</v>
          </cell>
          <cell r="G1296" t="str">
            <v>否</v>
          </cell>
          <cell r="H1296" t="str">
            <v>330483908000000014</v>
          </cell>
          <cell r="I1296" t="str">
            <v>桐乡濮院雪莲伊梦</v>
          </cell>
          <cell r="J1296" t="str">
            <v>前置端子铅酸蓄电池48V200Ah（125宽）</v>
          </cell>
          <cell r="K1296" t="str">
            <v>组</v>
          </cell>
          <cell r="L1296">
            <v>1</v>
          </cell>
          <cell r="M1296">
            <v>20170725</v>
          </cell>
          <cell r="N1296">
            <v>72</v>
          </cell>
          <cell r="O1296">
            <v>0</v>
          </cell>
          <cell r="P1296">
            <v>4782.72</v>
          </cell>
          <cell r="Q1296">
            <v>4639.24</v>
          </cell>
          <cell r="R1296">
            <v>143.48</v>
          </cell>
        </row>
        <row r="1297">
          <cell r="B1297" t="str">
            <v>330400355507</v>
          </cell>
          <cell r="C1297" t="str">
            <v>总经理办公会纪要〔2024〕第 34 期</v>
          </cell>
          <cell r="D1297" t="str">
            <v>机房配套扩容资产</v>
          </cell>
          <cell r="E1297" t="str">
            <v>01239901</v>
          </cell>
          <cell r="F1297" t="str">
            <v>工程转入</v>
          </cell>
          <cell r="G1297" t="str">
            <v>否</v>
          </cell>
          <cell r="H1297" t="str">
            <v>330483908000000014</v>
          </cell>
          <cell r="I1297" t="str">
            <v>桐乡濮院雪莲伊梦</v>
          </cell>
          <cell r="J1297" t="str">
            <v>施工动力配套专项整治施工上站搬运及仓储（公共项）</v>
          </cell>
          <cell r="K1297" t="str">
            <v>个</v>
          </cell>
          <cell r="L1297">
            <v>1</v>
          </cell>
          <cell r="M1297">
            <v>20200123</v>
          </cell>
          <cell r="N1297">
            <v>72</v>
          </cell>
          <cell r="O1297">
            <v>17</v>
          </cell>
          <cell r="P1297">
            <v>696.86</v>
          </cell>
          <cell r="Q1297">
            <v>516.41</v>
          </cell>
          <cell r="R1297">
            <v>180.45</v>
          </cell>
        </row>
        <row r="1298">
          <cell r="B1298" t="str">
            <v>330400355508</v>
          </cell>
          <cell r="C1298" t="str">
            <v>总经理办公会纪要〔2024〕第 34 期</v>
          </cell>
          <cell r="D1298" t="str">
            <v>电源扩容资产</v>
          </cell>
          <cell r="E1298" t="str">
            <v>01229901</v>
          </cell>
          <cell r="F1298" t="str">
            <v>工程转入</v>
          </cell>
          <cell r="G1298" t="str">
            <v>否</v>
          </cell>
          <cell r="H1298" t="str">
            <v>330483908000000014</v>
          </cell>
          <cell r="I1298" t="str">
            <v>桐乡濮院雪莲伊梦</v>
          </cell>
          <cell r="J1298" t="str">
            <v>施工动力配套更换开关电源</v>
          </cell>
          <cell r="K1298" t="str">
            <v>个</v>
          </cell>
          <cell r="L1298">
            <v>1</v>
          </cell>
          <cell r="M1298">
            <v>20200123</v>
          </cell>
          <cell r="N1298">
            <v>72</v>
          </cell>
          <cell r="O1298">
            <v>17</v>
          </cell>
          <cell r="P1298">
            <v>1423.46</v>
          </cell>
          <cell r="Q1298">
            <v>1054.79</v>
          </cell>
          <cell r="R1298">
            <v>368.67</v>
          </cell>
        </row>
        <row r="1299">
          <cell r="B1299" t="str">
            <v>330400369925</v>
          </cell>
        </row>
        <row r="1299">
          <cell r="D1299" t="str">
            <v>外市电引入</v>
          </cell>
          <cell r="E1299" t="str">
            <v>90010101</v>
          </cell>
          <cell r="F1299" t="str">
            <v>工程转入</v>
          </cell>
          <cell r="G1299" t="str">
            <v>否</v>
          </cell>
          <cell r="H1299" t="str">
            <v>330483908000000014</v>
          </cell>
          <cell r="I1299" t="str">
            <v>桐乡濮院雪莲伊梦</v>
          </cell>
          <cell r="J1299" t="str">
            <v>非模块化外市电引入转供电（非模块化）</v>
          </cell>
          <cell r="K1299" t="str">
            <v>项</v>
          </cell>
          <cell r="L1299">
            <v>1</v>
          </cell>
          <cell r="M1299">
            <v>20201225</v>
          </cell>
          <cell r="N1299">
            <v>120</v>
          </cell>
          <cell r="O1299">
            <v>75</v>
          </cell>
          <cell r="P1299">
            <v>2153</v>
          </cell>
          <cell r="Q1299">
            <v>811.05</v>
          </cell>
          <cell r="R1299">
            <v>1341.95</v>
          </cell>
        </row>
        <row r="1300">
          <cell r="B1300" t="str">
            <v>330400371624</v>
          </cell>
          <cell r="C1300" t="str">
            <v>总经理办公会纪要〔2024〕第 34 期</v>
          </cell>
          <cell r="D1300" t="str">
            <v>地面塔扩容资产</v>
          </cell>
          <cell r="E1300" t="str">
            <v>01019901</v>
          </cell>
          <cell r="F1300" t="str">
            <v>工程转入</v>
          </cell>
          <cell r="G1300" t="str">
            <v>否</v>
          </cell>
          <cell r="H1300" t="str">
            <v>330483908000000014</v>
          </cell>
          <cell r="I1300" t="str">
            <v>桐乡濮院雪莲伊梦</v>
          </cell>
          <cell r="J1300" t="str">
            <v>中介机构审计费</v>
          </cell>
          <cell r="K1300" t="str">
            <v>座</v>
          </cell>
          <cell r="L1300">
            <v>1</v>
          </cell>
          <cell r="M1300">
            <v>20201225</v>
          </cell>
          <cell r="N1300">
            <v>240</v>
          </cell>
          <cell r="O1300">
            <v>196</v>
          </cell>
          <cell r="P1300">
            <v>282.85</v>
          </cell>
          <cell r="Q1300">
            <v>50.24</v>
          </cell>
          <cell r="R1300">
            <v>232.61</v>
          </cell>
        </row>
        <row r="1301">
          <cell r="B1301" t="str">
            <v>330400107449</v>
          </cell>
        </row>
        <row r="1301">
          <cell r="D1301" t="str">
            <v>专用空调</v>
          </cell>
          <cell r="E1301" t="str">
            <v>01230104</v>
          </cell>
          <cell r="F1301" t="str">
            <v>存量收购</v>
          </cell>
          <cell r="G1301" t="str">
            <v>否</v>
          </cell>
          <cell r="H1301" t="str">
            <v>330483500000000197</v>
          </cell>
          <cell r="I1301" t="str">
            <v>卜院斯威特</v>
          </cell>
          <cell r="J1301" t="str">
            <v>KF-75LW-SUT-N2</v>
          </cell>
          <cell r="K1301" t="str">
            <v>个</v>
          </cell>
          <cell r="L1301">
            <v>1</v>
          </cell>
          <cell r="M1301">
            <v>20090915</v>
          </cell>
          <cell r="N1301">
            <v>6</v>
          </cell>
          <cell r="O1301">
            <v>0</v>
          </cell>
          <cell r="P1301">
            <v>219</v>
          </cell>
          <cell r="Q1301">
            <v>212.43</v>
          </cell>
          <cell r="R1301">
            <v>6.57</v>
          </cell>
        </row>
        <row r="1302">
          <cell r="B1302" t="str">
            <v>330400301020</v>
          </cell>
        </row>
        <row r="1302">
          <cell r="D1302" t="str">
            <v>外市电资产</v>
          </cell>
          <cell r="E1302" t="str">
            <v>90010101</v>
          </cell>
          <cell r="F1302" t="str">
            <v>存量收购</v>
          </cell>
          <cell r="G1302" t="str">
            <v>否</v>
          </cell>
          <cell r="H1302" t="str">
            <v>330483500000000197</v>
          </cell>
          <cell r="I1302" t="str">
            <v>卜院斯威特</v>
          </cell>
          <cell r="J1302" t="str">
            <v>4×25方</v>
          </cell>
          <cell r="K1302" t="str">
            <v>米</v>
          </cell>
          <cell r="L1302">
            <v>20</v>
          </cell>
          <cell r="M1302">
            <v>20120301</v>
          </cell>
          <cell r="N1302">
            <v>120</v>
          </cell>
          <cell r="O1302">
            <v>14</v>
          </cell>
          <cell r="P1302">
            <v>26193.25</v>
          </cell>
          <cell r="Q1302">
            <v>23137.4</v>
          </cell>
          <cell r="R1302">
            <v>3055.85</v>
          </cell>
        </row>
        <row r="1303">
          <cell r="B1303" t="str">
            <v>330400305905</v>
          </cell>
        </row>
        <row r="1303">
          <cell r="D1303" t="str">
            <v>拉线塔</v>
          </cell>
          <cell r="E1303" t="str">
            <v>01020101</v>
          </cell>
          <cell r="F1303" t="str">
            <v>工程转入</v>
          </cell>
          <cell r="G1303" t="str">
            <v>否</v>
          </cell>
          <cell r="H1303" t="str">
            <v>330483500000000197</v>
          </cell>
          <cell r="I1303" t="str">
            <v>卜院斯威特</v>
          </cell>
          <cell r="J1303" t="str">
            <v>18米</v>
          </cell>
          <cell r="K1303" t="str">
            <v>根</v>
          </cell>
          <cell r="L1303">
            <v>1</v>
          </cell>
          <cell r="M1303">
            <v>20160106</v>
          </cell>
          <cell r="N1303">
            <v>120</v>
          </cell>
          <cell r="O1303">
            <v>17</v>
          </cell>
          <cell r="P1303">
            <v>40201.3</v>
          </cell>
          <cell r="Q1303">
            <v>33445.87</v>
          </cell>
          <cell r="R1303">
            <v>6755.43</v>
          </cell>
        </row>
        <row r="1304">
          <cell r="B1304" t="str">
            <v>330400343634</v>
          </cell>
          <cell r="C1304" t="str">
            <v>总经理办公会纪要〔2024〕第 34 期</v>
          </cell>
          <cell r="D1304" t="str">
            <v>楼面塔扩容资产</v>
          </cell>
          <cell r="E1304" t="str">
            <v>01029901</v>
          </cell>
          <cell r="F1304" t="str">
            <v>工程转入</v>
          </cell>
          <cell r="G1304" t="str">
            <v>否</v>
          </cell>
          <cell r="H1304" t="str">
            <v>330483500000000197</v>
          </cell>
          <cell r="I1304" t="str">
            <v>卜院斯威特</v>
          </cell>
          <cell r="J1304" t="str">
            <v>楼面塔配套物资</v>
          </cell>
          <cell r="K1304" t="str">
            <v>座</v>
          </cell>
          <cell r="L1304">
            <v>1</v>
          </cell>
          <cell r="M1304">
            <v>20190131</v>
          </cell>
          <cell r="N1304">
            <v>84</v>
          </cell>
          <cell r="O1304">
            <v>17</v>
          </cell>
          <cell r="P1304">
            <v>2670.37</v>
          </cell>
          <cell r="Q1304">
            <v>1864.67</v>
          </cell>
          <cell r="R1304">
            <v>805.7</v>
          </cell>
        </row>
        <row r="1305">
          <cell r="B1305" t="str">
            <v>330400365082</v>
          </cell>
          <cell r="C1305" t="str">
            <v>总经理办公会纪要〔2024〕第 34 期</v>
          </cell>
          <cell r="D1305" t="str">
            <v>地面塔扩容资产</v>
          </cell>
          <cell r="E1305" t="str">
            <v>01019901</v>
          </cell>
          <cell r="F1305" t="str">
            <v>工程转入</v>
          </cell>
          <cell r="G1305" t="str">
            <v>否</v>
          </cell>
          <cell r="H1305" t="str">
            <v>330483500000000197</v>
          </cell>
          <cell r="I1305" t="str">
            <v>卜院斯威特</v>
          </cell>
          <cell r="J1305" t="str">
            <v>铁塔连接构件整治铁塔主构件更换或修复</v>
          </cell>
          <cell r="K1305" t="str">
            <v>座</v>
          </cell>
          <cell r="L1305">
            <v>1</v>
          </cell>
          <cell r="M1305">
            <v>20200930</v>
          </cell>
          <cell r="N1305">
            <v>240</v>
          </cell>
          <cell r="O1305">
            <v>193</v>
          </cell>
          <cell r="P1305">
            <v>5454.93</v>
          </cell>
          <cell r="Q1305">
            <v>1036.6</v>
          </cell>
          <cell r="R1305">
            <v>4418.33</v>
          </cell>
        </row>
        <row r="1306">
          <cell r="B1306" t="str">
            <v>3304005431</v>
          </cell>
          <cell r="C1306" t="str">
            <v>总经理办公会纪要〔2024〕第 34 期</v>
          </cell>
          <cell r="D1306" t="str">
            <v>自有基站机房</v>
          </cell>
          <cell r="E1306" t="str">
            <v>01210105</v>
          </cell>
          <cell r="F1306" t="str">
            <v>存量收购</v>
          </cell>
          <cell r="G1306" t="str">
            <v>否</v>
          </cell>
          <cell r="H1306" t="str">
            <v>330483500000000197</v>
          </cell>
          <cell r="I1306" t="str">
            <v>卜院斯威特</v>
          </cell>
          <cell r="J1306" t="str">
            <v>彩钢板</v>
          </cell>
          <cell r="K1306" t="str">
            <v>平方米</v>
          </cell>
          <cell r="L1306">
            <v>1</v>
          </cell>
          <cell r="M1306">
            <v>20151031</v>
          </cell>
          <cell r="N1306">
            <v>72</v>
          </cell>
          <cell r="O1306">
            <v>0</v>
          </cell>
          <cell r="P1306">
            <v>75602.81</v>
          </cell>
          <cell r="Q1306">
            <v>73334.73</v>
          </cell>
          <cell r="R1306">
            <v>2268.08</v>
          </cell>
        </row>
        <row r="1307">
          <cell r="B1307" t="str">
            <v>330400341372</v>
          </cell>
        </row>
        <row r="1307">
          <cell r="D1307" t="str">
            <v>交流配电箱</v>
          </cell>
          <cell r="E1307" t="str">
            <v>01220305</v>
          </cell>
          <cell r="F1307" t="str">
            <v>工程转入</v>
          </cell>
          <cell r="G1307" t="str">
            <v>否</v>
          </cell>
          <cell r="H1307" t="str">
            <v>330481500000001859</v>
          </cell>
          <cell r="I1307" t="str">
            <v>海宁江南世家34幢</v>
          </cell>
          <cell r="J1307" t="str">
            <v>交流配电箱三相（含市电油机手动转换开关）380V/100A室内型</v>
          </cell>
          <cell r="K1307" t="str">
            <v>个</v>
          </cell>
          <cell r="L1307">
            <v>1</v>
          </cell>
          <cell r="M1307">
            <v>20180929</v>
          </cell>
          <cell r="N1307">
            <v>72</v>
          </cell>
          <cell r="O1307">
            <v>1</v>
          </cell>
          <cell r="P1307">
            <v>2710.8</v>
          </cell>
          <cell r="Q1307">
            <v>2592.89</v>
          </cell>
          <cell r="R1307">
            <v>117.91</v>
          </cell>
        </row>
        <row r="1308">
          <cell r="B1308" t="str">
            <v>330400356546</v>
          </cell>
        </row>
        <row r="1308">
          <cell r="D1308" t="str">
            <v>交流配电箱</v>
          </cell>
          <cell r="E1308" t="str">
            <v>01220305</v>
          </cell>
          <cell r="F1308" t="str">
            <v>工程转入</v>
          </cell>
          <cell r="G1308" t="str">
            <v>否</v>
          </cell>
          <cell r="H1308" t="str">
            <v>330481500000002002</v>
          </cell>
          <cell r="I1308" t="str">
            <v>海宁荷叶村海新桥</v>
          </cell>
          <cell r="J1308" t="str">
            <v>交流配电箱三相（标配）380V/100A室内型</v>
          </cell>
          <cell r="K1308" t="str">
            <v>个</v>
          </cell>
          <cell r="L1308">
            <v>1</v>
          </cell>
          <cell r="M1308">
            <v>20200226</v>
          </cell>
          <cell r="N1308">
            <v>72</v>
          </cell>
          <cell r="O1308">
            <v>18</v>
          </cell>
          <cell r="P1308">
            <v>1898.27</v>
          </cell>
          <cell r="Q1308">
            <v>1380.97</v>
          </cell>
          <cell r="R1308">
            <v>517.3</v>
          </cell>
        </row>
        <row r="1309">
          <cell r="B1309" t="str">
            <v>330400316600</v>
          </cell>
        </row>
        <row r="1309">
          <cell r="D1309" t="str">
            <v>壁挂式开关电源</v>
          </cell>
          <cell r="E1309" t="str">
            <v>01220503</v>
          </cell>
          <cell r="F1309" t="str">
            <v>工程转入</v>
          </cell>
          <cell r="G1309" t="str">
            <v>否</v>
          </cell>
          <cell r="H1309" t="str">
            <v>33048201000032</v>
          </cell>
          <cell r="I1309" t="str">
            <v>平湖伊思佳企业</v>
          </cell>
          <cell r="J1309" t="str">
            <v>壁挂式开关电源63A/2P*1</v>
          </cell>
          <cell r="K1309" t="str">
            <v>架</v>
          </cell>
          <cell r="L1309">
            <v>1</v>
          </cell>
          <cell r="M1309">
            <v>20150331</v>
          </cell>
          <cell r="N1309">
            <v>72</v>
          </cell>
          <cell r="O1309">
            <v>0</v>
          </cell>
          <cell r="P1309">
            <v>9965.35</v>
          </cell>
          <cell r="Q1309">
            <v>9666.39</v>
          </cell>
          <cell r="R1309">
            <v>298.96</v>
          </cell>
        </row>
        <row r="1310">
          <cell r="B1310" t="str">
            <v>330400360035</v>
          </cell>
        </row>
        <row r="1310">
          <cell r="D1310" t="str">
            <v>普通空调柜式</v>
          </cell>
          <cell r="E1310" t="str">
            <v>01230102</v>
          </cell>
          <cell r="F1310" t="str">
            <v>工程转入</v>
          </cell>
          <cell r="G1310" t="str">
            <v>否</v>
          </cell>
          <cell r="H1310" t="str">
            <v>330483908000000226</v>
          </cell>
          <cell r="I1310" t="str">
            <v>桐乡电力营业厅-2</v>
          </cell>
          <cell r="J1310" t="str">
            <v>3P单冷三相整机</v>
          </cell>
          <cell r="K1310" t="str">
            <v>台</v>
          </cell>
          <cell r="L1310">
            <v>1</v>
          </cell>
          <cell r="M1310">
            <v>20200512</v>
          </cell>
          <cell r="N1310">
            <v>72</v>
          </cell>
          <cell r="O1310">
            <v>21</v>
          </cell>
          <cell r="P1310">
            <v>3659.14</v>
          </cell>
          <cell r="Q1310">
            <v>2514.18</v>
          </cell>
          <cell r="R1310">
            <v>1144.96</v>
          </cell>
        </row>
        <row r="1311">
          <cell r="B1311" t="str">
            <v>330400329010</v>
          </cell>
        </row>
        <row r="1311">
          <cell r="D1311" t="str">
            <v>配套机架/机柜</v>
          </cell>
          <cell r="E1311" t="str">
            <v>01230501</v>
          </cell>
          <cell r="F1311" t="str">
            <v>工程转入</v>
          </cell>
          <cell r="G1311" t="str">
            <v>否</v>
          </cell>
          <cell r="H1311" t="str">
            <v>330481500000000428</v>
          </cell>
          <cell r="I1311" t="str">
            <v>海宁军民村南</v>
          </cell>
          <cell r="J1311" t="str">
            <v>配套综合柜整机配套综合柜体（2000*600*600mm）</v>
          </cell>
          <cell r="K1311" t="str">
            <v>个</v>
          </cell>
          <cell r="L1311">
            <v>1</v>
          </cell>
          <cell r="M1311">
            <v>20170913</v>
          </cell>
          <cell r="N1311">
            <v>72</v>
          </cell>
          <cell r="O1311">
            <v>0</v>
          </cell>
          <cell r="P1311">
            <v>755.95</v>
          </cell>
          <cell r="Q1311">
            <v>733.27</v>
          </cell>
          <cell r="R1311">
            <v>22.68</v>
          </cell>
        </row>
        <row r="1312">
          <cell r="B1312" t="str">
            <v>330400343366</v>
          </cell>
        </row>
        <row r="1312">
          <cell r="D1312" t="str">
            <v>整流模块</v>
          </cell>
          <cell r="E1312" t="str">
            <v>01220504</v>
          </cell>
          <cell r="F1312" t="str">
            <v>工程转入</v>
          </cell>
          <cell r="G1312" t="str">
            <v>否</v>
          </cell>
          <cell r="H1312" t="str">
            <v>330482500010001774</v>
          </cell>
          <cell r="I1312" t="str">
            <v>嘉善新景</v>
          </cell>
          <cell r="J1312" t="str">
            <v>普通模块50A</v>
          </cell>
          <cell r="K1312" t="str">
            <v>个</v>
          </cell>
          <cell r="L1312">
            <v>1</v>
          </cell>
          <cell r="M1312">
            <v>20190123</v>
          </cell>
          <cell r="N1312">
            <v>72</v>
          </cell>
          <cell r="O1312">
            <v>5</v>
          </cell>
          <cell r="P1312">
            <v>1530.29</v>
          </cell>
          <cell r="Q1312">
            <v>1380.11</v>
          </cell>
          <cell r="R1312">
            <v>150.18</v>
          </cell>
        </row>
        <row r="1313">
          <cell r="B1313" t="str">
            <v>330400360643</v>
          </cell>
        </row>
        <row r="1313">
          <cell r="D1313" t="str">
            <v>整流模块</v>
          </cell>
          <cell r="E1313" t="str">
            <v>01220504</v>
          </cell>
          <cell r="F1313" t="str">
            <v>工程转入</v>
          </cell>
          <cell r="G1313" t="str">
            <v>否</v>
          </cell>
          <cell r="H1313" t="str">
            <v>330481500000000114</v>
          </cell>
          <cell r="I1313" t="str">
            <v>嘉善魏塘工业园二</v>
          </cell>
          <cell r="J1313" t="str">
            <v>普通模块50A</v>
          </cell>
          <cell r="K1313" t="str">
            <v>个</v>
          </cell>
          <cell r="L1313">
            <v>1</v>
          </cell>
          <cell r="M1313">
            <v>20200615</v>
          </cell>
          <cell r="N1313">
            <v>72</v>
          </cell>
          <cell r="O1313">
            <v>22</v>
          </cell>
          <cell r="P1313">
            <v>1175.18</v>
          </cell>
          <cell r="Q1313">
            <v>791.55</v>
          </cell>
          <cell r="R1313">
            <v>383.63</v>
          </cell>
        </row>
        <row r="1314">
          <cell r="B1314" t="str">
            <v>330400356548</v>
          </cell>
        </row>
        <row r="1314">
          <cell r="D1314" t="str">
            <v>外市电引入</v>
          </cell>
          <cell r="E1314" t="str">
            <v>90010101</v>
          </cell>
          <cell r="F1314" t="str">
            <v>工程转入</v>
          </cell>
          <cell r="G1314" t="str">
            <v>否</v>
          </cell>
          <cell r="H1314" t="str">
            <v>330481500000002002</v>
          </cell>
          <cell r="I1314" t="str">
            <v>海宁荷叶村海新桥</v>
          </cell>
          <cell r="J1314" t="str">
            <v>非模块化外市电引入直供380V（非模块化）</v>
          </cell>
          <cell r="K1314" t="str">
            <v>项</v>
          </cell>
          <cell r="L1314">
            <v>1</v>
          </cell>
          <cell r="M1314">
            <v>20200226</v>
          </cell>
          <cell r="N1314">
            <v>120</v>
          </cell>
          <cell r="O1314">
            <v>65</v>
          </cell>
          <cell r="P1314">
            <v>34111.66</v>
          </cell>
          <cell r="Q1314">
            <v>15658.4</v>
          </cell>
          <cell r="R1314">
            <v>18453.26</v>
          </cell>
        </row>
        <row r="1315">
          <cell r="B1315" t="str">
            <v>330400341371</v>
          </cell>
        </row>
        <row r="1315">
          <cell r="D1315" t="str">
            <v>动力及环境监控单元</v>
          </cell>
          <cell r="E1315" t="str">
            <v>01230301</v>
          </cell>
          <cell r="F1315" t="str">
            <v>工程转入</v>
          </cell>
          <cell r="G1315" t="str">
            <v>否</v>
          </cell>
          <cell r="H1315" t="str">
            <v>330481500000001859</v>
          </cell>
          <cell r="I1315" t="str">
            <v>海宁江南世家34幢</v>
          </cell>
          <cell r="J1315" t="str">
            <v>主设备室内型成套设备基本配置模型</v>
          </cell>
          <cell r="K1315" t="str">
            <v>套</v>
          </cell>
          <cell r="L1315">
            <v>1</v>
          </cell>
          <cell r="M1315">
            <v>20180929</v>
          </cell>
          <cell r="N1315">
            <v>72</v>
          </cell>
          <cell r="O1315">
            <v>1</v>
          </cell>
          <cell r="P1315">
            <v>4065.58</v>
          </cell>
          <cell r="Q1315">
            <v>3888.75</v>
          </cell>
          <cell r="R1315">
            <v>176.83</v>
          </cell>
        </row>
        <row r="1316">
          <cell r="B1316" t="str">
            <v>330400356545</v>
          </cell>
        </row>
        <row r="1316">
          <cell r="D1316" t="str">
            <v>动力及环境监控单元</v>
          </cell>
          <cell r="E1316" t="str">
            <v>01230301</v>
          </cell>
          <cell r="F1316" t="str">
            <v>工程转入</v>
          </cell>
          <cell r="G1316" t="str">
            <v>否</v>
          </cell>
          <cell r="H1316" t="str">
            <v>330481500000002002</v>
          </cell>
          <cell r="I1316" t="str">
            <v>海宁荷叶村海新桥</v>
          </cell>
          <cell r="J1316" t="str">
            <v>主设备室内型成套设备基本配置模型</v>
          </cell>
          <cell r="K1316" t="str">
            <v>套</v>
          </cell>
          <cell r="L1316">
            <v>1</v>
          </cell>
          <cell r="M1316">
            <v>20200226</v>
          </cell>
          <cell r="N1316">
            <v>72</v>
          </cell>
          <cell r="O1316">
            <v>18</v>
          </cell>
          <cell r="P1316">
            <v>3460.37</v>
          </cell>
          <cell r="Q1316">
            <v>2517.48</v>
          </cell>
          <cell r="R1316">
            <v>942.89</v>
          </cell>
        </row>
        <row r="1317">
          <cell r="B1317" t="str">
            <v>330400388171</v>
          </cell>
        </row>
        <row r="1317">
          <cell r="D1317" t="str">
            <v>供电计量设备</v>
          </cell>
          <cell r="E1317" t="str">
            <v>01610401</v>
          </cell>
          <cell r="F1317" t="str">
            <v>工程转入</v>
          </cell>
          <cell r="G1317" t="str">
            <v>否</v>
          </cell>
          <cell r="H1317" t="str">
            <v>330400908000000614</v>
          </cell>
          <cell r="I1317" t="str">
            <v>嘉兴水榭花都9栋</v>
          </cell>
          <cell r="J1317" t="str">
            <v>霍尔传感器电流型输入200A/输出4-20mA</v>
          </cell>
          <cell r="K1317" t="str">
            <v>台</v>
          </cell>
          <cell r="L1317">
            <v>1</v>
          </cell>
          <cell r="M1317">
            <v>20220815</v>
          </cell>
          <cell r="N1317">
            <v>120</v>
          </cell>
          <cell r="O1317">
            <v>96</v>
          </cell>
          <cell r="P1317">
            <v>562.91</v>
          </cell>
          <cell r="Q1317">
            <v>109.2</v>
          </cell>
          <cell r="R1317">
            <v>453.71</v>
          </cell>
        </row>
        <row r="1318">
          <cell r="B1318" t="str">
            <v>330400301472</v>
          </cell>
        </row>
        <row r="1318">
          <cell r="D1318" t="str">
            <v>外市电资产</v>
          </cell>
          <cell r="E1318" t="str">
            <v>90010101</v>
          </cell>
          <cell r="F1318" t="str">
            <v>存量收购</v>
          </cell>
          <cell r="G1318" t="str">
            <v>否</v>
          </cell>
          <cell r="H1318" t="str">
            <v>330400908000000778</v>
          </cell>
          <cell r="I1318" t="str">
            <v>嘉兴大桥镇西</v>
          </cell>
          <cell r="J1318" t="str">
            <v>4×25方</v>
          </cell>
          <cell r="K1318" t="str">
            <v>米</v>
          </cell>
          <cell r="L1318">
            <v>20</v>
          </cell>
          <cell r="M1318">
            <v>20111128</v>
          </cell>
          <cell r="N1318">
            <v>120</v>
          </cell>
          <cell r="O1318">
            <v>14</v>
          </cell>
          <cell r="P1318">
            <v>53036.36</v>
          </cell>
          <cell r="Q1318">
            <v>46848.82</v>
          </cell>
          <cell r="R1318">
            <v>6187.54</v>
          </cell>
        </row>
        <row r="1319">
          <cell r="B1319" t="str">
            <v>330400306119</v>
          </cell>
          <cell r="C1319" t="str">
            <v>总经理办公会纪要〔2024〕第 34 期</v>
          </cell>
          <cell r="D1319" t="str">
            <v>抱杆</v>
          </cell>
          <cell r="E1319" t="str">
            <v>01020201</v>
          </cell>
          <cell r="F1319" t="str">
            <v>工程转入</v>
          </cell>
          <cell r="G1319" t="str">
            <v>否</v>
          </cell>
          <cell r="H1319" t="str">
            <v>330400908000000778</v>
          </cell>
          <cell r="I1319" t="str">
            <v>嘉兴大桥镇西</v>
          </cell>
          <cell r="J1319" t="str">
            <v>3m</v>
          </cell>
          <cell r="K1319" t="str">
            <v>根</v>
          </cell>
          <cell r="L1319">
            <v>1</v>
          </cell>
          <cell r="M1319">
            <v>20160109</v>
          </cell>
          <cell r="N1319">
            <v>120</v>
          </cell>
          <cell r="O1319">
            <v>17</v>
          </cell>
          <cell r="P1319">
            <v>2457.85</v>
          </cell>
          <cell r="Q1319">
            <v>2046.41</v>
          </cell>
          <cell r="R1319">
            <v>411.44</v>
          </cell>
        </row>
        <row r="1320">
          <cell r="B1320" t="str">
            <v>330400125855</v>
          </cell>
        </row>
        <row r="1320">
          <cell r="D1320" t="str">
            <v>外市电资产</v>
          </cell>
          <cell r="E1320" t="str">
            <v>90010101</v>
          </cell>
          <cell r="F1320" t="str">
            <v>存量收购</v>
          </cell>
          <cell r="G1320" t="str">
            <v>否</v>
          </cell>
          <cell r="H1320" t="str">
            <v>330402908000000017</v>
          </cell>
          <cell r="I1320" t="str">
            <v>嘉兴科创园</v>
          </cell>
          <cell r="J1320" t="str">
            <v>ZA-RVV22-600-1000V3×16+1×10</v>
          </cell>
          <cell r="K1320" t="str">
            <v>米</v>
          </cell>
          <cell r="L1320">
            <v>8</v>
          </cell>
          <cell r="M1320">
            <v>20090930</v>
          </cell>
          <cell r="N1320">
            <v>120</v>
          </cell>
          <cell r="O1320">
            <v>14</v>
          </cell>
          <cell r="P1320">
            <v>1074.12</v>
          </cell>
          <cell r="Q1320">
            <v>948.75</v>
          </cell>
          <cell r="R1320">
            <v>125.37</v>
          </cell>
        </row>
        <row r="1321">
          <cell r="B1321" t="str">
            <v>330400138064</v>
          </cell>
        </row>
        <row r="1321">
          <cell r="D1321" t="str">
            <v>小型组合开关电源</v>
          </cell>
          <cell r="E1321" t="str">
            <v>01220501</v>
          </cell>
          <cell r="F1321" t="str">
            <v>存量收购</v>
          </cell>
          <cell r="G1321" t="str">
            <v>否</v>
          </cell>
          <cell r="H1321" t="str">
            <v>330402908000000017</v>
          </cell>
          <cell r="I1321" t="str">
            <v>嘉兴科创园</v>
          </cell>
          <cell r="J1321" t="str">
            <v>48V室外电源</v>
          </cell>
          <cell r="K1321" t="str">
            <v>套</v>
          </cell>
          <cell r="L1321">
            <v>1</v>
          </cell>
          <cell r="M1321">
            <v>20090501</v>
          </cell>
          <cell r="N1321">
            <v>6</v>
          </cell>
          <cell r="O1321">
            <v>0</v>
          </cell>
          <cell r="P1321">
            <v>429</v>
          </cell>
          <cell r="Q1321">
            <v>416.13</v>
          </cell>
          <cell r="R1321">
            <v>12.87</v>
          </cell>
        </row>
        <row r="1322">
          <cell r="B1322" t="str">
            <v>330400139051</v>
          </cell>
          <cell r="C1322" t="str">
            <v>总经理办公会纪要〔2024〕第 34 期</v>
          </cell>
          <cell r="D1322" t="str">
            <v>美化天线</v>
          </cell>
          <cell r="E1322" t="str">
            <v>01020107</v>
          </cell>
          <cell r="F1322" t="str">
            <v>存量收购</v>
          </cell>
          <cell r="G1322" t="str">
            <v>否</v>
          </cell>
          <cell r="H1322" t="str">
            <v>330402908000000017</v>
          </cell>
          <cell r="I1322" t="str">
            <v>嘉兴科创园</v>
          </cell>
          <cell r="J1322" t="str">
            <v>64.0</v>
          </cell>
          <cell r="K1322" t="str">
            <v>座</v>
          </cell>
          <cell r="L1322">
            <v>1</v>
          </cell>
          <cell r="M1322">
            <v>20070904</v>
          </cell>
          <cell r="N1322">
            <v>120</v>
          </cell>
          <cell r="O1322">
            <v>14</v>
          </cell>
          <cell r="P1322">
            <v>14788.3</v>
          </cell>
          <cell r="Q1322">
            <v>12671.16</v>
          </cell>
          <cell r="R1322">
            <v>2117.14</v>
          </cell>
        </row>
        <row r="1323">
          <cell r="B1323" t="str">
            <v>330400116380</v>
          </cell>
        </row>
        <row r="1323">
          <cell r="D1323" t="str">
            <v>通用空调-通用空调</v>
          </cell>
          <cell r="E1323" t="str">
            <v>01230102</v>
          </cell>
          <cell r="F1323" t="str">
            <v>存量收购</v>
          </cell>
          <cell r="G1323" t="str">
            <v>否</v>
          </cell>
          <cell r="H1323" t="str">
            <v>330400116380</v>
          </cell>
          <cell r="I1323" t="str">
            <v>平湖新仓友联</v>
          </cell>
          <cell r="J1323" t="str">
            <v>FTXD50FV2C</v>
          </cell>
          <cell r="K1323" t="str">
            <v>台</v>
          </cell>
          <cell r="L1323">
            <v>1</v>
          </cell>
          <cell r="M1323">
            <v>20071101</v>
          </cell>
          <cell r="N1323">
            <v>6</v>
          </cell>
          <cell r="O1323">
            <v>0</v>
          </cell>
          <cell r="P1323">
            <v>684</v>
          </cell>
          <cell r="Q1323">
            <v>663.48</v>
          </cell>
          <cell r="R1323">
            <v>20.52</v>
          </cell>
        </row>
        <row r="1324">
          <cell r="B1324" t="str">
            <v>330400133556</v>
          </cell>
        </row>
        <row r="1324">
          <cell r="D1324" t="str">
            <v>普通空调-松下</v>
          </cell>
          <cell r="E1324" t="str">
            <v>01230102</v>
          </cell>
          <cell r="F1324" t="str">
            <v>存量收购</v>
          </cell>
          <cell r="G1324" t="str">
            <v>否</v>
          </cell>
          <cell r="H1324" t="str">
            <v>330482908000000514</v>
          </cell>
          <cell r="I1324" t="str">
            <v>平湖乍浦高级中学-2</v>
          </cell>
          <cell r="J1324" t="str">
            <v>C2719FW2-含监控</v>
          </cell>
          <cell r="K1324" t="str">
            <v>台</v>
          </cell>
          <cell r="L1324">
            <v>1</v>
          </cell>
          <cell r="M1324">
            <v>20101010</v>
          </cell>
          <cell r="N1324">
            <v>6</v>
          </cell>
          <cell r="O1324">
            <v>0</v>
          </cell>
          <cell r="P1324">
            <v>892.5</v>
          </cell>
          <cell r="Q1324">
            <v>865.72</v>
          </cell>
          <cell r="R1324">
            <v>26.78</v>
          </cell>
        </row>
        <row r="1325">
          <cell r="B1325" t="str">
            <v>330400342115</v>
          </cell>
          <cell r="C1325" t="str">
            <v>总经理办公会纪要〔2024〕第 34 期</v>
          </cell>
          <cell r="D1325" t="str">
            <v>基站构筑物扩容资产</v>
          </cell>
          <cell r="E1325" t="str">
            <v>01209901</v>
          </cell>
          <cell r="F1325" t="str">
            <v>工程转入</v>
          </cell>
          <cell r="G1325" t="str">
            <v>否</v>
          </cell>
          <cell r="H1325" t="str">
            <v>330481500000000428</v>
          </cell>
          <cell r="I1325" t="str">
            <v>海宁军民村南</v>
          </cell>
          <cell r="J1325" t="str">
            <v>电控锁</v>
          </cell>
          <cell r="K1325" t="str">
            <v>个</v>
          </cell>
          <cell r="L1325">
            <v>1</v>
          </cell>
          <cell r="M1325">
            <v>20170913</v>
          </cell>
          <cell r="N1325">
            <v>300</v>
          </cell>
          <cell r="O1325">
            <v>217</v>
          </cell>
          <cell r="P1325">
            <v>438.03</v>
          </cell>
          <cell r="Q1325">
            <v>117.84</v>
          </cell>
          <cell r="R1325">
            <v>320.19</v>
          </cell>
        </row>
        <row r="1326">
          <cell r="B1326" t="str">
            <v>330400309934</v>
          </cell>
        </row>
        <row r="1326">
          <cell r="D1326" t="str">
            <v>12V普通阀控密封铅酸蓄电池-48V/200Ah</v>
          </cell>
          <cell r="E1326" t="str">
            <v>01220101</v>
          </cell>
          <cell r="F1326" t="str">
            <v>工程转入</v>
          </cell>
          <cell r="G1326" t="str">
            <v>否</v>
          </cell>
          <cell r="H1326" t="str">
            <v>330402500000000245</v>
          </cell>
          <cell r="I1326" t="str">
            <v>嘉兴翠湖一号</v>
          </cell>
          <cell r="J1326" t="str">
            <v>12V普通阀控密封铅酸蓄电池-48V/200Ah</v>
          </cell>
          <cell r="K1326" t="str">
            <v>只</v>
          </cell>
          <cell r="L1326">
            <v>1</v>
          </cell>
          <cell r="M1326">
            <v>20160527</v>
          </cell>
          <cell r="N1326">
            <v>72</v>
          </cell>
          <cell r="O1326">
            <v>0</v>
          </cell>
          <cell r="P1326">
            <v>6374.99</v>
          </cell>
          <cell r="Q1326">
            <v>6183.74</v>
          </cell>
          <cell r="R1326">
            <v>191.25</v>
          </cell>
        </row>
        <row r="1327">
          <cell r="B1327" t="str">
            <v>330400329009</v>
          </cell>
        </row>
        <row r="1327">
          <cell r="D1327" t="str">
            <v>普通阀控密封铅酸蓄电池</v>
          </cell>
          <cell r="E1327" t="str">
            <v>01220101</v>
          </cell>
          <cell r="F1327" t="str">
            <v>工程转入</v>
          </cell>
          <cell r="G1327" t="str">
            <v>否</v>
          </cell>
          <cell r="H1327" t="str">
            <v>330481500000000428</v>
          </cell>
          <cell r="I1327" t="str">
            <v>海宁军民村南</v>
          </cell>
          <cell r="J1327" t="str">
            <v>前置端子铅酸蓄电池48V200Ah（125宽）</v>
          </cell>
          <cell r="K1327" t="str">
            <v>组</v>
          </cell>
          <cell r="L1327">
            <v>1</v>
          </cell>
          <cell r="M1327">
            <v>20170913</v>
          </cell>
          <cell r="N1327">
            <v>72</v>
          </cell>
          <cell r="O1327">
            <v>0</v>
          </cell>
          <cell r="P1327">
            <v>5196.21</v>
          </cell>
          <cell r="Q1327">
            <v>5040.32</v>
          </cell>
          <cell r="R1327">
            <v>155.89</v>
          </cell>
        </row>
        <row r="1328">
          <cell r="B1328" t="str">
            <v>330400130469</v>
          </cell>
        </row>
        <row r="1328">
          <cell r="D1328" t="str">
            <v>组合电源-艾</v>
          </cell>
          <cell r="E1328" t="str">
            <v>01220501</v>
          </cell>
          <cell r="F1328" t="str">
            <v>存量收购</v>
          </cell>
          <cell r="G1328" t="str">
            <v>否</v>
          </cell>
          <cell r="H1328" t="str">
            <v>330481500000000115</v>
          </cell>
          <cell r="I1328" t="str">
            <v>海宁许村玉兔食品(铁塔)</v>
          </cell>
          <cell r="J1328" t="str">
            <v>PS48600-3-2900</v>
          </cell>
          <cell r="K1328" t="str">
            <v>套</v>
          </cell>
          <cell r="L1328" t="str">
            <v>1</v>
          </cell>
          <cell r="M1328" t="str">
            <v>20101205</v>
          </cell>
          <cell r="N1328">
            <v>14</v>
          </cell>
          <cell r="O1328">
            <v>0</v>
          </cell>
          <cell r="P1328">
            <v>2737.49</v>
          </cell>
          <cell r="Q1328">
            <v>2655.37</v>
          </cell>
          <cell r="R1328">
            <v>82.12</v>
          </cell>
        </row>
        <row r="1329">
          <cell r="B1329" t="str">
            <v>330400350591</v>
          </cell>
        </row>
        <row r="1329">
          <cell r="D1329" t="str">
            <v>外市电引入</v>
          </cell>
          <cell r="E1329" t="str">
            <v>90010101</v>
          </cell>
          <cell r="F1329" t="str">
            <v>工程转入</v>
          </cell>
          <cell r="G1329" t="str">
            <v>否</v>
          </cell>
          <cell r="H1329" t="str">
            <v>330483500000001930</v>
          </cell>
          <cell r="I1329" t="str">
            <v>桐乡石门蒋家村</v>
          </cell>
          <cell r="J1329" t="str">
            <v>非模块化外市电引入直供380V（非模块化）</v>
          </cell>
          <cell r="K1329" t="str">
            <v>项</v>
          </cell>
          <cell r="L1329" t="str">
            <v>1</v>
          </cell>
          <cell r="M1329" t="str">
            <v>20191031</v>
          </cell>
          <cell r="N1329">
            <v>120</v>
          </cell>
          <cell r="O1329">
            <v>59</v>
          </cell>
          <cell r="P1329">
            <v>19049.16</v>
          </cell>
          <cell r="Q1329">
            <v>9696.19</v>
          </cell>
          <cell r="R1329">
            <v>9352.97</v>
          </cell>
        </row>
        <row r="1330">
          <cell r="B1330" t="str">
            <v>330400131273</v>
          </cell>
        </row>
        <row r="1330">
          <cell r="D1330" t="str">
            <v>外市电资产</v>
          </cell>
          <cell r="E1330" t="str">
            <v>90010101</v>
          </cell>
          <cell r="F1330" t="str">
            <v>存量收购</v>
          </cell>
          <cell r="G1330" t="str">
            <v>否</v>
          </cell>
          <cell r="H1330" t="str">
            <v>330411908000000222</v>
          </cell>
          <cell r="I1330" t="str">
            <v>嘉兴财富假日酒店-2</v>
          </cell>
          <cell r="J1330" t="str">
            <v>ZA-RVV22-600-1000V3×16+1×10</v>
          </cell>
          <cell r="K1330" t="str">
            <v>米</v>
          </cell>
          <cell r="L1330" t="str">
            <v>20</v>
          </cell>
          <cell r="M1330" t="str">
            <v>20090201</v>
          </cell>
          <cell r="N1330">
            <v>120</v>
          </cell>
          <cell r="O1330">
            <v>12</v>
          </cell>
          <cell r="P1330">
            <v>1013.43</v>
          </cell>
          <cell r="Q1330">
            <v>912.09</v>
          </cell>
          <cell r="R1330">
            <v>101.34</v>
          </cell>
        </row>
        <row r="1331">
          <cell r="B1331" t="str">
            <v>330400310323</v>
          </cell>
        </row>
        <row r="1331">
          <cell r="D1331" t="str">
            <v>铅酸蓄电池</v>
          </cell>
          <cell r="E1331" t="str">
            <v>01220101</v>
          </cell>
          <cell r="F1331" t="str">
            <v>工程转入</v>
          </cell>
          <cell r="G1331" t="str">
            <v>否</v>
          </cell>
          <cell r="H1331" t="str">
            <v>33048300000250</v>
          </cell>
          <cell r="I1331" t="str">
            <v>平湖全塘化工园区</v>
          </cell>
          <cell r="J1331" t="str">
            <v>-48V/500Ah铅酸蓄电池（2V/只）</v>
          </cell>
          <cell r="K1331" t="str">
            <v>组</v>
          </cell>
          <cell r="L1331" t="str">
            <v>1</v>
          </cell>
          <cell r="M1331" t="str">
            <v>20150331</v>
          </cell>
          <cell r="N1331">
            <v>72</v>
          </cell>
          <cell r="O1331">
            <v>0</v>
          </cell>
          <cell r="P1331">
            <v>14316.68</v>
          </cell>
          <cell r="Q1331">
            <v>13887.18</v>
          </cell>
          <cell r="R1331">
            <v>429.5</v>
          </cell>
        </row>
        <row r="1332">
          <cell r="B1332" t="str">
            <v>330400130377</v>
          </cell>
        </row>
        <row r="1332">
          <cell r="D1332" t="str">
            <v>组合电源-中达电通</v>
          </cell>
          <cell r="E1332" t="str">
            <v>01220501</v>
          </cell>
          <cell r="F1332" t="str">
            <v>存量收购</v>
          </cell>
          <cell r="G1332" t="str">
            <v>否</v>
          </cell>
          <cell r="H1332" t="str">
            <v>330482908000000479</v>
          </cell>
          <cell r="I1332" t="str">
            <v>平湖新仓杨盛</v>
          </cell>
          <cell r="J1332" t="str">
            <v>MCS3000D-48V600-200A</v>
          </cell>
          <cell r="K1332" t="str">
            <v>套</v>
          </cell>
          <cell r="L1332" t="str">
            <v>1</v>
          </cell>
          <cell r="M1332" t="str">
            <v>20100606</v>
          </cell>
          <cell r="N1332">
            <v>8</v>
          </cell>
          <cell r="O1332">
            <v>0</v>
          </cell>
          <cell r="P1332">
            <v>1188.14</v>
          </cell>
          <cell r="Q1332">
            <v>1152.5</v>
          </cell>
          <cell r="R1332">
            <v>35.64</v>
          </cell>
        </row>
        <row r="1333">
          <cell r="B1333" t="str">
            <v>330400140892</v>
          </cell>
        </row>
        <row r="1333">
          <cell r="D1333" t="str">
            <v>普通空调机</v>
          </cell>
          <cell r="E1333" t="str">
            <v>01230102</v>
          </cell>
          <cell r="F1333" t="str">
            <v>存量收购</v>
          </cell>
          <cell r="G1333" t="str">
            <v>否</v>
          </cell>
          <cell r="H1333" t="str">
            <v>330482906000035263</v>
          </cell>
          <cell r="I1333" t="str">
            <v>平湖韩庙西</v>
          </cell>
          <cell r="J1333" t="str">
            <v>普通空调-美的KFR-50GEAW-DY-T6-E2</v>
          </cell>
          <cell r="K1333" t="str">
            <v>台</v>
          </cell>
          <cell r="L1333" t="str">
            <v>1</v>
          </cell>
          <cell r="M1333" t="str">
            <v>20141203</v>
          </cell>
          <cell r="N1333">
            <v>62</v>
          </cell>
          <cell r="O1333">
            <v>0</v>
          </cell>
          <cell r="P1333">
            <v>3255.33</v>
          </cell>
          <cell r="Q1333">
            <v>3157.67</v>
          </cell>
          <cell r="R1333">
            <v>97.66</v>
          </cell>
        </row>
        <row r="1334">
          <cell r="B1334" t="str">
            <v>330400322925</v>
          </cell>
        </row>
        <row r="1334">
          <cell r="D1334" t="str">
            <v>铅酸蓄电池</v>
          </cell>
          <cell r="E1334" t="str">
            <v>01220101</v>
          </cell>
          <cell r="F1334" t="str">
            <v>工程转入</v>
          </cell>
          <cell r="G1334" t="str">
            <v>否</v>
          </cell>
          <cell r="H1334" t="str">
            <v>330482500000000041</v>
          </cell>
          <cell r="I1334" t="str">
            <v>平湖三港新城红庙头</v>
          </cell>
          <cell r="J1334" t="str">
            <v>48V500Ah</v>
          </cell>
          <cell r="K1334" t="str">
            <v>组</v>
          </cell>
          <cell r="L1334" t="str">
            <v>1</v>
          </cell>
          <cell r="M1334" t="str">
            <v>20160407</v>
          </cell>
          <cell r="N1334">
            <v>72</v>
          </cell>
          <cell r="O1334">
            <v>0</v>
          </cell>
          <cell r="P1334">
            <v>13947.63</v>
          </cell>
          <cell r="Q1334">
            <v>13529.2</v>
          </cell>
          <cell r="R1334">
            <v>418.43</v>
          </cell>
        </row>
        <row r="1335">
          <cell r="B1335" t="str">
            <v>3304006736</v>
          </cell>
        </row>
        <row r="1335">
          <cell r="D1335" t="str">
            <v>蓄电池组</v>
          </cell>
          <cell r="E1335" t="str">
            <v>01220101</v>
          </cell>
          <cell r="F1335" t="str">
            <v>存量收购</v>
          </cell>
          <cell r="G1335" t="str">
            <v>否</v>
          </cell>
          <cell r="H1335" t="str">
            <v>330482908000000216</v>
          </cell>
          <cell r="I1335" t="str">
            <v>平湖曹桥愚桥村</v>
          </cell>
          <cell r="J1335" t="str">
            <v>48V-500AH</v>
          </cell>
          <cell r="K1335" t="str">
            <v>V×AH-组</v>
          </cell>
          <cell r="L1335" t="str">
            <v>1</v>
          </cell>
          <cell r="M1335" t="str">
            <v>20160731</v>
          </cell>
          <cell r="N1335">
            <v>72</v>
          </cell>
          <cell r="O1335">
            <v>0</v>
          </cell>
          <cell r="P1335">
            <v>8320</v>
          </cell>
          <cell r="Q1335">
            <v>8070.4</v>
          </cell>
          <cell r="R1335">
            <v>249.6</v>
          </cell>
        </row>
        <row r="1336">
          <cell r="B1336" t="str">
            <v>330400350711</v>
          </cell>
        </row>
        <row r="1336">
          <cell r="D1336" t="str">
            <v>动力梯次磷酸铁锂电池</v>
          </cell>
          <cell r="E1336" t="str">
            <v>01220110</v>
          </cell>
          <cell r="F1336" t="str">
            <v>工程转入</v>
          </cell>
          <cell r="G1336" t="str">
            <v>否</v>
          </cell>
          <cell r="H1336" t="str">
            <v>330482908000000178</v>
          </cell>
          <cell r="I1336" t="str">
            <v>平湖钟东村</v>
          </cell>
          <cell r="J1336" t="str">
            <v>磷酸铁锂电池梯次利用电池51.2V/100Ah(电池架安装方式)</v>
          </cell>
          <cell r="K1336" t="str">
            <v>组</v>
          </cell>
          <cell r="L1336" t="str">
            <v>1</v>
          </cell>
          <cell r="M1336" t="str">
            <v>20190823</v>
          </cell>
          <cell r="N1336">
            <v>60</v>
          </cell>
          <cell r="O1336">
            <v>0</v>
          </cell>
          <cell r="P1336">
            <v>4350.55</v>
          </cell>
          <cell r="Q1336">
            <v>4220.03</v>
          </cell>
          <cell r="R1336">
            <v>130.52</v>
          </cell>
        </row>
        <row r="1337">
          <cell r="B1337" t="str">
            <v>330400350710</v>
          </cell>
        </row>
        <row r="1337">
          <cell r="D1337" t="str">
            <v>动力梯次磷酸铁锂电池</v>
          </cell>
          <cell r="E1337" t="str">
            <v>01220110</v>
          </cell>
          <cell r="F1337" t="str">
            <v>工程转入</v>
          </cell>
          <cell r="G1337" t="str">
            <v>否</v>
          </cell>
          <cell r="H1337" t="str">
            <v>330482908000000178</v>
          </cell>
          <cell r="I1337" t="str">
            <v>平湖钟东村</v>
          </cell>
          <cell r="J1337" t="str">
            <v>磷酸铁锂电池梯次利用电池51.2V/100Ah(电池架安装方式)</v>
          </cell>
          <cell r="K1337" t="str">
            <v>组</v>
          </cell>
          <cell r="L1337" t="str">
            <v>1</v>
          </cell>
          <cell r="M1337" t="str">
            <v>20190823</v>
          </cell>
          <cell r="N1337">
            <v>60</v>
          </cell>
          <cell r="O1337">
            <v>0</v>
          </cell>
          <cell r="P1337">
            <v>4350.54</v>
          </cell>
          <cell r="Q1337">
            <v>4220.02</v>
          </cell>
          <cell r="R1337">
            <v>130.52</v>
          </cell>
        </row>
        <row r="1338">
          <cell r="B1338" t="str">
            <v>330400336927</v>
          </cell>
        </row>
        <row r="1338">
          <cell r="D1338" t="str">
            <v>普通阀控密封铅酸蓄电池</v>
          </cell>
          <cell r="E1338" t="str">
            <v>01220101</v>
          </cell>
          <cell r="F1338" t="str">
            <v>工程转入</v>
          </cell>
          <cell r="G1338" t="str">
            <v>否</v>
          </cell>
          <cell r="H1338" t="str">
            <v>330402500000001678</v>
          </cell>
          <cell r="I1338" t="str">
            <v>嘉兴余新北塘桥</v>
          </cell>
          <cell r="J1338" t="str">
            <v>前置端子铅酸蓄电池48V200Ah（125宽）</v>
          </cell>
          <cell r="K1338" t="str">
            <v>组</v>
          </cell>
          <cell r="L1338" t="str">
            <v>1</v>
          </cell>
          <cell r="M1338" t="str">
            <v>20180621</v>
          </cell>
          <cell r="N1338">
            <v>72</v>
          </cell>
          <cell r="O1338">
            <v>0</v>
          </cell>
          <cell r="P1338">
            <v>5886.36</v>
          </cell>
          <cell r="Q1338">
            <v>5709.77</v>
          </cell>
          <cell r="R1338">
            <v>176.59</v>
          </cell>
        </row>
        <row r="1339">
          <cell r="B1339" t="str">
            <v>330400103649</v>
          </cell>
        </row>
        <row r="1339">
          <cell r="D1339" t="str">
            <v>蓄电池组</v>
          </cell>
          <cell r="E1339" t="str">
            <v>01220101</v>
          </cell>
          <cell r="F1339" t="str">
            <v>存量收购</v>
          </cell>
          <cell r="G1339" t="str">
            <v>否</v>
          </cell>
          <cell r="H1339" t="str">
            <v>33040201000021</v>
          </cell>
          <cell r="I1339" t="str">
            <v>嘉兴余新曹王村村委</v>
          </cell>
          <cell r="J1339" t="str">
            <v>48V-500AH</v>
          </cell>
          <cell r="K1339" t="str">
            <v>V×AH-组</v>
          </cell>
          <cell r="L1339" t="str">
            <v>1</v>
          </cell>
          <cell r="M1339" t="str">
            <v>20131104</v>
          </cell>
          <cell r="N1339">
            <v>37</v>
          </cell>
          <cell r="O1339">
            <v>0</v>
          </cell>
          <cell r="P1339">
            <v>9305.94</v>
          </cell>
          <cell r="Q1339">
            <v>9026.76</v>
          </cell>
          <cell r="R1339">
            <v>279.18</v>
          </cell>
        </row>
        <row r="1340">
          <cell r="B1340" t="str">
            <v>330400335341</v>
          </cell>
        </row>
        <row r="1340">
          <cell r="D1340" t="str">
            <v>普通阀控密封铅酸蓄电池</v>
          </cell>
          <cell r="E1340" t="str">
            <v>01220101</v>
          </cell>
          <cell r="F1340" t="str">
            <v>工程转入</v>
          </cell>
          <cell r="G1340" t="str">
            <v>否</v>
          </cell>
          <cell r="H1340" t="str">
            <v>330402906000036105</v>
          </cell>
          <cell r="I1340" t="str">
            <v>嘉兴翰林府第小高层36幢</v>
          </cell>
          <cell r="J1340" t="str">
            <v>前置端子铅酸蓄电池12V200Ah(125宽、一组)</v>
          </cell>
          <cell r="K1340" t="str">
            <v>组</v>
          </cell>
          <cell r="L1340" t="str">
            <v>1</v>
          </cell>
          <cell r="M1340" t="str">
            <v>20180413</v>
          </cell>
          <cell r="N1340">
            <v>72</v>
          </cell>
          <cell r="O1340">
            <v>0</v>
          </cell>
          <cell r="P1340">
            <v>5912.99</v>
          </cell>
          <cell r="Q1340">
            <v>5735.6</v>
          </cell>
          <cell r="R1340">
            <v>177.39</v>
          </cell>
        </row>
        <row r="1341">
          <cell r="B1341" t="str">
            <v>330400316080</v>
          </cell>
        </row>
        <row r="1341">
          <cell r="D1341" t="str">
            <v>(北京融和创)-空调及空调零部件-空调</v>
          </cell>
          <cell r="E1341" t="str">
            <v>01230102</v>
          </cell>
          <cell r="F1341" t="str">
            <v>工程转入</v>
          </cell>
          <cell r="G1341" t="str">
            <v>否</v>
          </cell>
          <cell r="H1341" t="str">
            <v>330481010000000658</v>
          </cell>
          <cell r="I1341" t="str">
            <v>海宁长安天明天灯桥</v>
          </cell>
          <cell r="J1341" t="str">
            <v>3P三相柜式（单冷）</v>
          </cell>
          <cell r="K1341" t="str">
            <v>台</v>
          </cell>
          <cell r="L1341" t="str">
            <v>1</v>
          </cell>
          <cell r="M1341" t="str">
            <v>20150717</v>
          </cell>
          <cell r="N1341">
            <v>72</v>
          </cell>
          <cell r="O1341">
            <v>0</v>
          </cell>
          <cell r="P1341">
            <v>7306.41</v>
          </cell>
          <cell r="Q1341">
            <v>7087.22</v>
          </cell>
          <cell r="R1341">
            <v>219.19</v>
          </cell>
        </row>
        <row r="1342">
          <cell r="B1342" t="str">
            <v>330400302506</v>
          </cell>
        </row>
        <row r="1342">
          <cell r="D1342" t="str">
            <v>开关电源</v>
          </cell>
          <cell r="E1342" t="str">
            <v>01220501</v>
          </cell>
          <cell r="F1342" t="str">
            <v>存量收购</v>
          </cell>
          <cell r="G1342" t="str">
            <v>否</v>
          </cell>
          <cell r="H1342" t="str">
            <v>330481500000000140</v>
          </cell>
          <cell r="I1342" t="str">
            <v>海宁好望角</v>
          </cell>
          <cell r="J1342" t="str">
            <v>48V-120A(30A模块)-60</v>
          </cell>
          <cell r="K1342" t="str">
            <v>个</v>
          </cell>
          <cell r="L1342" t="str">
            <v>1</v>
          </cell>
          <cell r="M1342" t="str">
            <v>20111221</v>
          </cell>
          <cell r="N1342">
            <v>26</v>
          </cell>
          <cell r="O1342">
            <v>0</v>
          </cell>
          <cell r="P1342">
            <v>3783.99</v>
          </cell>
          <cell r="Q1342">
            <v>3670.47</v>
          </cell>
          <cell r="R1342">
            <v>113.52</v>
          </cell>
        </row>
        <row r="1343">
          <cell r="B1343" t="str">
            <v>330400336240</v>
          </cell>
        </row>
        <row r="1343">
          <cell r="D1343" t="str">
            <v>普通阀控密封铅酸蓄电池</v>
          </cell>
          <cell r="E1343" t="str">
            <v>01220101</v>
          </cell>
          <cell r="F1343" t="str">
            <v>工程转入</v>
          </cell>
          <cell r="G1343" t="str">
            <v>否</v>
          </cell>
          <cell r="H1343" t="str">
            <v>330481908000000001</v>
          </cell>
          <cell r="I1343" t="str">
            <v>海宁光明-2</v>
          </cell>
          <cell r="J1343" t="str">
            <v>2V300Ah不含GPS防盗模块（组）</v>
          </cell>
          <cell r="K1343" t="str">
            <v>组</v>
          </cell>
          <cell r="L1343" t="str">
            <v>1</v>
          </cell>
          <cell r="M1343" t="str">
            <v>20180509</v>
          </cell>
          <cell r="N1343">
            <v>72</v>
          </cell>
          <cell r="O1343">
            <v>0</v>
          </cell>
          <cell r="P1343">
            <v>9347.89</v>
          </cell>
          <cell r="Q1343">
            <v>9067.45</v>
          </cell>
          <cell r="R1343">
            <v>280.44</v>
          </cell>
        </row>
        <row r="1344">
          <cell r="B1344" t="str">
            <v>330400111600</v>
          </cell>
        </row>
        <row r="1344">
          <cell r="D1344" t="str">
            <v>整流设备-组合开关电源</v>
          </cell>
          <cell r="E1344" t="str">
            <v>01220501</v>
          </cell>
          <cell r="F1344" t="str">
            <v>存量收购</v>
          </cell>
          <cell r="G1344" t="str">
            <v>否</v>
          </cell>
          <cell r="H1344" t="str">
            <v>330424908000000649</v>
          </cell>
          <cell r="I1344" t="str">
            <v>海盐沈荡北-2</v>
          </cell>
          <cell r="J1344" t="str">
            <v>IRS90600</v>
          </cell>
          <cell r="K1344" t="str">
            <v>套</v>
          </cell>
          <cell r="L1344" t="str">
            <v>1</v>
          </cell>
          <cell r="M1344" t="str">
            <v>20070501</v>
          </cell>
          <cell r="N1344">
            <v>6</v>
          </cell>
          <cell r="O1344">
            <v>0</v>
          </cell>
          <cell r="P1344">
            <v>640.15</v>
          </cell>
          <cell r="Q1344">
            <v>620.95</v>
          </cell>
          <cell r="R1344">
            <v>19.2</v>
          </cell>
        </row>
        <row r="1345">
          <cell r="B1345" t="str">
            <v>330400332312</v>
          </cell>
        </row>
        <row r="1345">
          <cell r="D1345" t="str">
            <v>外市电引入</v>
          </cell>
          <cell r="E1345" t="str">
            <v>90010101</v>
          </cell>
          <cell r="F1345" t="str">
            <v>工程转入</v>
          </cell>
          <cell r="G1345" t="str">
            <v>否</v>
          </cell>
          <cell r="H1345" t="str">
            <v>330424500000000175</v>
          </cell>
          <cell r="I1345" t="str">
            <v>海盐海风苑西</v>
          </cell>
          <cell r="J1345" t="str">
            <v>外市电引入</v>
          </cell>
          <cell r="K1345" t="str">
            <v>项</v>
          </cell>
          <cell r="L1345" t="str">
            <v>1</v>
          </cell>
          <cell r="M1345" t="str">
            <v>20171228</v>
          </cell>
          <cell r="N1345">
            <v>120</v>
          </cell>
          <cell r="O1345">
            <v>37</v>
          </cell>
          <cell r="P1345">
            <v>13764.74</v>
          </cell>
          <cell r="Q1345">
            <v>8847.27</v>
          </cell>
          <cell r="R1345">
            <v>4917.47</v>
          </cell>
        </row>
        <row r="1346">
          <cell r="B1346" t="str">
            <v>330400129456</v>
          </cell>
        </row>
        <row r="1346">
          <cell r="D1346" t="str">
            <v>交流配电柜</v>
          </cell>
          <cell r="E1346" t="str">
            <v>01220305</v>
          </cell>
          <cell r="F1346" t="str">
            <v>存量收购</v>
          </cell>
          <cell r="G1346" t="str">
            <v>否</v>
          </cell>
          <cell r="H1346" t="str">
            <v>330400908000000938</v>
          </cell>
          <cell r="I1346" t="str">
            <v>嘉兴宜家公寓</v>
          </cell>
          <cell r="J1346" t="str">
            <v>DPJ-380-63</v>
          </cell>
          <cell r="K1346" t="str">
            <v>个</v>
          </cell>
          <cell r="L1346" t="str">
            <v>1</v>
          </cell>
          <cell r="M1346" t="str">
            <v>19971231</v>
          </cell>
          <cell r="N1346">
            <v>6</v>
          </cell>
          <cell r="O1346">
            <v>0</v>
          </cell>
          <cell r="P1346">
            <v>370.15</v>
          </cell>
          <cell r="Q1346">
            <v>359.05</v>
          </cell>
          <cell r="R1346">
            <v>11.1</v>
          </cell>
        </row>
        <row r="1347">
          <cell r="B1347" t="str">
            <v>330400116541</v>
          </cell>
        </row>
        <row r="1347">
          <cell r="D1347" t="str">
            <v>通用空调-通用空调</v>
          </cell>
          <cell r="E1347" t="str">
            <v>01230102</v>
          </cell>
          <cell r="F1347" t="str">
            <v>存量收购</v>
          </cell>
          <cell r="G1347" t="str">
            <v>否</v>
          </cell>
          <cell r="H1347" t="str">
            <v>330411906000036055</v>
          </cell>
          <cell r="I1347" t="str">
            <v>嘉兴戒毒所</v>
          </cell>
          <cell r="J1347" t="str">
            <v>FTXD50CMV2V</v>
          </cell>
          <cell r="K1347" t="str">
            <v>台</v>
          </cell>
          <cell r="L1347" t="str">
            <v>1</v>
          </cell>
          <cell r="M1347" t="str">
            <v>20090501</v>
          </cell>
          <cell r="N1347">
            <v>6</v>
          </cell>
          <cell r="O1347">
            <v>0</v>
          </cell>
          <cell r="P1347">
            <v>228</v>
          </cell>
          <cell r="Q1347">
            <v>221.16</v>
          </cell>
          <cell r="R1347">
            <v>6.84</v>
          </cell>
        </row>
        <row r="1348">
          <cell r="B1348" t="str">
            <v>330400107938</v>
          </cell>
        </row>
        <row r="1348">
          <cell r="D1348" t="str">
            <v>专用空调</v>
          </cell>
          <cell r="E1348" t="str">
            <v>01230104</v>
          </cell>
          <cell r="F1348" t="str">
            <v>存量收购</v>
          </cell>
          <cell r="G1348" t="str">
            <v>否</v>
          </cell>
          <cell r="H1348" t="str">
            <v>330483908000000703</v>
          </cell>
          <cell r="I1348" t="str">
            <v>桐乡乌镇梦水乡</v>
          </cell>
          <cell r="J1348" t="str">
            <v>KF-75LW-SUT-N2</v>
          </cell>
          <cell r="K1348" t="str">
            <v>个</v>
          </cell>
          <cell r="L1348" t="str">
            <v>1</v>
          </cell>
          <cell r="M1348" t="str">
            <v>20121101</v>
          </cell>
          <cell r="N1348">
            <v>37</v>
          </cell>
          <cell r="O1348">
            <v>0</v>
          </cell>
          <cell r="P1348">
            <v>3746.84</v>
          </cell>
          <cell r="Q1348">
            <v>3634.43</v>
          </cell>
          <cell r="R1348">
            <v>112.41</v>
          </cell>
        </row>
        <row r="1349">
          <cell r="B1349" t="str">
            <v>3304005559</v>
          </cell>
        </row>
        <row r="1349">
          <cell r="D1349" t="str">
            <v>空调设备</v>
          </cell>
          <cell r="E1349" t="str">
            <v>01230104</v>
          </cell>
          <cell r="F1349" t="str">
            <v>存量收购</v>
          </cell>
          <cell r="G1349" t="str">
            <v>否</v>
          </cell>
          <cell r="H1349" t="str">
            <v>330483908000000519</v>
          </cell>
          <cell r="I1349" t="str">
            <v>桐乡乌镇丝厂</v>
          </cell>
          <cell r="J1349" t="str">
            <v>KF-75LW-SUT-N2</v>
          </cell>
          <cell r="K1349" t="str">
            <v>个</v>
          </cell>
          <cell r="L1349" t="str">
            <v>1</v>
          </cell>
          <cell r="M1349" t="str">
            <v>20151031</v>
          </cell>
          <cell r="N1349">
            <v>72</v>
          </cell>
          <cell r="O1349">
            <v>0</v>
          </cell>
          <cell r="P1349">
            <v>4199.34</v>
          </cell>
          <cell r="Q1349">
            <v>4073.36</v>
          </cell>
          <cell r="R1349">
            <v>125.98</v>
          </cell>
        </row>
        <row r="1350">
          <cell r="B1350" t="str">
            <v>330400314405</v>
          </cell>
        </row>
        <row r="1350">
          <cell r="D1350" t="str">
            <v>(中达电通)-开关电源及电源模块-开关电源</v>
          </cell>
          <cell r="E1350" t="str">
            <v>01220502</v>
          </cell>
          <cell r="F1350" t="str">
            <v>工程转入</v>
          </cell>
          <cell r="G1350" t="str">
            <v>否</v>
          </cell>
          <cell r="H1350" t="str">
            <v>330483500000000034</v>
          </cell>
          <cell r="I1350" t="str">
            <v>桐乡大麻永丰柴家浜</v>
          </cell>
          <cell r="J1350" t="str">
            <v>嵌入式开关电源32A/3P*1（室外标准机柜用）</v>
          </cell>
          <cell r="K1350" t="str">
            <v>架</v>
          </cell>
          <cell r="L1350" t="str">
            <v>1</v>
          </cell>
          <cell r="M1350" t="str">
            <v>20150922</v>
          </cell>
          <cell r="N1350">
            <v>72</v>
          </cell>
          <cell r="O1350">
            <v>0</v>
          </cell>
          <cell r="P1350">
            <v>5446.18</v>
          </cell>
          <cell r="Q1350">
            <v>5282.79</v>
          </cell>
          <cell r="R1350">
            <v>163.39</v>
          </cell>
        </row>
        <row r="1351">
          <cell r="B1351" t="str">
            <v>330400129014</v>
          </cell>
        </row>
        <row r="1351">
          <cell r="D1351" t="str">
            <v>开关电源</v>
          </cell>
          <cell r="E1351" t="str">
            <v>01220501</v>
          </cell>
          <cell r="F1351" t="str">
            <v>存量收购</v>
          </cell>
          <cell r="G1351" t="str">
            <v>否</v>
          </cell>
          <cell r="H1351" t="str">
            <v>330481906000035419</v>
          </cell>
          <cell r="I1351" t="str">
            <v>海宁硖仲路口</v>
          </cell>
          <cell r="J1351" t="str">
            <v>48V-600A（50A模块）-150</v>
          </cell>
          <cell r="K1351" t="str">
            <v>个</v>
          </cell>
          <cell r="L1351" t="str">
            <v>1</v>
          </cell>
          <cell r="M1351" t="str">
            <v>20111201</v>
          </cell>
          <cell r="N1351">
            <v>26</v>
          </cell>
          <cell r="O1351">
            <v>0</v>
          </cell>
          <cell r="P1351">
            <v>4068.42</v>
          </cell>
          <cell r="Q1351">
            <v>3946.37</v>
          </cell>
          <cell r="R1351">
            <v>122.05</v>
          </cell>
        </row>
        <row r="1352">
          <cell r="B1352" t="str">
            <v>330400006273</v>
          </cell>
        </row>
        <row r="1352">
          <cell r="D1352" t="str">
            <v>开关电源</v>
          </cell>
          <cell r="E1352" t="str">
            <v>01220502</v>
          </cell>
          <cell r="F1352" t="str">
            <v>工程转入</v>
          </cell>
          <cell r="G1352" t="str">
            <v>否</v>
          </cell>
          <cell r="H1352" t="str">
            <v>330481500000000065</v>
          </cell>
          <cell r="I1352" t="str">
            <v>海宁盐仓星星港湾西</v>
          </cell>
          <cell r="J1352" t="str">
            <v>嵌入式开关电源32A/3P*1（室外标准机柜用）</v>
          </cell>
          <cell r="K1352" t="str">
            <v>架</v>
          </cell>
          <cell r="L1352" t="str">
            <v>1</v>
          </cell>
          <cell r="M1352" t="str">
            <v>20151229</v>
          </cell>
          <cell r="N1352">
            <v>72</v>
          </cell>
          <cell r="O1352">
            <v>0</v>
          </cell>
          <cell r="P1352">
            <v>6636.13</v>
          </cell>
          <cell r="Q1352">
            <v>6437.05</v>
          </cell>
          <cell r="R1352">
            <v>199.08</v>
          </cell>
        </row>
        <row r="1353">
          <cell r="B1353" t="str">
            <v>330400316257</v>
          </cell>
        </row>
        <row r="1353">
          <cell r="D1353" t="str">
            <v>一体化机柜</v>
          </cell>
          <cell r="E1353" t="str">
            <v>01210103</v>
          </cell>
          <cell r="F1353" t="str">
            <v>工程转入</v>
          </cell>
          <cell r="G1353" t="str">
            <v>否</v>
          </cell>
          <cell r="H1353" t="str">
            <v>330481500000000065</v>
          </cell>
          <cell r="I1353" t="str">
            <v>海宁盐仓星星港湾西</v>
          </cell>
          <cell r="J1353" t="str">
            <v>(自购-金华中兴)-室外机柜1</v>
          </cell>
          <cell r="K1353" t="str">
            <v>套</v>
          </cell>
          <cell r="L1353" t="str">
            <v>1</v>
          </cell>
          <cell r="M1353" t="str">
            <v>20150702</v>
          </cell>
          <cell r="N1353">
            <v>72</v>
          </cell>
          <cell r="O1353">
            <v>0</v>
          </cell>
          <cell r="P1353">
            <v>23570.48</v>
          </cell>
          <cell r="Q1353">
            <v>22863.37</v>
          </cell>
          <cell r="R1353">
            <v>707.11</v>
          </cell>
        </row>
        <row r="1354">
          <cell r="B1354" t="str">
            <v>330400106966</v>
          </cell>
        </row>
        <row r="1354">
          <cell r="D1354" t="str">
            <v>蓄电池组</v>
          </cell>
          <cell r="E1354" t="str">
            <v>01220101</v>
          </cell>
          <cell r="F1354" t="str">
            <v>存量收购</v>
          </cell>
          <cell r="G1354" t="str">
            <v>否</v>
          </cell>
          <cell r="H1354" t="str">
            <v>330400908000000102</v>
          </cell>
          <cell r="I1354" t="str">
            <v>嘉兴亚太花园</v>
          </cell>
          <cell r="J1354" t="str">
            <v>48V-500AH</v>
          </cell>
          <cell r="K1354" t="str">
            <v>V×AH-组</v>
          </cell>
          <cell r="L1354" t="str">
            <v>1</v>
          </cell>
          <cell r="M1354" t="str">
            <v>20091214</v>
          </cell>
          <cell r="N1354">
            <v>6</v>
          </cell>
          <cell r="O1354">
            <v>0</v>
          </cell>
          <cell r="P1354">
            <v>5844</v>
          </cell>
          <cell r="Q1354">
            <v>5668.68</v>
          </cell>
          <cell r="R1354">
            <v>175.32</v>
          </cell>
        </row>
        <row r="1355">
          <cell r="B1355" t="str">
            <v>330400139948</v>
          </cell>
        </row>
        <row r="1355">
          <cell r="D1355" t="str">
            <v>蓄电池组</v>
          </cell>
          <cell r="E1355" t="str">
            <v>01220101</v>
          </cell>
          <cell r="F1355" t="str">
            <v>存量收购</v>
          </cell>
          <cell r="G1355" t="str">
            <v>否</v>
          </cell>
          <cell r="H1355" t="str">
            <v>330400908000000102</v>
          </cell>
          <cell r="I1355" t="str">
            <v>嘉兴亚太花园</v>
          </cell>
          <cell r="J1355" t="str">
            <v>48V-500AH</v>
          </cell>
          <cell r="K1355" t="str">
            <v>V×AH-组</v>
          </cell>
          <cell r="L1355" t="str">
            <v>1</v>
          </cell>
          <cell r="M1355" t="str">
            <v>20130730</v>
          </cell>
          <cell r="N1355">
            <v>33</v>
          </cell>
          <cell r="O1355">
            <v>0</v>
          </cell>
          <cell r="P1355">
            <v>7756.2</v>
          </cell>
          <cell r="Q1355">
            <v>7523.51</v>
          </cell>
          <cell r="R1355">
            <v>232.69</v>
          </cell>
        </row>
        <row r="1356">
          <cell r="B1356" t="str">
            <v>330400311065</v>
          </cell>
        </row>
        <row r="1356">
          <cell r="D1356" t="str">
            <v>铅酸蓄电池</v>
          </cell>
          <cell r="E1356" t="str">
            <v>01220101</v>
          </cell>
          <cell r="F1356" t="str">
            <v>工程转入</v>
          </cell>
          <cell r="G1356" t="str">
            <v>否</v>
          </cell>
          <cell r="H1356" t="str">
            <v>33042401000090</v>
          </cell>
          <cell r="I1356" t="str">
            <v>秦山五洲电子北</v>
          </cell>
          <cell r="J1356" t="str">
            <v>-48V/500Ah铅酸蓄电池（2V/只）</v>
          </cell>
          <cell r="K1356" t="str">
            <v>组</v>
          </cell>
          <cell r="L1356" t="str">
            <v>1</v>
          </cell>
          <cell r="M1356" t="str">
            <v>20150605</v>
          </cell>
          <cell r="N1356">
            <v>72</v>
          </cell>
          <cell r="O1356">
            <v>0</v>
          </cell>
          <cell r="P1356">
            <v>16160.49</v>
          </cell>
          <cell r="Q1356">
            <v>15675.68</v>
          </cell>
          <cell r="R1356">
            <v>484.81</v>
          </cell>
        </row>
        <row r="1357">
          <cell r="B1357" t="str">
            <v>330400312284</v>
          </cell>
        </row>
        <row r="1357">
          <cell r="D1357" t="str">
            <v>2V普通阀控密封铅酸蓄电池-48V/500Ah</v>
          </cell>
          <cell r="E1357" t="str">
            <v>01220101</v>
          </cell>
          <cell r="F1357" t="str">
            <v>工程转入</v>
          </cell>
          <cell r="G1357" t="str">
            <v>否</v>
          </cell>
          <cell r="H1357" t="str">
            <v>330424908000000649</v>
          </cell>
          <cell r="I1357" t="str">
            <v>海盐沈荡北-2</v>
          </cell>
          <cell r="J1357" t="str">
            <v>2V普通阀控密封铅酸蓄电池-48V/500Ah</v>
          </cell>
          <cell r="K1357" t="str">
            <v>组</v>
          </cell>
          <cell r="L1357" t="str">
            <v>1</v>
          </cell>
          <cell r="M1357" t="str">
            <v>20160803</v>
          </cell>
          <cell r="N1357">
            <v>72</v>
          </cell>
          <cell r="O1357">
            <v>0</v>
          </cell>
          <cell r="P1357">
            <v>11554.6</v>
          </cell>
          <cell r="Q1357">
            <v>11207.96</v>
          </cell>
          <cell r="R1357">
            <v>346.64</v>
          </cell>
        </row>
        <row r="1358">
          <cell r="B1358" t="str">
            <v>330400312283</v>
          </cell>
        </row>
        <row r="1358">
          <cell r="D1358" t="str">
            <v>2V普通阀控密封铅酸蓄电池-48V/500Ah</v>
          </cell>
          <cell r="E1358" t="str">
            <v>01220101</v>
          </cell>
          <cell r="F1358" t="str">
            <v>工程转入</v>
          </cell>
          <cell r="G1358" t="str">
            <v>否</v>
          </cell>
          <cell r="H1358" t="str">
            <v>330424908000000649</v>
          </cell>
          <cell r="I1358" t="str">
            <v>海盐沈荡北-2</v>
          </cell>
          <cell r="J1358" t="str">
            <v>2V普通阀控密封铅酸蓄电池-48V/500Ah</v>
          </cell>
          <cell r="K1358" t="str">
            <v>组</v>
          </cell>
          <cell r="L1358" t="str">
            <v>1</v>
          </cell>
          <cell r="M1358" t="str">
            <v>20160803</v>
          </cell>
          <cell r="N1358">
            <v>72</v>
          </cell>
          <cell r="O1358">
            <v>0</v>
          </cell>
          <cell r="P1358">
            <v>11554.59</v>
          </cell>
          <cell r="Q1358">
            <v>11207.95</v>
          </cell>
          <cell r="R1358">
            <v>346.64</v>
          </cell>
        </row>
        <row r="1359">
          <cell r="B1359" t="str">
            <v>330400005242</v>
          </cell>
        </row>
        <row r="1359">
          <cell r="D1359" t="str">
            <v>铅酸蓄电池</v>
          </cell>
          <cell r="E1359" t="str">
            <v>01220101</v>
          </cell>
          <cell r="F1359" t="str">
            <v>工程转入</v>
          </cell>
          <cell r="G1359" t="str">
            <v>否</v>
          </cell>
          <cell r="H1359" t="str">
            <v>330402908000000053</v>
          </cell>
          <cell r="I1359" t="str">
            <v>嘉兴新篁高速</v>
          </cell>
          <cell r="J1359" t="str">
            <v>-48V/500Ah铅酸蓄电池（2V/只）</v>
          </cell>
          <cell r="K1359" t="str">
            <v>组</v>
          </cell>
          <cell r="L1359" t="str">
            <v>1</v>
          </cell>
          <cell r="M1359" t="str">
            <v>20151029</v>
          </cell>
          <cell r="N1359">
            <v>72</v>
          </cell>
          <cell r="O1359">
            <v>0</v>
          </cell>
          <cell r="P1359">
            <v>13992.23</v>
          </cell>
          <cell r="Q1359">
            <v>13572.46</v>
          </cell>
          <cell r="R1359">
            <v>419.77</v>
          </cell>
        </row>
        <row r="1360">
          <cell r="B1360" t="str">
            <v>330400345284</v>
          </cell>
        </row>
        <row r="1360">
          <cell r="D1360" t="str">
            <v>普通阀控密封铅酸蓄电池</v>
          </cell>
          <cell r="E1360" t="str">
            <v>01220101</v>
          </cell>
          <cell r="F1360" t="str">
            <v>工程转入</v>
          </cell>
          <cell r="G1360" t="str">
            <v>否</v>
          </cell>
          <cell r="H1360" t="str">
            <v>330402908000000053</v>
          </cell>
          <cell r="I1360" t="str">
            <v>嘉兴新篁高速</v>
          </cell>
          <cell r="J1360" t="str">
            <v>2V300Ah不含GPS防盗模块（只）</v>
          </cell>
          <cell r="K1360" t="str">
            <v>组</v>
          </cell>
          <cell r="L1360" t="str">
            <v>1</v>
          </cell>
          <cell r="M1360" t="str">
            <v>20190322</v>
          </cell>
          <cell r="N1360">
            <v>72</v>
          </cell>
          <cell r="O1360">
            <v>5</v>
          </cell>
          <cell r="P1360">
            <v>16979.32</v>
          </cell>
          <cell r="Q1360">
            <v>15326.22</v>
          </cell>
          <cell r="R1360">
            <v>1653.1</v>
          </cell>
        </row>
        <row r="1361">
          <cell r="B1361" t="str">
            <v>330400326841</v>
          </cell>
        </row>
        <row r="1361">
          <cell r="D1361" t="str">
            <v>普通阀控密封铅酸蓄电池</v>
          </cell>
          <cell r="E1361" t="str">
            <v>01220101</v>
          </cell>
          <cell r="F1361" t="str">
            <v>工程转入</v>
          </cell>
          <cell r="G1361" t="str">
            <v>否</v>
          </cell>
          <cell r="H1361" t="str">
            <v>330400908000001053</v>
          </cell>
          <cell r="I1361" t="str">
            <v>嘉兴钢材市场</v>
          </cell>
          <cell r="J1361" t="str">
            <v>2V500Ah不含GPS防盗模块（组）</v>
          </cell>
          <cell r="K1361" t="str">
            <v>组</v>
          </cell>
          <cell r="L1361" t="str">
            <v>1</v>
          </cell>
          <cell r="M1361" t="str">
            <v>20170816</v>
          </cell>
          <cell r="N1361">
            <v>72</v>
          </cell>
          <cell r="O1361">
            <v>0</v>
          </cell>
          <cell r="P1361">
            <v>14861.92</v>
          </cell>
          <cell r="Q1361">
            <v>14416.06</v>
          </cell>
          <cell r="R1361">
            <v>445.86</v>
          </cell>
        </row>
        <row r="1362">
          <cell r="B1362" t="str">
            <v>330400111360</v>
          </cell>
        </row>
        <row r="1362">
          <cell r="D1362" t="str">
            <v>阀控式铅酸蓄电池</v>
          </cell>
          <cell r="E1362" t="str">
            <v>01220101</v>
          </cell>
          <cell r="F1362" t="str">
            <v>存量收购</v>
          </cell>
          <cell r="G1362" t="str">
            <v>否</v>
          </cell>
          <cell r="H1362" t="str">
            <v>330400908000001022</v>
          </cell>
          <cell r="I1362" t="str">
            <v>嘉兴亚太工业园-3</v>
          </cell>
          <cell r="J1362" t="str">
            <v>汤浅UXL550AH-48V</v>
          </cell>
          <cell r="K1362" t="str">
            <v>个-组</v>
          </cell>
          <cell r="L1362" t="str">
            <v>1</v>
          </cell>
          <cell r="M1362" t="str">
            <v>20150127</v>
          </cell>
          <cell r="N1362">
            <v>51</v>
          </cell>
          <cell r="O1362">
            <v>0</v>
          </cell>
          <cell r="P1362">
            <v>7813.84</v>
          </cell>
          <cell r="Q1362">
            <v>7579.42</v>
          </cell>
          <cell r="R1362">
            <v>234.42</v>
          </cell>
        </row>
        <row r="1363">
          <cell r="B1363" t="str">
            <v>330400140128</v>
          </cell>
        </row>
        <row r="1363">
          <cell r="D1363" t="str">
            <v>阀控式汤浅蓄电池组</v>
          </cell>
          <cell r="E1363" t="str">
            <v>01220101</v>
          </cell>
          <cell r="F1363" t="str">
            <v>存量收购</v>
          </cell>
          <cell r="G1363" t="str">
            <v>否</v>
          </cell>
          <cell r="H1363" t="str">
            <v>330400908000001022</v>
          </cell>
          <cell r="I1363" t="str">
            <v>嘉兴亚太工业园-3</v>
          </cell>
          <cell r="J1363" t="str">
            <v>(-48V)-汤浅UXL550-2V(2V-500AH)</v>
          </cell>
          <cell r="K1363" t="str">
            <v>个-组</v>
          </cell>
          <cell r="L1363" t="str">
            <v>1</v>
          </cell>
          <cell r="M1363" t="str">
            <v>20091005</v>
          </cell>
          <cell r="N1363">
            <v>6</v>
          </cell>
          <cell r="O1363">
            <v>0</v>
          </cell>
          <cell r="P1363">
            <v>5089.6</v>
          </cell>
          <cell r="Q1363">
            <v>4936.91</v>
          </cell>
          <cell r="R1363">
            <v>152.69</v>
          </cell>
        </row>
        <row r="1364">
          <cell r="B1364" t="str">
            <v>330400112656</v>
          </cell>
        </row>
        <row r="1364">
          <cell r="D1364" t="str">
            <v>蓄电池组</v>
          </cell>
          <cell r="E1364" t="str">
            <v>01220101</v>
          </cell>
          <cell r="F1364" t="str">
            <v>存量收购</v>
          </cell>
          <cell r="G1364" t="str">
            <v>否</v>
          </cell>
          <cell r="H1364" t="str">
            <v>330424908000000281</v>
          </cell>
          <cell r="I1364" t="str">
            <v>海盐百步镇胜利村</v>
          </cell>
          <cell r="J1364" t="str">
            <v>48V-1000AH</v>
          </cell>
          <cell r="K1364" t="str">
            <v>V×AH-组</v>
          </cell>
          <cell r="L1364" t="str">
            <v>1</v>
          </cell>
          <cell r="M1364" t="str">
            <v>20140813</v>
          </cell>
          <cell r="N1364">
            <v>46</v>
          </cell>
          <cell r="O1364">
            <v>0</v>
          </cell>
          <cell r="P1364">
            <v>12267.99</v>
          </cell>
          <cell r="Q1364">
            <v>11899.95</v>
          </cell>
          <cell r="R1364">
            <v>368.04</v>
          </cell>
        </row>
        <row r="1365">
          <cell r="B1365" t="str">
            <v>330400141853</v>
          </cell>
        </row>
        <row r="1365">
          <cell r="D1365" t="str">
            <v>酸性蓄电池-阀控式铅酸蓄电池</v>
          </cell>
          <cell r="E1365" t="str">
            <v>01220101</v>
          </cell>
          <cell r="F1365" t="str">
            <v>存量收购</v>
          </cell>
          <cell r="G1365" t="str">
            <v>否</v>
          </cell>
          <cell r="H1365" t="str">
            <v>330424908000000586</v>
          </cell>
          <cell r="I1365" t="str">
            <v>海盐通元滕泾村-2</v>
          </cell>
          <cell r="J1365" t="str">
            <v>48V-500AH</v>
          </cell>
          <cell r="K1365" t="str">
            <v>组</v>
          </cell>
          <cell r="L1365" t="str">
            <v>1</v>
          </cell>
          <cell r="M1365" t="str">
            <v>20070501</v>
          </cell>
          <cell r="N1365">
            <v>6</v>
          </cell>
          <cell r="O1365">
            <v>0</v>
          </cell>
          <cell r="P1365">
            <v>1946</v>
          </cell>
          <cell r="Q1365">
            <v>1887.62</v>
          </cell>
          <cell r="R1365">
            <v>58.38</v>
          </cell>
        </row>
        <row r="1366">
          <cell r="B1366" t="str">
            <v>330400141854</v>
          </cell>
        </row>
        <row r="1366">
          <cell r="D1366" t="str">
            <v>酸性蓄电池-阀控式铅酸蓄电池</v>
          </cell>
          <cell r="E1366" t="str">
            <v>01220101</v>
          </cell>
          <cell r="F1366" t="str">
            <v>存量收购</v>
          </cell>
          <cell r="G1366" t="str">
            <v>否</v>
          </cell>
          <cell r="H1366" t="str">
            <v>330424908000000586</v>
          </cell>
          <cell r="I1366" t="str">
            <v>海盐通元滕泾村-2</v>
          </cell>
          <cell r="J1366" t="str">
            <v>48V-500AH</v>
          </cell>
          <cell r="K1366" t="str">
            <v>组</v>
          </cell>
          <cell r="L1366" t="str">
            <v>1</v>
          </cell>
          <cell r="M1366" t="str">
            <v>20070501</v>
          </cell>
          <cell r="N1366">
            <v>6</v>
          </cell>
          <cell r="O1366">
            <v>0</v>
          </cell>
          <cell r="P1366">
            <v>1946</v>
          </cell>
          <cell r="Q1366">
            <v>1887.62</v>
          </cell>
          <cell r="R1366">
            <v>58.38</v>
          </cell>
        </row>
        <row r="1367">
          <cell r="B1367" t="str">
            <v>330400317061</v>
          </cell>
        </row>
        <row r="1367">
          <cell r="D1367" t="str">
            <v>普通阀控密封铅酸蓄电池</v>
          </cell>
          <cell r="E1367" t="str">
            <v>01220101</v>
          </cell>
          <cell r="F1367" t="str">
            <v>工程转入</v>
          </cell>
          <cell r="G1367" t="str">
            <v>否</v>
          </cell>
          <cell r="H1367" t="str">
            <v>330483908000000123</v>
          </cell>
          <cell r="I1367" t="str">
            <v>桐乡虎啸-3</v>
          </cell>
          <cell r="J1367" t="str">
            <v>2V300Ah不含GPS防盗模块（组）</v>
          </cell>
          <cell r="K1367" t="str">
            <v>组</v>
          </cell>
          <cell r="L1367" t="str">
            <v>1</v>
          </cell>
          <cell r="M1367" t="str">
            <v>20161213</v>
          </cell>
          <cell r="N1367">
            <v>72</v>
          </cell>
          <cell r="O1367">
            <v>0</v>
          </cell>
          <cell r="P1367">
            <v>7407.54</v>
          </cell>
          <cell r="Q1367">
            <v>7185.31</v>
          </cell>
          <cell r="R1367">
            <v>222.23</v>
          </cell>
        </row>
        <row r="1368">
          <cell r="B1368" t="str">
            <v>330400317060</v>
          </cell>
        </row>
        <row r="1368">
          <cell r="D1368" t="str">
            <v>普通阀控密封铅酸蓄电池</v>
          </cell>
          <cell r="E1368" t="str">
            <v>01220101</v>
          </cell>
          <cell r="F1368" t="str">
            <v>工程转入</v>
          </cell>
          <cell r="G1368" t="str">
            <v>否</v>
          </cell>
          <cell r="H1368" t="str">
            <v>330483908000000123</v>
          </cell>
          <cell r="I1368" t="str">
            <v>桐乡虎啸-3</v>
          </cell>
          <cell r="J1368" t="str">
            <v>2V300Ah不含GPS防盗模块（组）</v>
          </cell>
          <cell r="K1368" t="str">
            <v>组</v>
          </cell>
          <cell r="L1368" t="str">
            <v>1</v>
          </cell>
          <cell r="M1368" t="str">
            <v>20161213</v>
          </cell>
          <cell r="N1368">
            <v>72</v>
          </cell>
          <cell r="O1368">
            <v>0</v>
          </cell>
          <cell r="P1368">
            <v>7407.54</v>
          </cell>
          <cell r="Q1368">
            <v>7185.31</v>
          </cell>
          <cell r="R1368">
            <v>222.23</v>
          </cell>
        </row>
        <row r="1369">
          <cell r="B1369" t="str">
            <v>330400329743</v>
          </cell>
        </row>
        <row r="1369">
          <cell r="D1369" t="str">
            <v>普通阀控密封铅酸蓄电池</v>
          </cell>
          <cell r="E1369" t="str">
            <v>01220101</v>
          </cell>
          <cell r="F1369" t="str">
            <v>工程转入</v>
          </cell>
          <cell r="G1369" t="str">
            <v>否</v>
          </cell>
          <cell r="H1369" t="str">
            <v>330483908000000433</v>
          </cell>
          <cell r="I1369" t="str">
            <v>桐乡石门墅丰村</v>
          </cell>
          <cell r="J1369" t="str">
            <v>2V300Ah不含GPS防盗模块（组）</v>
          </cell>
          <cell r="K1369" t="str">
            <v>组</v>
          </cell>
          <cell r="L1369" t="str">
            <v>1</v>
          </cell>
          <cell r="M1369" t="str">
            <v>20171013</v>
          </cell>
          <cell r="N1369">
            <v>72</v>
          </cell>
          <cell r="O1369">
            <v>0</v>
          </cell>
          <cell r="P1369">
            <v>7936.11</v>
          </cell>
          <cell r="Q1369">
            <v>7698.03</v>
          </cell>
          <cell r="R1369">
            <v>238.08</v>
          </cell>
        </row>
        <row r="1370">
          <cell r="B1370" t="str">
            <v>330400347620</v>
          </cell>
        </row>
        <row r="1370">
          <cell r="D1370" t="str">
            <v>普通阀控密封铅酸蓄电池</v>
          </cell>
          <cell r="E1370" t="str">
            <v>01220101</v>
          </cell>
          <cell r="F1370" t="str">
            <v>工程转入</v>
          </cell>
          <cell r="G1370" t="str">
            <v>否</v>
          </cell>
          <cell r="H1370" t="str">
            <v>330481500000001932</v>
          </cell>
          <cell r="I1370" t="str">
            <v>海宁许村糜家闸站</v>
          </cell>
          <cell r="J1370" t="str">
            <v>2V500Ah不含GPS防盗模块(只)</v>
          </cell>
          <cell r="K1370" t="str">
            <v>组</v>
          </cell>
          <cell r="L1370" t="str">
            <v>1</v>
          </cell>
          <cell r="M1370" t="str">
            <v>20190801</v>
          </cell>
          <cell r="N1370">
            <v>72</v>
          </cell>
          <cell r="O1370">
            <v>10</v>
          </cell>
          <cell r="P1370">
            <v>14987.77</v>
          </cell>
          <cell r="Q1370">
            <v>12508.36</v>
          </cell>
          <cell r="R1370">
            <v>2479.41</v>
          </cell>
        </row>
        <row r="1371">
          <cell r="B1371" t="str">
            <v>330400103570</v>
          </cell>
        </row>
        <row r="1371">
          <cell r="D1371" t="str">
            <v>蓄电池组</v>
          </cell>
          <cell r="E1371" t="str">
            <v>01220101</v>
          </cell>
          <cell r="F1371" t="str">
            <v>存量收购</v>
          </cell>
          <cell r="G1371" t="str">
            <v>否</v>
          </cell>
          <cell r="H1371" t="str">
            <v>330481908000000991</v>
          </cell>
          <cell r="I1371" t="str">
            <v>海宁许村荡湾沈庄</v>
          </cell>
          <cell r="J1371" t="str">
            <v>48V-1000AH</v>
          </cell>
          <cell r="K1371" t="str">
            <v>V×AH-组</v>
          </cell>
          <cell r="L1371" t="str">
            <v>1</v>
          </cell>
          <cell r="M1371" t="str">
            <v>20140705</v>
          </cell>
          <cell r="N1371">
            <v>45</v>
          </cell>
          <cell r="O1371">
            <v>0</v>
          </cell>
          <cell r="P1371">
            <v>12280.65</v>
          </cell>
          <cell r="Q1371">
            <v>11912.23</v>
          </cell>
          <cell r="R1371">
            <v>368.42</v>
          </cell>
        </row>
        <row r="1372">
          <cell r="B1372" t="str">
            <v>330400324355</v>
          </cell>
        </row>
        <row r="1372">
          <cell r="D1372" t="str">
            <v>普通阀控密封铅酸蓄电池</v>
          </cell>
          <cell r="E1372" t="str">
            <v>01220101</v>
          </cell>
          <cell r="F1372" t="str">
            <v>工程转入</v>
          </cell>
          <cell r="G1372" t="str">
            <v>否</v>
          </cell>
          <cell r="H1372" t="str">
            <v>330481908000000481</v>
          </cell>
          <cell r="I1372" t="str">
            <v>海宁许村庄湾村北</v>
          </cell>
          <cell r="J1372" t="str">
            <v>2V500Ah不含GPS防盗模块（组）</v>
          </cell>
          <cell r="K1372" t="str">
            <v>组</v>
          </cell>
          <cell r="L1372" t="str">
            <v>1</v>
          </cell>
          <cell r="M1372" t="str">
            <v>20170705</v>
          </cell>
          <cell r="N1372">
            <v>72</v>
          </cell>
          <cell r="O1372">
            <v>0</v>
          </cell>
          <cell r="P1372">
            <v>12785.25</v>
          </cell>
          <cell r="Q1372">
            <v>12401.69</v>
          </cell>
          <cell r="R1372">
            <v>383.56</v>
          </cell>
        </row>
        <row r="1373">
          <cell r="B1373" t="str">
            <v>330400113233</v>
          </cell>
        </row>
        <row r="1373">
          <cell r="D1373" t="str">
            <v>蓄电池组</v>
          </cell>
          <cell r="E1373" t="str">
            <v>01220101</v>
          </cell>
          <cell r="F1373" t="str">
            <v>存量收购</v>
          </cell>
          <cell r="G1373" t="str">
            <v>否</v>
          </cell>
          <cell r="H1373" t="str">
            <v>330481906000035400</v>
          </cell>
          <cell r="I1373" t="str">
            <v>海宁盐官郭店镇北</v>
          </cell>
          <cell r="J1373" t="str">
            <v>48V-500AH</v>
          </cell>
          <cell r="K1373" t="str">
            <v>V×AH-组</v>
          </cell>
          <cell r="L1373" t="str">
            <v>1</v>
          </cell>
          <cell r="M1373" t="str">
            <v>20141105</v>
          </cell>
          <cell r="N1373">
            <v>49</v>
          </cell>
          <cell r="O1373">
            <v>0</v>
          </cell>
          <cell r="P1373">
            <v>6233.71</v>
          </cell>
          <cell r="Q1373">
            <v>6046.7</v>
          </cell>
          <cell r="R1373">
            <v>187.01</v>
          </cell>
        </row>
        <row r="1374">
          <cell r="B1374" t="str">
            <v>330400325204</v>
          </cell>
        </row>
        <row r="1374">
          <cell r="D1374" t="str">
            <v>普通阀控密封铅酸蓄电池</v>
          </cell>
          <cell r="E1374" t="str">
            <v>01220101</v>
          </cell>
          <cell r="F1374" t="str">
            <v>工程转入</v>
          </cell>
          <cell r="G1374" t="str">
            <v>否</v>
          </cell>
          <cell r="H1374" t="str">
            <v>330481500000000302</v>
          </cell>
          <cell r="I1374" t="str">
            <v>L海宁前步桥搬迁</v>
          </cell>
          <cell r="J1374" t="str">
            <v>前置端子铅酸蓄电池48V200Ah（125宽）</v>
          </cell>
          <cell r="K1374" t="str">
            <v>组</v>
          </cell>
          <cell r="L1374" t="str">
            <v>1</v>
          </cell>
          <cell r="M1374" t="str">
            <v>20170624</v>
          </cell>
          <cell r="N1374">
            <v>72</v>
          </cell>
          <cell r="O1374">
            <v>0</v>
          </cell>
          <cell r="P1374">
            <v>5552.24</v>
          </cell>
          <cell r="Q1374">
            <v>5385.67</v>
          </cell>
          <cell r="R1374">
            <v>166.57</v>
          </cell>
        </row>
        <row r="1375">
          <cell r="B1375" t="str">
            <v>330400313593</v>
          </cell>
        </row>
        <row r="1375">
          <cell r="D1375" t="str">
            <v>普通阀控密封铅酸蓄电池</v>
          </cell>
          <cell r="E1375" t="str">
            <v>01220101</v>
          </cell>
          <cell r="F1375" t="str">
            <v>工程转入</v>
          </cell>
          <cell r="G1375" t="str">
            <v>否</v>
          </cell>
          <cell r="H1375" t="str">
            <v>330481500000000302</v>
          </cell>
          <cell r="I1375" t="str">
            <v>L海宁前步桥搬迁</v>
          </cell>
          <cell r="J1375" t="str">
            <v>前置端子铅酸蓄电池12V200Ah（125宽）</v>
          </cell>
          <cell r="K1375" t="str">
            <v>组</v>
          </cell>
          <cell r="L1375" t="str">
            <v>1</v>
          </cell>
          <cell r="M1375" t="str">
            <v>20160908</v>
          </cell>
          <cell r="N1375">
            <v>72</v>
          </cell>
          <cell r="O1375">
            <v>0</v>
          </cell>
          <cell r="P1375">
            <v>9370.7</v>
          </cell>
          <cell r="Q1375">
            <v>9089.58</v>
          </cell>
          <cell r="R1375">
            <v>281.12</v>
          </cell>
        </row>
        <row r="1376">
          <cell r="B1376" t="str">
            <v>330400324562</v>
          </cell>
        </row>
        <row r="1376">
          <cell r="D1376" t="str">
            <v>普通阀控密封铅酸蓄电池</v>
          </cell>
          <cell r="E1376" t="str">
            <v>01220101</v>
          </cell>
          <cell r="F1376" t="str">
            <v>工程转入</v>
          </cell>
          <cell r="G1376" t="str">
            <v>否</v>
          </cell>
          <cell r="H1376" t="str">
            <v>330481500000000350</v>
          </cell>
          <cell r="I1376" t="str">
            <v>海宁周王庙之江工业园北</v>
          </cell>
          <cell r="J1376" t="str">
            <v>前置端子铅酸蓄电池48V200Ah（125宽）</v>
          </cell>
          <cell r="K1376" t="str">
            <v>组</v>
          </cell>
          <cell r="L1376" t="str">
            <v>1</v>
          </cell>
          <cell r="M1376" t="str">
            <v>20170620</v>
          </cell>
          <cell r="N1376">
            <v>72</v>
          </cell>
          <cell r="O1376">
            <v>0</v>
          </cell>
          <cell r="P1376">
            <v>5548</v>
          </cell>
          <cell r="Q1376">
            <v>5381.56</v>
          </cell>
          <cell r="R1376">
            <v>166.44</v>
          </cell>
        </row>
        <row r="1377">
          <cell r="B1377" t="str">
            <v>330400341593</v>
          </cell>
        </row>
        <row r="1377">
          <cell r="D1377" t="str">
            <v>普通阀控密封铅酸蓄电池</v>
          </cell>
          <cell r="E1377" t="str">
            <v>01220101</v>
          </cell>
          <cell r="F1377" t="str">
            <v>工程转入</v>
          </cell>
          <cell r="G1377" t="str">
            <v>否</v>
          </cell>
          <cell r="H1377" t="str">
            <v>330481908000000296</v>
          </cell>
          <cell r="I1377" t="str">
            <v>海宁袁花长啸</v>
          </cell>
          <cell r="J1377" t="str">
            <v>2V300Ah不含GPS防盗模块（只）</v>
          </cell>
          <cell r="K1377" t="str">
            <v>组</v>
          </cell>
          <cell r="L1377" t="str">
            <v>1</v>
          </cell>
          <cell r="M1377" t="str">
            <v>20181206</v>
          </cell>
          <cell r="N1377">
            <v>72</v>
          </cell>
          <cell r="O1377">
            <v>2</v>
          </cell>
          <cell r="P1377">
            <v>17295.45</v>
          </cell>
          <cell r="Q1377">
            <v>16310.58</v>
          </cell>
          <cell r="R1377">
            <v>984.87</v>
          </cell>
        </row>
        <row r="1378">
          <cell r="B1378" t="str">
            <v>330400103527</v>
          </cell>
        </row>
        <row r="1378">
          <cell r="D1378" t="str">
            <v>蓄电池组(-48V)-灯塔</v>
          </cell>
          <cell r="E1378" t="str">
            <v>01220101</v>
          </cell>
          <cell r="F1378" t="str">
            <v>存量收购</v>
          </cell>
          <cell r="G1378" t="str">
            <v>否</v>
          </cell>
          <cell r="H1378" t="str">
            <v>330481908000000296</v>
          </cell>
          <cell r="I1378" t="str">
            <v>海宁袁花长啸</v>
          </cell>
          <cell r="J1378" t="str">
            <v>GFM-300(2V-300AH)</v>
          </cell>
          <cell r="K1378" t="str">
            <v>个-组</v>
          </cell>
          <cell r="L1378" t="str">
            <v>1</v>
          </cell>
          <cell r="M1378" t="str">
            <v>20101010</v>
          </cell>
          <cell r="N1378">
            <v>6</v>
          </cell>
          <cell r="O1378">
            <v>0</v>
          </cell>
          <cell r="P1378">
            <v>250.2</v>
          </cell>
          <cell r="Q1378">
            <v>242.69</v>
          </cell>
          <cell r="R1378">
            <v>7.51</v>
          </cell>
        </row>
        <row r="1379">
          <cell r="B1379" t="str">
            <v>330400324273</v>
          </cell>
        </row>
        <row r="1379">
          <cell r="D1379" t="str">
            <v>普通阀控密封铅酸蓄电池</v>
          </cell>
          <cell r="E1379" t="str">
            <v>01220101</v>
          </cell>
          <cell r="F1379" t="str">
            <v>工程转入</v>
          </cell>
          <cell r="G1379" t="str">
            <v>否</v>
          </cell>
          <cell r="H1379" t="str">
            <v>330483500000000306</v>
          </cell>
          <cell r="I1379" t="str">
            <v>L桐乡洲泉恒通生活区南小区</v>
          </cell>
          <cell r="J1379" t="str">
            <v>前置端子铅酸蓄电池48V200Ah（125宽）</v>
          </cell>
          <cell r="K1379" t="str">
            <v>组</v>
          </cell>
          <cell r="L1379" t="str">
            <v>1</v>
          </cell>
          <cell r="M1379" t="str">
            <v>20170704</v>
          </cell>
          <cell r="N1379">
            <v>72</v>
          </cell>
          <cell r="O1379">
            <v>0</v>
          </cell>
          <cell r="P1379">
            <v>5209.18</v>
          </cell>
          <cell r="Q1379">
            <v>5052.9</v>
          </cell>
          <cell r="R1379">
            <v>156.28</v>
          </cell>
        </row>
        <row r="1380">
          <cell r="B1380" t="str">
            <v>330400301818</v>
          </cell>
        </row>
        <row r="1380">
          <cell r="D1380" t="str">
            <v>外市电资产</v>
          </cell>
          <cell r="E1380" t="str">
            <v>90010101</v>
          </cell>
          <cell r="F1380" t="str">
            <v>存量收购</v>
          </cell>
          <cell r="G1380" t="str">
            <v>否</v>
          </cell>
          <cell r="H1380" t="str">
            <v>330400908000000405</v>
          </cell>
          <cell r="I1380" t="str">
            <v>嘉兴香溢大酒店</v>
          </cell>
          <cell r="J1380" t="str">
            <v>4×25方</v>
          </cell>
          <cell r="K1380" t="str">
            <v>米</v>
          </cell>
          <cell r="L1380" t="str">
            <v>20</v>
          </cell>
          <cell r="M1380" t="str">
            <v>19991230</v>
          </cell>
          <cell r="N1380">
            <v>120</v>
          </cell>
          <cell r="O1380">
            <v>12</v>
          </cell>
          <cell r="P1380">
            <v>6827.06</v>
          </cell>
          <cell r="Q1380">
            <v>6144.32</v>
          </cell>
          <cell r="R1380">
            <v>682.74</v>
          </cell>
        </row>
        <row r="1381">
          <cell r="B1381" t="str">
            <v>330400300616</v>
          </cell>
        </row>
        <row r="1381">
          <cell r="D1381" t="str">
            <v>外市电资产</v>
          </cell>
          <cell r="E1381" t="str">
            <v>90010101</v>
          </cell>
          <cell r="F1381" t="str">
            <v>存量收购</v>
          </cell>
          <cell r="G1381" t="str">
            <v>否</v>
          </cell>
          <cell r="H1381" t="str">
            <v>330400908000000675</v>
          </cell>
          <cell r="I1381" t="str">
            <v>嘉兴凯瑞制衣</v>
          </cell>
          <cell r="J1381" t="str">
            <v>4×25方</v>
          </cell>
          <cell r="K1381" t="str">
            <v>米</v>
          </cell>
          <cell r="L1381" t="str">
            <v>20</v>
          </cell>
          <cell r="M1381" t="str">
            <v>20031231</v>
          </cell>
          <cell r="N1381">
            <v>120</v>
          </cell>
          <cell r="O1381">
            <v>12</v>
          </cell>
          <cell r="P1381">
            <v>27289.46</v>
          </cell>
          <cell r="Q1381">
            <v>24560.48</v>
          </cell>
          <cell r="R1381">
            <v>2728.98</v>
          </cell>
        </row>
        <row r="1382">
          <cell r="B1382" t="str">
            <v>330400326265</v>
          </cell>
        </row>
        <row r="1382">
          <cell r="D1382" t="str">
            <v>普通阀控密封铅酸蓄电池</v>
          </cell>
          <cell r="E1382" t="str">
            <v>01220101</v>
          </cell>
          <cell r="F1382" t="str">
            <v>工程转入</v>
          </cell>
          <cell r="G1382" t="str">
            <v>否</v>
          </cell>
          <cell r="H1382" t="str">
            <v>330424908000000362</v>
          </cell>
          <cell r="I1382" t="str">
            <v>海盐明珠村</v>
          </cell>
          <cell r="J1382" t="str">
            <v>2V300Ah不含GPS防盗模块（只）</v>
          </cell>
          <cell r="K1382" t="str">
            <v>组</v>
          </cell>
          <cell r="L1382" t="str">
            <v>1</v>
          </cell>
          <cell r="M1382" t="str">
            <v>20170707</v>
          </cell>
          <cell r="N1382">
            <v>72</v>
          </cell>
          <cell r="O1382">
            <v>0</v>
          </cell>
          <cell r="P1382">
            <v>6641.24</v>
          </cell>
          <cell r="Q1382">
            <v>6442</v>
          </cell>
          <cell r="R1382">
            <v>199.24</v>
          </cell>
        </row>
        <row r="1383">
          <cell r="B1383" t="str">
            <v>330400344308</v>
          </cell>
        </row>
        <row r="1383">
          <cell r="D1383" t="str">
            <v>普通阀控密封铅酸蓄电池</v>
          </cell>
          <cell r="E1383" t="str">
            <v>01220101</v>
          </cell>
          <cell r="F1383" t="str">
            <v>工程转入</v>
          </cell>
          <cell r="G1383" t="str">
            <v>否</v>
          </cell>
          <cell r="H1383" t="str">
            <v>330424908000000362</v>
          </cell>
          <cell r="I1383" t="str">
            <v>海盐明珠村</v>
          </cell>
          <cell r="J1383" t="str">
            <v>2V300Ah不含GPS防盗模块（只）</v>
          </cell>
          <cell r="K1383" t="str">
            <v>组</v>
          </cell>
          <cell r="L1383" t="str">
            <v>1</v>
          </cell>
          <cell r="M1383" t="str">
            <v>20190215</v>
          </cell>
          <cell r="N1383">
            <v>72</v>
          </cell>
          <cell r="O1383">
            <v>4</v>
          </cell>
          <cell r="P1383">
            <v>8754.63</v>
          </cell>
          <cell r="Q1383">
            <v>8020.21</v>
          </cell>
          <cell r="R1383">
            <v>734.42</v>
          </cell>
        </row>
        <row r="1384">
          <cell r="B1384" t="str">
            <v>330400326377</v>
          </cell>
        </row>
        <row r="1384">
          <cell r="D1384" t="str">
            <v>普通阀控密封铅酸蓄电池</v>
          </cell>
          <cell r="E1384" t="str">
            <v>01220101</v>
          </cell>
          <cell r="F1384" t="str">
            <v>工程转入</v>
          </cell>
          <cell r="G1384" t="str">
            <v>否</v>
          </cell>
          <cell r="H1384" t="str">
            <v>330424908000000019</v>
          </cell>
          <cell r="I1384" t="str">
            <v>海盐秦山红光窑厂</v>
          </cell>
          <cell r="J1384" t="str">
            <v>2V500Ah不含GPS防盗模块（组）</v>
          </cell>
          <cell r="K1384" t="str">
            <v>组</v>
          </cell>
          <cell r="L1384" t="str">
            <v>1</v>
          </cell>
          <cell r="M1384" t="str">
            <v>20170801</v>
          </cell>
          <cell r="N1384">
            <v>72</v>
          </cell>
          <cell r="O1384">
            <v>0</v>
          </cell>
          <cell r="P1384">
            <v>13659.95</v>
          </cell>
          <cell r="Q1384">
            <v>13250.15</v>
          </cell>
          <cell r="R1384">
            <v>409.8</v>
          </cell>
        </row>
        <row r="1385">
          <cell r="B1385" t="str">
            <v>330400139939</v>
          </cell>
        </row>
        <row r="1385">
          <cell r="D1385" t="str">
            <v>蓄电池组</v>
          </cell>
          <cell r="E1385" t="str">
            <v>01220101</v>
          </cell>
          <cell r="F1385" t="str">
            <v>存量收购</v>
          </cell>
          <cell r="G1385" t="str">
            <v>否</v>
          </cell>
          <cell r="H1385" t="str">
            <v>330400908000000052</v>
          </cell>
          <cell r="I1385" t="str">
            <v>嘉兴新塍凯宇旅游用品</v>
          </cell>
          <cell r="J1385" t="str">
            <v>48V-500AH</v>
          </cell>
          <cell r="K1385" t="str">
            <v>V×AH-组</v>
          </cell>
          <cell r="L1385" t="str">
            <v>1</v>
          </cell>
          <cell r="M1385" t="str">
            <v>20091215</v>
          </cell>
          <cell r="N1385">
            <v>6</v>
          </cell>
          <cell r="O1385">
            <v>0</v>
          </cell>
          <cell r="P1385">
            <v>456.6</v>
          </cell>
          <cell r="Q1385">
            <v>442.9</v>
          </cell>
          <cell r="R1385">
            <v>13.7</v>
          </cell>
        </row>
        <row r="1386">
          <cell r="B1386" t="str">
            <v>330400103634</v>
          </cell>
        </row>
        <row r="1386">
          <cell r="D1386" t="str">
            <v>蓄电池组</v>
          </cell>
          <cell r="E1386" t="str">
            <v>01220101</v>
          </cell>
          <cell r="F1386" t="str">
            <v>存量收购</v>
          </cell>
          <cell r="G1386" t="str">
            <v>否</v>
          </cell>
          <cell r="H1386" t="str">
            <v>330400908000000234</v>
          </cell>
          <cell r="I1386" t="str">
            <v>嘉兴洛东</v>
          </cell>
          <cell r="J1386" t="str">
            <v>48V-500AH</v>
          </cell>
          <cell r="K1386" t="str">
            <v>V×AH-组</v>
          </cell>
          <cell r="L1386" t="str">
            <v>1</v>
          </cell>
          <cell r="M1386" t="str">
            <v>20030626</v>
          </cell>
          <cell r="N1386">
            <v>6</v>
          </cell>
          <cell r="O1386">
            <v>0</v>
          </cell>
          <cell r="P1386">
            <v>2083.2</v>
          </cell>
          <cell r="Q1386">
            <v>2020.7</v>
          </cell>
          <cell r="R1386">
            <v>62.5</v>
          </cell>
        </row>
        <row r="1387">
          <cell r="B1387" t="str">
            <v>330400318828</v>
          </cell>
        </row>
        <row r="1387">
          <cell r="D1387" t="str">
            <v>铅酸蓄电池</v>
          </cell>
          <cell r="E1387" t="str">
            <v>01220101</v>
          </cell>
          <cell r="F1387" t="str">
            <v>工程转入</v>
          </cell>
          <cell r="G1387" t="str">
            <v>否</v>
          </cell>
          <cell r="H1387" t="str">
            <v>33048300000258</v>
          </cell>
          <cell r="I1387" t="str">
            <v>嘉兴大桥中和苑东</v>
          </cell>
          <cell r="J1387" t="str">
            <v>-48V/500Ah铅酸蓄电池（2V/只）</v>
          </cell>
          <cell r="K1387" t="str">
            <v>组</v>
          </cell>
          <cell r="L1387" t="str">
            <v>1</v>
          </cell>
          <cell r="M1387" t="str">
            <v>20150430</v>
          </cell>
          <cell r="N1387">
            <v>72</v>
          </cell>
          <cell r="O1387">
            <v>0</v>
          </cell>
          <cell r="P1387">
            <v>16110</v>
          </cell>
          <cell r="Q1387">
            <v>15626.7</v>
          </cell>
          <cell r="R1387">
            <v>483.3</v>
          </cell>
        </row>
        <row r="1388">
          <cell r="B1388" t="str">
            <v>330400330050</v>
          </cell>
        </row>
        <row r="1388">
          <cell r="D1388" t="str">
            <v>普通阀控密封铅酸蓄电池</v>
          </cell>
          <cell r="E1388" t="str">
            <v>01220101</v>
          </cell>
          <cell r="F1388" t="str">
            <v>工程转入</v>
          </cell>
          <cell r="G1388" t="str">
            <v>否</v>
          </cell>
          <cell r="H1388" t="str">
            <v>330400908000000402</v>
          </cell>
          <cell r="I1388" t="str">
            <v>嘉兴农翔停车场</v>
          </cell>
          <cell r="J1388" t="str">
            <v>2V500Ah不含GPS防盗模块（组）</v>
          </cell>
          <cell r="K1388" t="str">
            <v>组</v>
          </cell>
          <cell r="L1388" t="str">
            <v>1</v>
          </cell>
          <cell r="M1388" t="str">
            <v>20171207</v>
          </cell>
          <cell r="N1388">
            <v>72</v>
          </cell>
          <cell r="O1388">
            <v>0</v>
          </cell>
          <cell r="P1388">
            <v>14360.32</v>
          </cell>
          <cell r="Q1388">
            <v>13929.51</v>
          </cell>
          <cell r="R1388">
            <v>430.81</v>
          </cell>
        </row>
        <row r="1389">
          <cell r="B1389" t="str">
            <v>330400330051</v>
          </cell>
        </row>
        <row r="1389">
          <cell r="D1389" t="str">
            <v>普通阀控密封铅酸蓄电池</v>
          </cell>
          <cell r="E1389" t="str">
            <v>01220101</v>
          </cell>
          <cell r="F1389" t="str">
            <v>工程转入</v>
          </cell>
          <cell r="G1389" t="str">
            <v>否</v>
          </cell>
          <cell r="H1389" t="str">
            <v>330400908000000402</v>
          </cell>
          <cell r="I1389" t="str">
            <v>嘉兴农翔停车场</v>
          </cell>
          <cell r="J1389" t="str">
            <v>2V500Ah不含GPS防盗模块（组）</v>
          </cell>
          <cell r="K1389" t="str">
            <v>组</v>
          </cell>
          <cell r="L1389" t="str">
            <v>1</v>
          </cell>
          <cell r="M1389" t="str">
            <v>20171207</v>
          </cell>
          <cell r="N1389">
            <v>72</v>
          </cell>
          <cell r="O1389">
            <v>0</v>
          </cell>
          <cell r="P1389">
            <v>14360.31</v>
          </cell>
          <cell r="Q1389">
            <v>13929.5</v>
          </cell>
          <cell r="R1389">
            <v>430.81</v>
          </cell>
        </row>
        <row r="1390">
          <cell r="B1390" t="str">
            <v>330400113238</v>
          </cell>
        </row>
        <row r="1390">
          <cell r="D1390" t="str">
            <v>蓄电池组</v>
          </cell>
          <cell r="E1390" t="str">
            <v>01220101</v>
          </cell>
          <cell r="F1390" t="str">
            <v>存量收购</v>
          </cell>
          <cell r="G1390" t="str">
            <v>否</v>
          </cell>
          <cell r="H1390" t="str">
            <v>330400908000000488</v>
          </cell>
          <cell r="I1390" t="str">
            <v>嘉兴王江泾观音桥枢纽</v>
          </cell>
          <cell r="J1390" t="str">
            <v>48V-500AH</v>
          </cell>
          <cell r="K1390" t="str">
            <v>V×AH-组</v>
          </cell>
          <cell r="L1390" t="str">
            <v>1</v>
          </cell>
          <cell r="M1390" t="str">
            <v>20141105</v>
          </cell>
          <cell r="N1390">
            <v>49</v>
          </cell>
          <cell r="O1390">
            <v>0</v>
          </cell>
          <cell r="P1390">
            <v>6233.71</v>
          </cell>
          <cell r="Q1390">
            <v>6046.7</v>
          </cell>
          <cell r="R1390">
            <v>187.01</v>
          </cell>
        </row>
        <row r="1391">
          <cell r="B1391" t="str">
            <v>330400113239</v>
          </cell>
        </row>
        <row r="1391">
          <cell r="D1391" t="str">
            <v>蓄电池组</v>
          </cell>
          <cell r="E1391" t="str">
            <v>01220101</v>
          </cell>
          <cell r="F1391" t="str">
            <v>存量收购</v>
          </cell>
          <cell r="G1391" t="str">
            <v>否</v>
          </cell>
          <cell r="H1391" t="str">
            <v>330400908000000488</v>
          </cell>
          <cell r="I1391" t="str">
            <v>嘉兴王江泾观音桥枢纽</v>
          </cell>
          <cell r="J1391" t="str">
            <v>48V-500AH</v>
          </cell>
          <cell r="K1391" t="str">
            <v>V×AH-组</v>
          </cell>
          <cell r="L1391" t="str">
            <v>1</v>
          </cell>
          <cell r="M1391" t="str">
            <v>20141105</v>
          </cell>
          <cell r="N1391">
            <v>49</v>
          </cell>
          <cell r="O1391">
            <v>0</v>
          </cell>
          <cell r="P1391">
            <v>6233.71</v>
          </cell>
          <cell r="Q1391">
            <v>6046.7</v>
          </cell>
          <cell r="R1391">
            <v>187.01</v>
          </cell>
        </row>
        <row r="1392">
          <cell r="B1392" t="str">
            <v>330400327831</v>
          </cell>
        </row>
        <row r="1392">
          <cell r="D1392" t="str">
            <v>普通阀控密封铅酸蓄电池</v>
          </cell>
          <cell r="E1392" t="str">
            <v>01220101</v>
          </cell>
          <cell r="F1392" t="str">
            <v>工程转入</v>
          </cell>
          <cell r="G1392" t="str">
            <v>否</v>
          </cell>
          <cell r="H1392" t="str">
            <v>330424908000000069</v>
          </cell>
          <cell r="I1392" t="str">
            <v>海盐百联工业园</v>
          </cell>
          <cell r="J1392" t="str">
            <v>2V500Ah不含GPS防盗模块（组）</v>
          </cell>
          <cell r="K1392" t="str">
            <v>组</v>
          </cell>
          <cell r="L1392" t="str">
            <v>1</v>
          </cell>
          <cell r="M1392" t="str">
            <v>20170817</v>
          </cell>
          <cell r="N1392">
            <v>72</v>
          </cell>
          <cell r="O1392">
            <v>0</v>
          </cell>
          <cell r="P1392">
            <v>13634.52</v>
          </cell>
          <cell r="Q1392">
            <v>13225.48</v>
          </cell>
          <cell r="R1392">
            <v>409.04</v>
          </cell>
        </row>
        <row r="1393">
          <cell r="B1393" t="str">
            <v>330400326380</v>
          </cell>
        </row>
        <row r="1393">
          <cell r="D1393" t="str">
            <v>普通阀控密封铅酸蓄电池</v>
          </cell>
          <cell r="E1393" t="str">
            <v>01220101</v>
          </cell>
          <cell r="F1393" t="str">
            <v>工程转入</v>
          </cell>
          <cell r="G1393" t="str">
            <v>否</v>
          </cell>
          <cell r="H1393" t="str">
            <v>330424908000000069</v>
          </cell>
          <cell r="I1393" t="str">
            <v>海盐百联工业园</v>
          </cell>
          <cell r="J1393" t="str">
            <v>2V500Ah不含GPS防盗模块（组）</v>
          </cell>
          <cell r="K1393" t="str">
            <v>组</v>
          </cell>
          <cell r="L1393" t="str">
            <v>1</v>
          </cell>
          <cell r="M1393" t="str">
            <v>20170707</v>
          </cell>
          <cell r="N1393">
            <v>72</v>
          </cell>
          <cell r="O1393">
            <v>0</v>
          </cell>
          <cell r="P1393">
            <v>13818.53</v>
          </cell>
          <cell r="Q1393">
            <v>13403.97</v>
          </cell>
          <cell r="R1393">
            <v>414.56</v>
          </cell>
        </row>
        <row r="1394">
          <cell r="B1394" t="str">
            <v>330400335544</v>
          </cell>
        </row>
        <row r="1394">
          <cell r="D1394" t="str">
            <v>普通阀控密封铅酸蓄电池</v>
          </cell>
          <cell r="E1394" t="str">
            <v>01220101</v>
          </cell>
          <cell r="F1394" t="str">
            <v>工程转入</v>
          </cell>
          <cell r="G1394" t="str">
            <v>否</v>
          </cell>
          <cell r="H1394" t="str">
            <v>330411600000000257</v>
          </cell>
          <cell r="I1394" t="str">
            <v>嘉兴王店周家村北</v>
          </cell>
          <cell r="J1394" t="str">
            <v>2V300Ah不含GPS防盗模块（组）</v>
          </cell>
          <cell r="K1394" t="str">
            <v>组</v>
          </cell>
          <cell r="L1394" t="str">
            <v>1</v>
          </cell>
          <cell r="M1394" t="str">
            <v>20180504</v>
          </cell>
          <cell r="N1394">
            <v>72</v>
          </cell>
          <cell r="O1394">
            <v>0</v>
          </cell>
          <cell r="P1394">
            <v>8646.76</v>
          </cell>
          <cell r="Q1394">
            <v>8387.36</v>
          </cell>
          <cell r="R1394">
            <v>259.4</v>
          </cell>
        </row>
        <row r="1395">
          <cell r="B1395" t="str">
            <v>330400326485</v>
          </cell>
        </row>
        <row r="1395">
          <cell r="D1395" t="str">
            <v>普通阀控密封铅酸蓄电池</v>
          </cell>
          <cell r="E1395" t="str">
            <v>01220101</v>
          </cell>
          <cell r="F1395" t="str">
            <v>工程转入</v>
          </cell>
          <cell r="G1395" t="str">
            <v>否</v>
          </cell>
          <cell r="H1395" t="str">
            <v>330400908000000187</v>
          </cell>
          <cell r="I1395" t="str">
            <v>嘉兴秀洲宾馆</v>
          </cell>
          <cell r="J1395" t="str">
            <v>2V500Ah不含GPS防盗模块（组）</v>
          </cell>
          <cell r="K1395" t="str">
            <v>组</v>
          </cell>
          <cell r="L1395" t="str">
            <v>1</v>
          </cell>
          <cell r="M1395" t="str">
            <v>20170807</v>
          </cell>
          <cell r="N1395">
            <v>72</v>
          </cell>
          <cell r="O1395">
            <v>0</v>
          </cell>
          <cell r="P1395">
            <v>14861.92</v>
          </cell>
          <cell r="Q1395">
            <v>14416.06</v>
          </cell>
          <cell r="R1395">
            <v>445.86</v>
          </cell>
        </row>
        <row r="1396">
          <cell r="B1396" t="str">
            <v>330400313823</v>
          </cell>
        </row>
        <row r="1396">
          <cell r="D1396" t="str">
            <v>普通阀控密封铅酸蓄电池</v>
          </cell>
          <cell r="E1396" t="str">
            <v>01220101</v>
          </cell>
          <cell r="F1396" t="str">
            <v>工程转入</v>
          </cell>
          <cell r="G1396" t="str">
            <v>否</v>
          </cell>
          <cell r="H1396" t="str">
            <v>330411908000000090</v>
          </cell>
          <cell r="I1396" t="str">
            <v>嘉兴王江泾廊下村</v>
          </cell>
          <cell r="J1396" t="str">
            <v>2V500Ah不含GPS防盗模块（组）</v>
          </cell>
          <cell r="K1396" t="str">
            <v>组</v>
          </cell>
          <cell r="L1396" t="str">
            <v>1</v>
          </cell>
          <cell r="M1396" t="str">
            <v>20160919</v>
          </cell>
          <cell r="N1396">
            <v>72</v>
          </cell>
          <cell r="O1396">
            <v>0</v>
          </cell>
          <cell r="P1396">
            <v>13238.03</v>
          </cell>
          <cell r="Q1396">
            <v>12840.89</v>
          </cell>
          <cell r="R1396">
            <v>397.14</v>
          </cell>
        </row>
        <row r="1397">
          <cell r="B1397" t="str">
            <v>330400330095</v>
          </cell>
        </row>
        <row r="1397">
          <cell r="D1397" t="str">
            <v>普通阀控密封铅酸蓄电池</v>
          </cell>
          <cell r="E1397" t="str">
            <v>01220101</v>
          </cell>
          <cell r="F1397" t="str">
            <v>工程转入</v>
          </cell>
          <cell r="G1397" t="str">
            <v>否</v>
          </cell>
          <cell r="H1397" t="str">
            <v>33040201000152</v>
          </cell>
          <cell r="I1397" t="str">
            <v>嘉兴湘家荡梅香园酒店</v>
          </cell>
          <cell r="J1397" t="str">
            <v>12V200Ah不含GPS防盗模块（组）</v>
          </cell>
          <cell r="K1397" t="str">
            <v>组</v>
          </cell>
          <cell r="L1397" t="str">
            <v>1</v>
          </cell>
          <cell r="M1397" t="str">
            <v>20171207</v>
          </cell>
          <cell r="N1397">
            <v>72</v>
          </cell>
          <cell r="O1397">
            <v>0</v>
          </cell>
          <cell r="P1397">
            <v>5700.94</v>
          </cell>
          <cell r="Q1397">
            <v>5529.91</v>
          </cell>
          <cell r="R1397">
            <v>171.03</v>
          </cell>
        </row>
        <row r="1398">
          <cell r="B1398" t="str">
            <v>330400333722</v>
          </cell>
        </row>
        <row r="1398">
          <cell r="D1398" t="str">
            <v>机房配套扩容资产</v>
          </cell>
          <cell r="E1398" t="str">
            <v>01239901</v>
          </cell>
          <cell r="F1398" t="str">
            <v>工程转入</v>
          </cell>
          <cell r="G1398" t="str">
            <v>否</v>
          </cell>
          <cell r="H1398" t="str">
            <v>330424908000000133</v>
          </cell>
          <cell r="I1398" t="str">
            <v>海盐六里信用社</v>
          </cell>
          <cell r="J1398" t="str">
            <v>RRU安装架室内RRU安装架</v>
          </cell>
          <cell r="K1398" t="str">
            <v>个</v>
          </cell>
          <cell r="L1398" t="str">
            <v>1</v>
          </cell>
          <cell r="M1398" t="str">
            <v>20180212</v>
          </cell>
          <cell r="N1398">
            <v>72</v>
          </cell>
          <cell r="O1398">
            <v>0</v>
          </cell>
          <cell r="P1398">
            <v>1636.79</v>
          </cell>
          <cell r="Q1398">
            <v>1587.69</v>
          </cell>
          <cell r="R1398">
            <v>49.1</v>
          </cell>
        </row>
        <row r="1399">
          <cell r="B1399" t="str">
            <v>330400351145</v>
          </cell>
        </row>
        <row r="1399">
          <cell r="D1399" t="str">
            <v>机房配套扩容资产</v>
          </cell>
          <cell r="E1399" t="str">
            <v>01239901</v>
          </cell>
          <cell r="F1399" t="str">
            <v>工程转入</v>
          </cell>
          <cell r="G1399" t="str">
            <v>否</v>
          </cell>
          <cell r="H1399" t="str">
            <v>330483908000000207</v>
          </cell>
          <cell r="I1399" t="str">
            <v>桐乡濮院黄河村</v>
          </cell>
          <cell r="J1399" t="str">
            <v>普通空调基站智能空调控制器</v>
          </cell>
          <cell r="K1399" t="str">
            <v>个</v>
          </cell>
          <cell r="L1399" t="str">
            <v>1</v>
          </cell>
          <cell r="M1399" t="str">
            <v>20191120</v>
          </cell>
          <cell r="N1399">
            <v>72</v>
          </cell>
          <cell r="O1399">
            <v>13</v>
          </cell>
          <cell r="P1399">
            <v>658.58</v>
          </cell>
          <cell r="Q1399">
            <v>523.45</v>
          </cell>
          <cell r="R1399">
            <v>135.13</v>
          </cell>
        </row>
        <row r="1400">
          <cell r="B1400" t="str">
            <v>330400398223</v>
          </cell>
        </row>
        <row r="1400">
          <cell r="D1400" t="str">
            <v>拓展业务扩容资产</v>
          </cell>
          <cell r="E1400" t="str">
            <v>01329901</v>
          </cell>
          <cell r="F1400" t="str">
            <v>工程转入</v>
          </cell>
          <cell r="G1400" t="str">
            <v>否</v>
          </cell>
          <cell r="H1400" t="str">
            <v>330483908000000207</v>
          </cell>
          <cell r="I1400" t="str">
            <v>桐乡濮院黄河村</v>
          </cell>
          <cell r="J1400" t="str">
            <v>拓展业务施工费及利息资本化</v>
          </cell>
          <cell r="K1400" t="str">
            <v>套</v>
          </cell>
          <cell r="L1400" t="str">
            <v>1</v>
          </cell>
          <cell r="M1400" t="str">
            <v>20230112</v>
          </cell>
          <cell r="N1400">
            <v>60</v>
          </cell>
          <cell r="O1400">
            <v>39</v>
          </cell>
          <cell r="P1400">
            <v>1019.77</v>
          </cell>
          <cell r="Q1400">
            <v>346.27</v>
          </cell>
          <cell r="R1400">
            <v>673.5</v>
          </cell>
        </row>
        <row r="1401">
          <cell r="B1401" t="str">
            <v>330400401437</v>
          </cell>
        </row>
        <row r="1401">
          <cell r="D1401" t="str">
            <v>基站机房扩容资产</v>
          </cell>
          <cell r="E1401" t="str">
            <v>01219901</v>
          </cell>
          <cell r="F1401" t="str">
            <v>工程转入</v>
          </cell>
          <cell r="G1401" t="str">
            <v>否</v>
          </cell>
          <cell r="H1401" t="str">
            <v>330483908000000207</v>
          </cell>
          <cell r="I1401" t="str">
            <v>桐乡濮院黄河村</v>
          </cell>
          <cell r="J1401">
            <v>0</v>
          </cell>
          <cell r="K1401" t="str">
            <v>个</v>
          </cell>
          <cell r="L1401" t="str">
            <v>1</v>
          </cell>
          <cell r="M1401" t="str">
            <v>20230202</v>
          </cell>
          <cell r="N1401">
            <v>300</v>
          </cell>
          <cell r="O1401">
            <v>280</v>
          </cell>
          <cell r="P1401">
            <v>3285.76</v>
          </cell>
          <cell r="Q1401">
            <v>212.73</v>
          </cell>
          <cell r="R1401">
            <v>3073.03</v>
          </cell>
        </row>
        <row r="1402">
          <cell r="B1402" t="str">
            <v>330400342257</v>
          </cell>
        </row>
        <row r="1402">
          <cell r="D1402" t="str">
            <v>基站构筑物扩容资产</v>
          </cell>
          <cell r="E1402" t="str">
            <v>01209901</v>
          </cell>
          <cell r="F1402" t="str">
            <v>工程转入</v>
          </cell>
          <cell r="G1402" t="str">
            <v>否</v>
          </cell>
          <cell r="H1402" t="str">
            <v>330483908000000207</v>
          </cell>
          <cell r="I1402" t="str">
            <v>桐乡濮院黄河村</v>
          </cell>
          <cell r="J1402" t="str">
            <v>电控锁</v>
          </cell>
          <cell r="K1402" t="str">
            <v>个</v>
          </cell>
          <cell r="L1402" t="str">
            <v>1</v>
          </cell>
          <cell r="M1402" t="str">
            <v>20181218</v>
          </cell>
          <cell r="N1402">
            <v>262</v>
          </cell>
          <cell r="O1402">
            <v>192</v>
          </cell>
          <cell r="P1402">
            <v>787.32</v>
          </cell>
          <cell r="Q1402">
            <v>188.36</v>
          </cell>
          <cell r="R1402">
            <v>598.96</v>
          </cell>
        </row>
        <row r="1403">
          <cell r="B1403" t="str">
            <v>330400388910</v>
          </cell>
        </row>
        <row r="1403">
          <cell r="D1403" t="str">
            <v>基站机房扩容资产</v>
          </cell>
          <cell r="E1403" t="str">
            <v>01219901</v>
          </cell>
          <cell r="F1403" t="str">
            <v>工程转入</v>
          </cell>
          <cell r="G1403" t="str">
            <v>否</v>
          </cell>
          <cell r="H1403" t="str">
            <v>330483908000000207</v>
          </cell>
          <cell r="I1403" t="str">
            <v>桐乡濮院黄河村</v>
          </cell>
          <cell r="J1403" t="str">
            <v>1KV以下电力电缆阻燃软电缆ZA-RVV4x16黑阻燃软电缆-ZA-RVV（规格型号：4x16)-黑</v>
          </cell>
          <cell r="K1403" t="str">
            <v>个</v>
          </cell>
          <cell r="L1403" t="str">
            <v>1</v>
          </cell>
          <cell r="M1403" t="str">
            <v>20220624</v>
          </cell>
          <cell r="N1403">
            <v>300</v>
          </cell>
          <cell r="O1403">
            <v>272</v>
          </cell>
          <cell r="P1403">
            <v>373.98</v>
          </cell>
          <cell r="Q1403">
            <v>34</v>
          </cell>
          <cell r="R1403">
            <v>339.98</v>
          </cell>
        </row>
        <row r="1404">
          <cell r="B1404" t="str">
            <v>330400356708</v>
          </cell>
        </row>
        <row r="1404">
          <cell r="D1404" t="str">
            <v>电力引入扩容资产</v>
          </cell>
          <cell r="E1404" t="str">
            <v>01249901</v>
          </cell>
          <cell r="F1404" t="str">
            <v>工程转入</v>
          </cell>
          <cell r="G1404" t="str">
            <v>否</v>
          </cell>
          <cell r="H1404" t="str">
            <v>330483908000000207</v>
          </cell>
          <cell r="I1404" t="str">
            <v>桐乡濮院黄河村</v>
          </cell>
          <cell r="J1404" t="str">
            <v>霍尔传感器电流型输入200A/输出4-20mA</v>
          </cell>
          <cell r="K1404" t="str">
            <v>个</v>
          </cell>
          <cell r="L1404" t="str">
            <v>1</v>
          </cell>
          <cell r="M1404" t="str">
            <v>20200320</v>
          </cell>
          <cell r="N1404">
            <v>120</v>
          </cell>
          <cell r="O1404">
            <v>65</v>
          </cell>
          <cell r="P1404">
            <v>402.8</v>
          </cell>
          <cell r="Q1404">
            <v>179.15</v>
          </cell>
          <cell r="R1404">
            <v>223.65</v>
          </cell>
        </row>
        <row r="1405">
          <cell r="B1405" t="str">
            <v>330400356918</v>
          </cell>
        </row>
        <row r="1405">
          <cell r="D1405" t="str">
            <v>基站机房扩容资产</v>
          </cell>
          <cell r="E1405" t="str">
            <v>01219901</v>
          </cell>
          <cell r="F1405" t="str">
            <v>工程转入</v>
          </cell>
          <cell r="G1405" t="str">
            <v>否</v>
          </cell>
          <cell r="H1405" t="str">
            <v>330482500000001589</v>
          </cell>
          <cell r="I1405" t="str">
            <v>平湖北城丽景南</v>
          </cell>
          <cell r="J1405" t="str">
            <v>标牌标签</v>
          </cell>
          <cell r="K1405" t="str">
            <v>个</v>
          </cell>
          <cell r="L1405" t="str">
            <v>1</v>
          </cell>
          <cell r="M1405" t="str">
            <v>20200325</v>
          </cell>
          <cell r="N1405">
            <v>300</v>
          </cell>
          <cell r="O1405">
            <v>245</v>
          </cell>
          <cell r="P1405">
            <v>1050.18</v>
          </cell>
          <cell r="Q1405">
            <v>186.9</v>
          </cell>
          <cell r="R1405">
            <v>863.28</v>
          </cell>
        </row>
        <row r="1406">
          <cell r="B1406" t="str">
            <v>330400374875</v>
          </cell>
        </row>
        <row r="1406">
          <cell r="D1406" t="str">
            <v>电源扩容资产</v>
          </cell>
          <cell r="E1406" t="str">
            <v>01229901</v>
          </cell>
          <cell r="F1406" t="str">
            <v>工程转入</v>
          </cell>
          <cell r="G1406" t="str">
            <v>否</v>
          </cell>
          <cell r="H1406" t="str">
            <v>330482500000001589</v>
          </cell>
          <cell r="I1406" t="str">
            <v>平湖北城丽景南</v>
          </cell>
          <cell r="J1406" t="str">
            <v>存量整治动力配套动力配套整治施工</v>
          </cell>
          <cell r="K1406" t="str">
            <v>个</v>
          </cell>
          <cell r="L1406" t="str">
            <v>1</v>
          </cell>
          <cell r="M1406" t="str">
            <v>20210531</v>
          </cell>
          <cell r="N1406">
            <v>72</v>
          </cell>
          <cell r="O1406">
            <v>31</v>
          </cell>
          <cell r="P1406">
            <v>730.16</v>
          </cell>
          <cell r="Q1406">
            <v>403.38</v>
          </cell>
          <cell r="R1406">
            <v>326.78</v>
          </cell>
        </row>
        <row r="1407">
          <cell r="B1407" t="str">
            <v>330400379003</v>
          </cell>
        </row>
        <row r="1407">
          <cell r="D1407" t="str">
            <v>地面塔扩容资产</v>
          </cell>
          <cell r="E1407" t="str">
            <v>01019901</v>
          </cell>
          <cell r="F1407" t="str">
            <v>工程转入</v>
          </cell>
          <cell r="G1407" t="str">
            <v>否</v>
          </cell>
          <cell r="H1407" t="str">
            <v>33048201000031</v>
          </cell>
          <cell r="I1407" t="str">
            <v>平湖徐埭镇东</v>
          </cell>
          <cell r="J1407" t="str">
            <v>中介机构审计费</v>
          </cell>
          <cell r="K1407" t="str">
            <v>座</v>
          </cell>
          <cell r="L1407" t="str">
            <v>1</v>
          </cell>
          <cell r="M1407" t="str">
            <v>20210809</v>
          </cell>
          <cell r="N1407">
            <v>240</v>
          </cell>
          <cell r="O1407">
            <v>202</v>
          </cell>
          <cell r="P1407">
            <v>82.53</v>
          </cell>
          <cell r="Q1407">
            <v>12.56</v>
          </cell>
          <cell r="R1407">
            <v>69.97</v>
          </cell>
        </row>
        <row r="1408">
          <cell r="B1408" t="str">
            <v>330400382364</v>
          </cell>
        </row>
        <row r="1408">
          <cell r="D1408" t="str">
            <v>基站机房扩容资产</v>
          </cell>
          <cell r="E1408" t="str">
            <v>01219901</v>
          </cell>
          <cell r="F1408" t="str">
            <v>工程转入</v>
          </cell>
          <cell r="G1408" t="str">
            <v>否</v>
          </cell>
          <cell r="H1408" t="str">
            <v>33048201000031</v>
          </cell>
          <cell r="I1408" t="str">
            <v>平湖徐埭镇东</v>
          </cell>
          <cell r="J1408" t="str">
            <v>标牌标签</v>
          </cell>
          <cell r="K1408" t="str">
            <v>个</v>
          </cell>
          <cell r="L1408" t="str">
            <v>1</v>
          </cell>
          <cell r="M1408" t="str">
            <v>20211231</v>
          </cell>
          <cell r="N1408">
            <v>300</v>
          </cell>
          <cell r="O1408">
            <v>266</v>
          </cell>
          <cell r="P1408">
            <v>44.34</v>
          </cell>
          <cell r="Q1408">
            <v>4.79</v>
          </cell>
          <cell r="R1408">
            <v>39.55</v>
          </cell>
        </row>
        <row r="1409">
          <cell r="B1409" t="str">
            <v>330400382365</v>
          </cell>
        </row>
        <row r="1409">
          <cell r="D1409" t="str">
            <v>电源扩容资产</v>
          </cell>
          <cell r="E1409" t="str">
            <v>01229901</v>
          </cell>
          <cell r="F1409" t="str">
            <v>工程转入</v>
          </cell>
          <cell r="G1409" t="str">
            <v>否</v>
          </cell>
          <cell r="H1409" t="str">
            <v>33048201000031</v>
          </cell>
          <cell r="I1409" t="str">
            <v>平湖徐埭镇东</v>
          </cell>
          <cell r="J1409" t="str">
            <v>低压智能电表三相四路</v>
          </cell>
          <cell r="K1409" t="str">
            <v>个</v>
          </cell>
          <cell r="L1409" t="str">
            <v>1</v>
          </cell>
          <cell r="M1409" t="str">
            <v>20211231</v>
          </cell>
          <cell r="N1409">
            <v>72</v>
          </cell>
          <cell r="O1409">
            <v>38</v>
          </cell>
          <cell r="P1409">
            <v>588.49</v>
          </cell>
          <cell r="Q1409">
            <v>269.6</v>
          </cell>
          <cell r="R1409">
            <v>318.89</v>
          </cell>
        </row>
        <row r="1410">
          <cell r="B1410" t="str">
            <v>330400305101</v>
          </cell>
        </row>
        <row r="1410">
          <cell r="D1410" t="str">
            <v>抱杆</v>
          </cell>
          <cell r="E1410" t="str">
            <v>01020201</v>
          </cell>
          <cell r="F1410" t="str">
            <v>存量收购</v>
          </cell>
          <cell r="G1410" t="str">
            <v>否</v>
          </cell>
          <cell r="H1410" t="str">
            <v>330483500000001836</v>
          </cell>
          <cell r="I1410" t="str">
            <v>桐乡尚帝服饰</v>
          </cell>
          <cell r="J1410" t="str">
            <v>无</v>
          </cell>
          <cell r="K1410" t="str">
            <v>平方米</v>
          </cell>
          <cell r="L1410" t="str">
            <v>1</v>
          </cell>
          <cell r="M1410" t="str">
            <v>20141208</v>
          </cell>
          <cell r="N1410">
            <v>120</v>
          </cell>
          <cell r="O1410">
            <v>12</v>
          </cell>
          <cell r="P1410">
            <v>1761.55</v>
          </cell>
          <cell r="Q1410">
            <v>1523.96</v>
          </cell>
          <cell r="R1410">
            <v>237.59</v>
          </cell>
        </row>
        <row r="1411">
          <cell r="B1411" t="str">
            <v>330400309442</v>
          </cell>
        </row>
        <row r="1411">
          <cell r="D1411" t="str">
            <v>自定义三管塔</v>
          </cell>
          <cell r="E1411" t="str">
            <v>01010103</v>
          </cell>
          <cell r="F1411" t="str">
            <v>工程转入</v>
          </cell>
          <cell r="G1411" t="str">
            <v>否</v>
          </cell>
          <cell r="H1411" t="str">
            <v>330483500000001836</v>
          </cell>
          <cell r="I1411" t="str">
            <v>桐乡尚帝服饰</v>
          </cell>
          <cell r="J1411" t="str">
            <v>自定义三管塔</v>
          </cell>
          <cell r="K1411" t="str">
            <v>基</v>
          </cell>
          <cell r="L1411" t="str">
            <v>1</v>
          </cell>
          <cell r="M1411" t="str">
            <v>20160519</v>
          </cell>
          <cell r="N1411">
            <v>240</v>
          </cell>
          <cell r="O1411">
            <v>139</v>
          </cell>
          <cell r="P1411">
            <v>15060.37</v>
          </cell>
          <cell r="Q1411">
            <v>6871.01</v>
          </cell>
          <cell r="R1411">
            <v>8189.36</v>
          </cell>
        </row>
        <row r="1412">
          <cell r="B1412" t="str">
            <v>330400347688</v>
          </cell>
        </row>
        <row r="1412">
          <cell r="D1412" t="str">
            <v>楼面塔扩容资产</v>
          </cell>
          <cell r="E1412" t="str">
            <v>01029901</v>
          </cell>
          <cell r="F1412" t="str">
            <v>工程转入</v>
          </cell>
          <cell r="G1412" t="str">
            <v>否</v>
          </cell>
          <cell r="H1412" t="str">
            <v>330483500000001836</v>
          </cell>
          <cell r="I1412" t="str">
            <v>桐乡尚帝服饰</v>
          </cell>
          <cell r="J1412" t="str">
            <v>RRU抱杆</v>
          </cell>
          <cell r="K1412" t="str">
            <v>座</v>
          </cell>
          <cell r="L1412" t="str">
            <v>1</v>
          </cell>
          <cell r="M1412" t="str">
            <v>20190816</v>
          </cell>
          <cell r="N1412">
            <v>120</v>
          </cell>
          <cell r="O1412">
            <v>58</v>
          </cell>
          <cell r="P1412">
            <v>9348.81</v>
          </cell>
          <cell r="Q1412">
            <v>4685.34</v>
          </cell>
          <cell r="R1412">
            <v>4663.47</v>
          </cell>
        </row>
        <row r="1413">
          <cell r="B1413" t="str">
            <v>330400374869</v>
          </cell>
        </row>
        <row r="1413">
          <cell r="D1413" t="str">
            <v>基站机房扩容资产</v>
          </cell>
          <cell r="E1413" t="str">
            <v>01219901</v>
          </cell>
          <cell r="F1413" t="str">
            <v>工程转入</v>
          </cell>
          <cell r="G1413" t="str">
            <v>否</v>
          </cell>
          <cell r="H1413" t="str">
            <v>330483500000001836</v>
          </cell>
          <cell r="I1413" t="str">
            <v>桐乡尚帝服饰</v>
          </cell>
          <cell r="J1413" t="str">
            <v>外墙粉刷美化按工作量计价</v>
          </cell>
          <cell r="K1413" t="str">
            <v>个</v>
          </cell>
          <cell r="L1413" t="str">
            <v>1</v>
          </cell>
          <cell r="M1413" t="str">
            <v>20210531</v>
          </cell>
          <cell r="N1413">
            <v>300</v>
          </cell>
          <cell r="O1413">
            <v>259</v>
          </cell>
          <cell r="P1413">
            <v>3543.28</v>
          </cell>
          <cell r="Q1413">
            <v>470.14</v>
          </cell>
          <cell r="R1413">
            <v>3073.14</v>
          </cell>
        </row>
        <row r="1414">
          <cell r="B1414" t="str">
            <v>330400416087</v>
          </cell>
        </row>
        <row r="1414">
          <cell r="D1414" t="str">
            <v>楼面塔扩容资产-施工-宏站-存量整治-铁塔-连接构件整治</v>
          </cell>
          <cell r="E1414" t="str">
            <v>01029901</v>
          </cell>
          <cell r="F1414" t="str">
            <v>工程转入</v>
          </cell>
          <cell r="G1414" t="str">
            <v>否</v>
          </cell>
          <cell r="H1414" t="str">
            <v>330483500000001836</v>
          </cell>
          <cell r="I1414" t="str">
            <v>桐乡尚帝服饰</v>
          </cell>
          <cell r="J1414" t="str">
            <v> </v>
          </cell>
          <cell r="K1414" t="str">
            <v>站</v>
          </cell>
          <cell r="L1414" t="str">
            <v>1</v>
          </cell>
          <cell r="M1414" t="str">
            <v>20231010</v>
          </cell>
          <cell r="N1414">
            <v>68</v>
          </cell>
          <cell r="O1414">
            <v>58</v>
          </cell>
          <cell r="P1414">
            <v>12565.3</v>
          </cell>
          <cell r="Q1414">
            <v>2098.22</v>
          </cell>
          <cell r="R1414">
            <v>10467.08</v>
          </cell>
        </row>
        <row r="1415">
          <cell r="B1415" t="str">
            <v>330400356919</v>
          </cell>
        </row>
        <row r="1415">
          <cell r="D1415" t="str">
            <v>外市电引入</v>
          </cell>
          <cell r="E1415" t="str">
            <v>90010101</v>
          </cell>
          <cell r="F1415" t="str">
            <v>工程转入</v>
          </cell>
          <cell r="G1415" t="str">
            <v>否</v>
          </cell>
          <cell r="H1415" t="str">
            <v>330482500000001589</v>
          </cell>
          <cell r="I1415" t="str">
            <v>平湖北城丽景南</v>
          </cell>
          <cell r="J1415" t="str">
            <v>非模块化外市电引入直供380V（非模块化）</v>
          </cell>
          <cell r="K1415" t="str">
            <v>项</v>
          </cell>
          <cell r="L1415" t="str">
            <v>1</v>
          </cell>
          <cell r="M1415" t="str">
            <v>20200325</v>
          </cell>
          <cell r="N1415">
            <v>120</v>
          </cell>
          <cell r="O1415">
            <v>64</v>
          </cell>
          <cell r="P1415">
            <v>6780</v>
          </cell>
          <cell r="Q1415">
            <v>3164</v>
          </cell>
          <cell r="R1415">
            <v>3616</v>
          </cell>
        </row>
        <row r="1416">
          <cell r="B1416" t="str">
            <v>330400356922</v>
          </cell>
        </row>
        <row r="1416">
          <cell r="D1416" t="str">
            <v>楼面抱杆</v>
          </cell>
          <cell r="E1416" t="str">
            <v>01020201</v>
          </cell>
          <cell r="F1416" t="str">
            <v>工程转入</v>
          </cell>
          <cell r="G1416" t="str">
            <v>否</v>
          </cell>
          <cell r="H1416" t="str">
            <v>330482500000001589</v>
          </cell>
          <cell r="I1416" t="str">
            <v>平湖北城丽景南</v>
          </cell>
          <cell r="J1416" t="str">
            <v>屋顶自立式抱杆6米风压0.65</v>
          </cell>
          <cell r="K1416" t="str">
            <v>付</v>
          </cell>
          <cell r="L1416" t="str">
            <v>3</v>
          </cell>
          <cell r="M1416" t="str">
            <v>20200325</v>
          </cell>
          <cell r="N1416">
            <v>120</v>
          </cell>
          <cell r="O1416">
            <v>65</v>
          </cell>
          <cell r="P1416">
            <v>17346.46</v>
          </cell>
          <cell r="Q1416">
            <v>7710.15</v>
          </cell>
          <cell r="R1416">
            <v>9636.31</v>
          </cell>
        </row>
        <row r="1417">
          <cell r="B1417" t="str">
            <v>330400356923</v>
          </cell>
        </row>
        <row r="1417">
          <cell r="D1417" t="str">
            <v>楼面抱杆</v>
          </cell>
          <cell r="E1417" t="str">
            <v>01020201</v>
          </cell>
          <cell r="F1417" t="str">
            <v>工程转入</v>
          </cell>
          <cell r="G1417" t="str">
            <v>否</v>
          </cell>
          <cell r="H1417" t="str">
            <v>330482500000001589</v>
          </cell>
          <cell r="I1417" t="str">
            <v>平湖北城丽景南</v>
          </cell>
          <cell r="J1417" t="str">
            <v>屋顶女儿墙抱杆3米风压0.65</v>
          </cell>
          <cell r="K1417" t="str">
            <v>付</v>
          </cell>
          <cell r="L1417" t="str">
            <v>8</v>
          </cell>
          <cell r="M1417" t="str">
            <v>20200325</v>
          </cell>
          <cell r="N1417">
            <v>120</v>
          </cell>
          <cell r="O1417">
            <v>65</v>
          </cell>
          <cell r="P1417">
            <v>17026.65</v>
          </cell>
          <cell r="Q1417">
            <v>7567.9</v>
          </cell>
          <cell r="R1417">
            <v>9458.75</v>
          </cell>
        </row>
        <row r="1418">
          <cell r="B1418" t="str">
            <v>330400335911_1</v>
          </cell>
        </row>
        <row r="1418">
          <cell r="D1418" t="str">
            <v>一体化设备柜</v>
          </cell>
          <cell r="E1418" t="str">
            <v>01210103</v>
          </cell>
          <cell r="F1418" t="str">
            <v>工程转入</v>
          </cell>
          <cell r="G1418" t="str">
            <v>否</v>
          </cell>
          <cell r="H1418" t="str">
            <v>33048100000009</v>
          </cell>
          <cell r="I1418" t="str">
            <v>海宁中丝三厂东</v>
          </cell>
          <cell r="J1418" t="str">
            <v>800*800*18001500W交流空调、PU</v>
          </cell>
          <cell r="K1418" t="str">
            <v>台</v>
          </cell>
          <cell r="L1418" t="str">
            <v>1</v>
          </cell>
          <cell r="M1418" t="str">
            <v>20180516</v>
          </cell>
          <cell r="N1418">
            <v>72</v>
          </cell>
          <cell r="O1418">
            <v>0</v>
          </cell>
          <cell r="P1418">
            <v>4308.61</v>
          </cell>
          <cell r="Q1418">
            <v>4179.35</v>
          </cell>
          <cell r="R1418">
            <v>129.26</v>
          </cell>
        </row>
        <row r="1419">
          <cell r="B1419" t="str">
            <v>330400335911_2</v>
          </cell>
        </row>
        <row r="1419">
          <cell r="D1419" t="str">
            <v>一体化设备柜</v>
          </cell>
          <cell r="E1419" t="str">
            <v>01230104</v>
          </cell>
          <cell r="F1419" t="str">
            <v>工程转入</v>
          </cell>
          <cell r="G1419" t="str">
            <v>否</v>
          </cell>
          <cell r="H1419" t="str">
            <v>33048100000009</v>
          </cell>
          <cell r="I1419" t="str">
            <v>海宁中丝三厂东</v>
          </cell>
          <cell r="J1419" t="str">
            <v>800*800*18001500W交流空调、PU</v>
          </cell>
          <cell r="K1419" t="str">
            <v>台</v>
          </cell>
          <cell r="L1419" t="str">
            <v>1</v>
          </cell>
          <cell r="M1419" t="str">
            <v>20180516</v>
          </cell>
          <cell r="N1419">
            <v>72</v>
          </cell>
          <cell r="O1419">
            <v>0</v>
          </cell>
          <cell r="P1419">
            <v>1077.15</v>
          </cell>
          <cell r="Q1419">
            <v>1044.84</v>
          </cell>
          <cell r="R1419">
            <v>32.31</v>
          </cell>
        </row>
        <row r="1420">
          <cell r="B1420" t="str">
            <v>330400312565</v>
          </cell>
        </row>
        <row r="1420">
          <cell r="D1420" t="str">
            <v>(金华中兴)-室外标准机柜-室外标准机柜</v>
          </cell>
          <cell r="E1420" t="str">
            <v>01210103</v>
          </cell>
          <cell r="F1420" t="str">
            <v>工程转入</v>
          </cell>
          <cell r="G1420" t="str">
            <v>否</v>
          </cell>
          <cell r="H1420" t="str">
            <v>33048100000009</v>
          </cell>
          <cell r="I1420" t="str">
            <v>海宁中丝三厂东</v>
          </cell>
          <cell r="J1420" t="str">
            <v>类型2（开关电源为三相制冷方式为空调-1300W双面单开门）</v>
          </cell>
          <cell r="K1420" t="str">
            <v>个</v>
          </cell>
          <cell r="L1420" t="str">
            <v>1</v>
          </cell>
          <cell r="M1420" t="str">
            <v>20150801</v>
          </cell>
          <cell r="N1420">
            <v>72</v>
          </cell>
          <cell r="O1420">
            <v>0</v>
          </cell>
          <cell r="P1420">
            <v>41333.99</v>
          </cell>
          <cell r="Q1420">
            <v>40093.97</v>
          </cell>
          <cell r="R1420">
            <v>1240.02</v>
          </cell>
        </row>
        <row r="1421">
          <cell r="B1421" t="str">
            <v>330400332174</v>
          </cell>
        </row>
        <row r="1421">
          <cell r="D1421" t="str">
            <v>1KV以下电力电缆</v>
          </cell>
          <cell r="E1421" t="str">
            <v>01610102</v>
          </cell>
          <cell r="F1421" t="str">
            <v>工程转入</v>
          </cell>
          <cell r="G1421" t="str">
            <v>否</v>
          </cell>
          <cell r="H1421" t="str">
            <v>330482500000000214</v>
          </cell>
          <cell r="I1421" t="str">
            <v>平湖乍浦瓦标</v>
          </cell>
          <cell r="J1421" t="str">
            <v>1KV以下电力电缆铜芯阻燃聚氯乙烯绝缘聚氯乙烯护套软电缆ZA-RVV 1*95mm2黑</v>
          </cell>
          <cell r="K1421" t="str">
            <v>米</v>
          </cell>
          <cell r="L1421" t="str">
            <v>1</v>
          </cell>
          <cell r="M1421" t="str">
            <v>20171228</v>
          </cell>
          <cell r="N1421">
            <v>120</v>
          </cell>
          <cell r="O1421">
            <v>38</v>
          </cell>
          <cell r="P1421">
            <v>33180.69</v>
          </cell>
          <cell r="Q1421">
            <v>22278.36</v>
          </cell>
          <cell r="R1421">
            <v>10902.33</v>
          </cell>
        </row>
        <row r="1422">
          <cell r="B1422" t="str">
            <v>330400332182</v>
          </cell>
        </row>
        <row r="1422">
          <cell r="D1422" t="str">
            <v>普通空调柜式</v>
          </cell>
          <cell r="E1422" t="str">
            <v>01230102</v>
          </cell>
          <cell r="F1422" t="str">
            <v>工程转入</v>
          </cell>
          <cell r="G1422" t="str">
            <v>否</v>
          </cell>
          <cell r="H1422" t="str">
            <v>330482500000000214</v>
          </cell>
          <cell r="I1422" t="str">
            <v>平湖乍浦瓦标</v>
          </cell>
          <cell r="J1422" t="str">
            <v>3P单冷三相整机</v>
          </cell>
          <cell r="K1422" t="str">
            <v>台</v>
          </cell>
          <cell r="L1422" t="str">
            <v>1</v>
          </cell>
          <cell r="M1422" t="str">
            <v>20171228</v>
          </cell>
          <cell r="N1422">
            <v>72</v>
          </cell>
          <cell r="O1422">
            <v>0</v>
          </cell>
          <cell r="P1422">
            <v>6857.49</v>
          </cell>
          <cell r="Q1422">
            <v>6651.77</v>
          </cell>
          <cell r="R1422">
            <v>205.72</v>
          </cell>
        </row>
        <row r="1423">
          <cell r="B1423" t="str">
            <v>330400359547</v>
          </cell>
        </row>
        <row r="1423">
          <cell r="D1423" t="str">
            <v>嵌入式开关电源</v>
          </cell>
          <cell r="E1423" t="str">
            <v>01220502</v>
          </cell>
          <cell r="F1423" t="str">
            <v>工程转入</v>
          </cell>
          <cell r="G1423" t="str">
            <v>否</v>
          </cell>
          <cell r="H1423" t="str">
            <v>330424908000000431</v>
          </cell>
          <cell r="I1423" t="str">
            <v>海盐鸿翔建设</v>
          </cell>
          <cell r="J1423" t="str">
            <v>嵌入式开关电源48V/450A高效系统(75A高效模块，共用电源系统）225A48V/450A高效电源系统-225A</v>
          </cell>
          <cell r="K1423" t="str">
            <v>套</v>
          </cell>
          <cell r="L1423" t="str">
            <v>1</v>
          </cell>
          <cell r="M1423" t="str">
            <v>20200410</v>
          </cell>
          <cell r="N1423">
            <v>72</v>
          </cell>
          <cell r="O1423">
            <v>18</v>
          </cell>
          <cell r="P1423">
            <v>10612.9</v>
          </cell>
          <cell r="Q1423">
            <v>7721.1</v>
          </cell>
          <cell r="R1423">
            <v>2891.8</v>
          </cell>
        </row>
        <row r="1424">
          <cell r="B1424" t="str">
            <v>330400347029</v>
          </cell>
        </row>
        <row r="1424">
          <cell r="D1424" t="str">
            <v>动力梯次磷酸铁锂电池</v>
          </cell>
          <cell r="E1424" t="str">
            <v>01220110</v>
          </cell>
          <cell r="F1424" t="str">
            <v>工程转入</v>
          </cell>
          <cell r="G1424" t="str">
            <v>否</v>
          </cell>
          <cell r="H1424" t="str">
            <v>330421908000000684</v>
          </cell>
          <cell r="I1424" t="str">
            <v>嘉善魏塘中寒圩</v>
          </cell>
          <cell r="J1424" t="str">
            <v>磷酸铁锂电池梯次利用电池51.2V/100Ah(电池架安装方式)</v>
          </cell>
          <cell r="K1424" t="str">
            <v>组</v>
          </cell>
          <cell r="L1424" t="str">
            <v>1</v>
          </cell>
          <cell r="M1424" t="str">
            <v>20190620</v>
          </cell>
          <cell r="N1424">
            <v>60</v>
          </cell>
          <cell r="O1424">
            <v>0</v>
          </cell>
          <cell r="P1424">
            <v>3797.09</v>
          </cell>
          <cell r="Q1424">
            <v>3683.18</v>
          </cell>
          <cell r="R1424">
            <v>113.91</v>
          </cell>
        </row>
        <row r="1425">
          <cell r="B1425" t="str">
            <v>330400347579</v>
          </cell>
        </row>
        <row r="1425">
          <cell r="D1425" t="str">
            <v>动力梯次磷酸铁锂电池</v>
          </cell>
          <cell r="E1425" t="str">
            <v>01220110</v>
          </cell>
          <cell r="F1425" t="str">
            <v>工程转入</v>
          </cell>
          <cell r="G1425" t="str">
            <v>否</v>
          </cell>
          <cell r="H1425" t="str">
            <v>330421908000000684</v>
          </cell>
          <cell r="I1425" t="str">
            <v>嘉善魏塘中寒圩</v>
          </cell>
          <cell r="J1425" t="str">
            <v>磷酸铁锂电池梯次利用电池51.2V/100Ah(电池架安装方式)</v>
          </cell>
          <cell r="K1425" t="str">
            <v>组</v>
          </cell>
          <cell r="L1425" t="str">
            <v>1</v>
          </cell>
          <cell r="M1425" t="str">
            <v>20190801</v>
          </cell>
          <cell r="N1425">
            <v>60</v>
          </cell>
          <cell r="O1425">
            <v>0</v>
          </cell>
          <cell r="P1425">
            <v>3559.37</v>
          </cell>
          <cell r="Q1425">
            <v>3452.59</v>
          </cell>
          <cell r="R1425">
            <v>106.78</v>
          </cell>
        </row>
        <row r="1426">
          <cell r="B1426" t="str">
            <v>330400321953</v>
          </cell>
        </row>
        <row r="1426">
          <cell r="D1426" t="str">
            <v>抱杆</v>
          </cell>
          <cell r="E1426" t="str">
            <v>01020201</v>
          </cell>
          <cell r="F1426" t="str">
            <v>工程转入</v>
          </cell>
          <cell r="G1426" t="str">
            <v>否</v>
          </cell>
          <cell r="H1426" t="str">
            <v>330481908000000017</v>
          </cell>
          <cell r="I1426" t="str">
            <v>海宁彭墩水产</v>
          </cell>
          <cell r="J1426" t="str">
            <v>3米</v>
          </cell>
          <cell r="K1426" t="str">
            <v>根</v>
          </cell>
          <cell r="L1426" t="str">
            <v>7</v>
          </cell>
          <cell r="M1426" t="str">
            <v>20150331</v>
          </cell>
          <cell r="N1426">
            <v>120</v>
          </cell>
          <cell r="O1426">
            <v>5</v>
          </cell>
          <cell r="P1426">
            <v>14575.15</v>
          </cell>
          <cell r="Q1426">
            <v>13548.83</v>
          </cell>
          <cell r="R1426">
            <v>1026.32</v>
          </cell>
        </row>
        <row r="1427">
          <cell r="B1427" t="str">
            <v>330400326077</v>
          </cell>
        </row>
        <row r="1427">
          <cell r="D1427" t="str">
            <v>机房配套扩容资产</v>
          </cell>
          <cell r="E1427" t="str">
            <v>01239901</v>
          </cell>
          <cell r="F1427" t="str">
            <v>工程转入</v>
          </cell>
          <cell r="G1427" t="str">
            <v>否</v>
          </cell>
          <cell r="H1427" t="str">
            <v>330424500000000082</v>
          </cell>
          <cell r="I1427" t="str">
            <v>海盐西塘桥海港大道东海大道JK治安监控</v>
          </cell>
          <cell r="J1427" t="str">
            <v>主设备室外型拉远站用FSU设备常温220V/240V型</v>
          </cell>
          <cell r="K1427" t="str">
            <v>个</v>
          </cell>
          <cell r="L1427" t="str">
            <v>1</v>
          </cell>
          <cell r="M1427" t="str">
            <v>20170707</v>
          </cell>
          <cell r="N1427">
            <v>72</v>
          </cell>
          <cell r="O1427">
            <v>0</v>
          </cell>
          <cell r="P1427">
            <v>858.04</v>
          </cell>
          <cell r="Q1427">
            <v>832.3</v>
          </cell>
          <cell r="R1427">
            <v>25.74</v>
          </cell>
        </row>
        <row r="1428">
          <cell r="B1428" t="str">
            <v>330400312335</v>
          </cell>
        </row>
        <row r="1428">
          <cell r="D1428" t="str">
            <v>普通空调柜式</v>
          </cell>
          <cell r="E1428" t="str">
            <v>01230102</v>
          </cell>
          <cell r="F1428" t="str">
            <v>工程转入</v>
          </cell>
          <cell r="G1428" t="str">
            <v>否</v>
          </cell>
          <cell r="H1428" t="str">
            <v>330424908000000042</v>
          </cell>
          <cell r="I1428" t="str">
            <v>海盐国光宾馆-2</v>
          </cell>
          <cell r="J1428" t="str">
            <v>3P单冷三相整机</v>
          </cell>
          <cell r="K1428" t="str">
            <v>台</v>
          </cell>
          <cell r="L1428" t="str">
            <v>1</v>
          </cell>
          <cell r="M1428" t="str">
            <v>20160805</v>
          </cell>
          <cell r="N1428">
            <v>72</v>
          </cell>
          <cell r="O1428">
            <v>0</v>
          </cell>
          <cell r="P1428">
            <v>6168.99</v>
          </cell>
          <cell r="Q1428">
            <v>5983.92</v>
          </cell>
          <cell r="R1428">
            <v>185.07</v>
          </cell>
        </row>
        <row r="1429">
          <cell r="B1429" t="str">
            <v>330400313165</v>
          </cell>
        </row>
        <row r="1429">
          <cell r="D1429" t="str">
            <v>空调</v>
          </cell>
          <cell r="E1429" t="str">
            <v>01230101</v>
          </cell>
          <cell r="F1429" t="str">
            <v>工程转入</v>
          </cell>
          <cell r="G1429" t="str">
            <v>否</v>
          </cell>
          <cell r="H1429" t="str">
            <v>33040201000056</v>
          </cell>
          <cell r="I1429" t="str">
            <v>嘉兴烟雨老年公寓</v>
          </cell>
          <cell r="J1429" t="str">
            <v>2P 单相挂式（单冷）</v>
          </cell>
          <cell r="K1429" t="str">
            <v>台</v>
          </cell>
          <cell r="L1429" t="str">
            <v>1</v>
          </cell>
          <cell r="M1429" t="str">
            <v>20150725</v>
          </cell>
          <cell r="N1429">
            <v>72</v>
          </cell>
          <cell r="O1429">
            <v>0</v>
          </cell>
          <cell r="P1429">
            <v>3861.9</v>
          </cell>
          <cell r="Q1429">
            <v>3746.04</v>
          </cell>
          <cell r="R1429">
            <v>115.86</v>
          </cell>
        </row>
        <row r="1430">
          <cell r="B1430" t="str">
            <v>330400313167</v>
          </cell>
        </row>
        <row r="1430">
          <cell r="D1430" t="str">
            <v>浪涌(防雷器）</v>
          </cell>
          <cell r="E1430" t="str">
            <v>01220208</v>
          </cell>
          <cell r="F1430" t="str">
            <v>工程转入</v>
          </cell>
          <cell r="G1430" t="str">
            <v>否</v>
          </cell>
          <cell r="H1430" t="str">
            <v>33040201000056</v>
          </cell>
          <cell r="I1430" t="str">
            <v>嘉兴烟雨老年公寓</v>
          </cell>
          <cell r="J1430" t="str">
            <v>KPA385/60M</v>
          </cell>
          <cell r="K1430" t="str">
            <v>个</v>
          </cell>
          <cell r="L1430" t="str">
            <v>1</v>
          </cell>
          <cell r="M1430" t="str">
            <v>20150725</v>
          </cell>
          <cell r="N1430">
            <v>72</v>
          </cell>
          <cell r="O1430">
            <v>0</v>
          </cell>
          <cell r="P1430">
            <v>880.1</v>
          </cell>
          <cell r="Q1430">
            <v>853.7</v>
          </cell>
          <cell r="R1430">
            <v>26.4</v>
          </cell>
        </row>
        <row r="1431">
          <cell r="B1431" t="str">
            <v>330400313168</v>
          </cell>
        </row>
        <row r="1431">
          <cell r="D1431" t="str">
            <v>供电计量设备</v>
          </cell>
          <cell r="E1431" t="str">
            <v>01610401</v>
          </cell>
          <cell r="F1431" t="str">
            <v>工程转入</v>
          </cell>
          <cell r="G1431" t="str">
            <v>否</v>
          </cell>
          <cell r="H1431" t="str">
            <v>33040201000056</v>
          </cell>
          <cell r="I1431" t="str">
            <v>嘉兴烟雨老年公寓</v>
          </cell>
          <cell r="J1431" t="str">
            <v>EX8-015</v>
          </cell>
          <cell r="K1431" t="str">
            <v>个</v>
          </cell>
          <cell r="L1431" t="str">
            <v>1</v>
          </cell>
          <cell r="M1431" t="str">
            <v>20150725</v>
          </cell>
          <cell r="N1431">
            <v>120</v>
          </cell>
          <cell r="O1431">
            <v>9</v>
          </cell>
          <cell r="P1431">
            <v>802.18</v>
          </cell>
          <cell r="Q1431">
            <v>719.57</v>
          </cell>
          <cell r="R1431">
            <v>82.61</v>
          </cell>
        </row>
        <row r="1432">
          <cell r="B1432" t="str">
            <v>330400313169</v>
          </cell>
        </row>
        <row r="1432">
          <cell r="D1432" t="str">
            <v>开关电源</v>
          </cell>
          <cell r="E1432" t="str">
            <v>01220503</v>
          </cell>
          <cell r="F1432" t="str">
            <v>工程转入</v>
          </cell>
          <cell r="G1432" t="str">
            <v>否</v>
          </cell>
          <cell r="H1432" t="str">
            <v>33040201000056</v>
          </cell>
          <cell r="I1432" t="str">
            <v>嘉兴烟雨老年公寓</v>
          </cell>
          <cell r="J1432" t="str">
            <v>壁挂式开关电源63A/2P*1</v>
          </cell>
          <cell r="K1432" t="str">
            <v>架</v>
          </cell>
          <cell r="L1432" t="str">
            <v>1</v>
          </cell>
          <cell r="M1432" t="str">
            <v>20150725</v>
          </cell>
          <cell r="N1432">
            <v>72</v>
          </cell>
          <cell r="O1432">
            <v>0</v>
          </cell>
          <cell r="P1432">
            <v>5516.5</v>
          </cell>
          <cell r="Q1432">
            <v>5351</v>
          </cell>
          <cell r="R1432">
            <v>165.5</v>
          </cell>
        </row>
        <row r="1433">
          <cell r="B1433" t="str">
            <v>330400313171</v>
          </cell>
        </row>
        <row r="1433">
          <cell r="D1433" t="str">
            <v>楼面美化天线</v>
          </cell>
          <cell r="E1433" t="str">
            <v>01020107</v>
          </cell>
          <cell r="F1433" t="str">
            <v>工程转入</v>
          </cell>
          <cell r="G1433" t="str">
            <v>否</v>
          </cell>
          <cell r="H1433" t="str">
            <v>33040201000056</v>
          </cell>
          <cell r="I1433" t="str">
            <v>嘉兴烟雨老年公寓</v>
          </cell>
          <cell r="J1433" t="str">
            <v>750*750*3000</v>
          </cell>
          <cell r="K1433" t="str">
            <v>座</v>
          </cell>
          <cell r="L1433" t="str">
            <v>1</v>
          </cell>
          <cell r="M1433" t="str">
            <v>20150725</v>
          </cell>
          <cell r="N1433">
            <v>120</v>
          </cell>
          <cell r="O1433">
            <v>9</v>
          </cell>
          <cell r="P1433">
            <v>24341.9</v>
          </cell>
          <cell r="Q1433">
            <v>21837.97</v>
          </cell>
          <cell r="R1433">
            <v>2503.93</v>
          </cell>
        </row>
        <row r="1434">
          <cell r="B1434" t="str">
            <v>330400313172</v>
          </cell>
        </row>
        <row r="1434">
          <cell r="D1434" t="str">
            <v>楼面美化天线</v>
          </cell>
          <cell r="E1434" t="str">
            <v>01020107</v>
          </cell>
          <cell r="F1434" t="str">
            <v>工程转入</v>
          </cell>
          <cell r="G1434" t="str">
            <v>否</v>
          </cell>
          <cell r="H1434" t="str">
            <v>33040201000056</v>
          </cell>
          <cell r="I1434" t="str">
            <v>嘉兴烟雨老年公寓</v>
          </cell>
          <cell r="J1434" t="str">
            <v>750*750*3000</v>
          </cell>
          <cell r="K1434" t="str">
            <v>座</v>
          </cell>
          <cell r="L1434" t="str">
            <v>1</v>
          </cell>
          <cell r="M1434" t="str">
            <v>20150725</v>
          </cell>
          <cell r="N1434">
            <v>120</v>
          </cell>
          <cell r="O1434">
            <v>9</v>
          </cell>
          <cell r="P1434">
            <v>24341.9</v>
          </cell>
          <cell r="Q1434">
            <v>21837.97</v>
          </cell>
          <cell r="R1434">
            <v>2503.93</v>
          </cell>
        </row>
        <row r="1435">
          <cell r="B1435" t="str">
            <v>330400313173</v>
          </cell>
        </row>
        <row r="1435">
          <cell r="D1435" t="str">
            <v>楼面美化天线</v>
          </cell>
          <cell r="E1435" t="str">
            <v>01020107</v>
          </cell>
          <cell r="F1435" t="str">
            <v>工程转入</v>
          </cell>
          <cell r="G1435" t="str">
            <v>否</v>
          </cell>
          <cell r="H1435" t="str">
            <v>33040201000056</v>
          </cell>
          <cell r="I1435" t="str">
            <v>嘉兴烟雨老年公寓</v>
          </cell>
          <cell r="J1435" t="str">
            <v>750*750*3000</v>
          </cell>
          <cell r="K1435" t="str">
            <v>座</v>
          </cell>
          <cell r="L1435" t="str">
            <v>1</v>
          </cell>
          <cell r="M1435" t="str">
            <v>20150725</v>
          </cell>
          <cell r="N1435">
            <v>120</v>
          </cell>
          <cell r="O1435">
            <v>9</v>
          </cell>
          <cell r="P1435">
            <v>24341.9</v>
          </cell>
          <cell r="Q1435">
            <v>21837.97</v>
          </cell>
          <cell r="R1435">
            <v>2503.93</v>
          </cell>
        </row>
        <row r="1436">
          <cell r="B1436" t="str">
            <v>330400329005</v>
          </cell>
        </row>
        <row r="1436">
          <cell r="D1436" t="str">
            <v>彩钢板机房</v>
          </cell>
          <cell r="E1436" t="str">
            <v>01210105</v>
          </cell>
          <cell r="F1436" t="str">
            <v>工程转入</v>
          </cell>
          <cell r="G1436" t="str">
            <v>否</v>
          </cell>
          <cell r="H1436" t="str">
            <v>330481500000000428</v>
          </cell>
          <cell r="I1436" t="str">
            <v>海宁军民村南</v>
          </cell>
          <cell r="J1436" t="str">
            <v>智慧节能型RRU外挂</v>
          </cell>
          <cell r="K1436" t="str">
            <v>平方米</v>
          </cell>
          <cell r="L1436" t="str">
            <v>4.95</v>
          </cell>
          <cell r="M1436" t="str">
            <v>20170913</v>
          </cell>
          <cell r="N1436">
            <v>72</v>
          </cell>
          <cell r="O1436">
            <v>0</v>
          </cell>
          <cell r="P1436">
            <v>66815.08</v>
          </cell>
          <cell r="Q1436">
            <v>64810.63</v>
          </cell>
          <cell r="R1436">
            <v>2004.45</v>
          </cell>
        </row>
        <row r="1437">
          <cell r="B1437" t="str">
            <v>330400329014</v>
          </cell>
        </row>
        <row r="1437">
          <cell r="D1437" t="str">
            <v>基站机房扩容资产</v>
          </cell>
          <cell r="E1437" t="str">
            <v>01219901</v>
          </cell>
          <cell r="F1437" t="str">
            <v>工程转入</v>
          </cell>
          <cell r="G1437" t="str">
            <v>否</v>
          </cell>
          <cell r="H1437" t="str">
            <v>330481500000000428</v>
          </cell>
          <cell r="I1437" t="str">
            <v>海宁军民村南</v>
          </cell>
          <cell r="J1437" t="str">
            <v>标牌标签</v>
          </cell>
          <cell r="K1437" t="str">
            <v>个</v>
          </cell>
          <cell r="L1437" t="str">
            <v>1</v>
          </cell>
          <cell r="M1437" t="str">
            <v>20170913</v>
          </cell>
          <cell r="N1437">
            <v>300</v>
          </cell>
          <cell r="O1437">
            <v>215</v>
          </cell>
          <cell r="P1437">
            <v>148.03</v>
          </cell>
          <cell r="Q1437">
            <v>56.52</v>
          </cell>
          <cell r="R1437">
            <v>91.51</v>
          </cell>
        </row>
        <row r="1438">
          <cell r="B1438" t="str">
            <v>330400329015</v>
          </cell>
        </row>
        <row r="1438">
          <cell r="D1438" t="str">
            <v>1KV以下电力电缆</v>
          </cell>
          <cell r="E1438" t="str">
            <v>01610102</v>
          </cell>
          <cell r="F1438" t="str">
            <v>工程转入</v>
          </cell>
          <cell r="G1438" t="str">
            <v>否</v>
          </cell>
          <cell r="H1438" t="str">
            <v>330481500000000428</v>
          </cell>
          <cell r="I1438" t="str">
            <v>海宁军民村南</v>
          </cell>
          <cell r="J1438" t="str">
            <v>1KV以下电力电缆铜芯阻燃聚氯乙烯绝缘聚氯乙烯护套软电缆ZA-RVV 1*95mm2黑</v>
          </cell>
          <cell r="K1438" t="str">
            <v>米</v>
          </cell>
          <cell r="L1438" t="str">
            <v>1</v>
          </cell>
          <cell r="M1438" t="str">
            <v>20170913</v>
          </cell>
          <cell r="N1438">
            <v>120</v>
          </cell>
          <cell r="O1438">
            <v>35</v>
          </cell>
          <cell r="P1438">
            <v>5038.72</v>
          </cell>
          <cell r="Q1438">
            <v>3569.05</v>
          </cell>
          <cell r="R1438">
            <v>1469.67</v>
          </cell>
        </row>
        <row r="1439">
          <cell r="B1439" t="str">
            <v>330400356541</v>
          </cell>
        </row>
        <row r="1439">
          <cell r="D1439" t="str">
            <v>彩钢板机房</v>
          </cell>
          <cell r="E1439" t="str">
            <v>01210105</v>
          </cell>
          <cell r="F1439" t="str">
            <v>工程转入</v>
          </cell>
          <cell r="G1439" t="str">
            <v>否</v>
          </cell>
          <cell r="H1439" t="str">
            <v>330481500000002002</v>
          </cell>
          <cell r="I1439" t="str">
            <v>海宁荷叶村海新桥</v>
          </cell>
          <cell r="J1439" t="str">
            <v>活动板房六面体15平米以上保隔热材料为PU</v>
          </cell>
          <cell r="K1439" t="str">
            <v>平方米</v>
          </cell>
          <cell r="L1439" t="str">
            <v>1</v>
          </cell>
          <cell r="M1439" t="str">
            <v>20200226</v>
          </cell>
          <cell r="N1439">
            <v>72</v>
          </cell>
          <cell r="O1439">
            <v>16</v>
          </cell>
          <cell r="P1439">
            <v>58042.71</v>
          </cell>
          <cell r="Q1439">
            <v>43791.59</v>
          </cell>
          <cell r="R1439">
            <v>14251.12</v>
          </cell>
        </row>
        <row r="1440">
          <cell r="B1440" t="str">
            <v>330400370340</v>
          </cell>
        </row>
        <row r="1440">
          <cell r="D1440" t="str">
            <v>楼面抱杆</v>
          </cell>
          <cell r="E1440" t="str">
            <v>01020201</v>
          </cell>
          <cell r="F1440" t="str">
            <v>工程转入</v>
          </cell>
          <cell r="G1440" t="str">
            <v>否</v>
          </cell>
          <cell r="H1440" t="str">
            <v>330483010010002076</v>
          </cell>
          <cell r="I1440" t="str">
            <v>桐乡濮院创创商学院宿舍楼</v>
          </cell>
          <cell r="J1440" t="str">
            <v>屋顶女儿墙抱杆3米风压0.65</v>
          </cell>
          <cell r="K1440" t="str">
            <v>付</v>
          </cell>
          <cell r="L1440" t="str">
            <v>3</v>
          </cell>
          <cell r="M1440" t="str">
            <v>20201224</v>
          </cell>
          <cell r="N1440">
            <v>120</v>
          </cell>
          <cell r="O1440">
            <v>74</v>
          </cell>
          <cell r="P1440">
            <v>3885.24</v>
          </cell>
          <cell r="Q1440">
            <v>1443.48</v>
          </cell>
          <cell r="R1440">
            <v>2441.76</v>
          </cell>
        </row>
        <row r="1441">
          <cell r="B1441" t="str">
            <v>330400370341</v>
          </cell>
        </row>
        <row r="1441">
          <cell r="D1441" t="str">
            <v>外市电引入</v>
          </cell>
          <cell r="E1441" t="str">
            <v>90010101</v>
          </cell>
          <cell r="F1441" t="str">
            <v>工程转入</v>
          </cell>
          <cell r="G1441" t="str">
            <v>否</v>
          </cell>
          <cell r="H1441" t="str">
            <v>330483010010002076</v>
          </cell>
          <cell r="I1441" t="str">
            <v>桐乡濮院创创商学院宿舍楼</v>
          </cell>
          <cell r="J1441" t="str">
            <v>非模块化外市电引入转供电（非模块化）</v>
          </cell>
          <cell r="K1441" t="str">
            <v>项</v>
          </cell>
          <cell r="L1441" t="str">
            <v>1</v>
          </cell>
          <cell r="M1441" t="str">
            <v>20201224</v>
          </cell>
          <cell r="N1441">
            <v>120</v>
          </cell>
          <cell r="O1441">
            <v>73</v>
          </cell>
          <cell r="P1441">
            <v>3071.28</v>
          </cell>
          <cell r="Q1441">
            <v>1206.29</v>
          </cell>
          <cell r="R1441">
            <v>1864.99</v>
          </cell>
        </row>
        <row r="1442">
          <cell r="B1442" t="str">
            <v>330400374844</v>
          </cell>
        </row>
        <row r="1442">
          <cell r="D1442" t="str">
            <v>外市电引入</v>
          </cell>
          <cell r="E1442" t="str">
            <v>90010101</v>
          </cell>
          <cell r="F1442" t="str">
            <v>工程转入</v>
          </cell>
          <cell r="G1442" t="str">
            <v>否</v>
          </cell>
          <cell r="H1442" t="str">
            <v>33040201000056</v>
          </cell>
          <cell r="I1442" t="str">
            <v>嘉兴烟雨老年公寓</v>
          </cell>
          <cell r="J1442" t="str">
            <v>外市电线路整治</v>
          </cell>
          <cell r="K1442" t="str">
            <v>项</v>
          </cell>
          <cell r="L1442" t="str">
            <v>1</v>
          </cell>
          <cell r="M1442" t="str">
            <v>20210604</v>
          </cell>
          <cell r="N1442">
            <v>120</v>
          </cell>
          <cell r="O1442">
            <v>79</v>
          </cell>
          <cell r="P1442">
            <v>6100.45</v>
          </cell>
          <cell r="Q1442">
            <v>2084.44</v>
          </cell>
          <cell r="R1442">
            <v>4016.01</v>
          </cell>
        </row>
        <row r="1443">
          <cell r="B1443" t="str">
            <v>3304004395</v>
          </cell>
        </row>
        <row r="1443">
          <cell r="D1443" t="str">
            <v>机房</v>
          </cell>
          <cell r="E1443" t="str">
            <v>01210105</v>
          </cell>
          <cell r="F1443" t="str">
            <v>存量收购</v>
          </cell>
          <cell r="G1443" t="str">
            <v>否</v>
          </cell>
          <cell r="H1443" t="str">
            <v>330400908000000778</v>
          </cell>
          <cell r="I1443" t="str">
            <v>嘉兴大桥镇西</v>
          </cell>
          <cell r="J1443" t="str">
            <v>彩钢板</v>
          </cell>
          <cell r="K1443" t="str">
            <v>平方米</v>
          </cell>
          <cell r="L1443" t="str">
            <v>1</v>
          </cell>
          <cell r="M1443" t="str">
            <v>20151031</v>
          </cell>
          <cell r="N1443">
            <v>72</v>
          </cell>
          <cell r="O1443">
            <v>0</v>
          </cell>
          <cell r="P1443">
            <v>91953.89</v>
          </cell>
          <cell r="Q1443">
            <v>89195.27</v>
          </cell>
          <cell r="R1443">
            <v>2758.62</v>
          </cell>
        </row>
        <row r="1444">
          <cell r="B1444" t="str">
            <v>330400354409</v>
          </cell>
        </row>
        <row r="1444">
          <cell r="D1444" t="str">
            <v>外市电引入</v>
          </cell>
          <cell r="E1444" t="str">
            <v>90010101</v>
          </cell>
          <cell r="F1444" t="str">
            <v>工程转入</v>
          </cell>
          <cell r="G1444" t="str">
            <v>否</v>
          </cell>
          <cell r="H1444" t="str">
            <v>330483908000000362</v>
          </cell>
          <cell r="I1444" t="str">
            <v>桐乡白云宾馆</v>
          </cell>
          <cell r="J1444" t="str">
            <v>非模块化外市电引入直供380V（非模块化）</v>
          </cell>
          <cell r="K1444" t="str">
            <v>项</v>
          </cell>
          <cell r="L1444" t="str">
            <v>1</v>
          </cell>
          <cell r="M1444" t="str">
            <v>20200102</v>
          </cell>
          <cell r="N1444">
            <v>120</v>
          </cell>
          <cell r="O1444">
            <v>62</v>
          </cell>
          <cell r="P1444">
            <v>6581.69</v>
          </cell>
          <cell r="Q1444">
            <v>3181.3</v>
          </cell>
          <cell r="R1444">
            <v>3400.39</v>
          </cell>
        </row>
        <row r="1445">
          <cell r="B1445" t="str">
            <v>3304004781</v>
          </cell>
        </row>
        <row r="1445">
          <cell r="D1445" t="str">
            <v>阀控式铅酸蓄电池</v>
          </cell>
          <cell r="E1445" t="str">
            <v>01220101</v>
          </cell>
          <cell r="F1445" t="str">
            <v>存量收购</v>
          </cell>
          <cell r="G1445" t="str">
            <v>否</v>
          </cell>
          <cell r="H1445" t="str">
            <v>330424500000000107</v>
          </cell>
          <cell r="I1445" t="str">
            <v>海盐海利环保铁塔</v>
          </cell>
          <cell r="J1445" t="str">
            <v>汤浅UXL220AH-48V</v>
          </cell>
          <cell r="K1445" t="str">
            <v>V×AH-组</v>
          </cell>
          <cell r="L1445" t="str">
            <v>1</v>
          </cell>
          <cell r="M1445" t="str">
            <v>20151031</v>
          </cell>
          <cell r="N1445">
            <v>72</v>
          </cell>
          <cell r="O1445">
            <v>0</v>
          </cell>
          <cell r="P1445">
            <v>9056.98</v>
          </cell>
          <cell r="Q1445">
            <v>8785.27</v>
          </cell>
          <cell r="R1445">
            <v>271.71</v>
          </cell>
        </row>
        <row r="1446">
          <cell r="B1446" t="str">
            <v>3304004780</v>
          </cell>
        </row>
        <row r="1446">
          <cell r="D1446" t="str">
            <v>阀控式铅酸蓄电池</v>
          </cell>
          <cell r="E1446" t="str">
            <v>01220101</v>
          </cell>
          <cell r="F1446" t="str">
            <v>存量收购</v>
          </cell>
          <cell r="G1446" t="str">
            <v>否</v>
          </cell>
          <cell r="H1446" t="str">
            <v>330424500000000107</v>
          </cell>
          <cell r="I1446" t="str">
            <v>海盐海利环保铁塔</v>
          </cell>
          <cell r="J1446" t="str">
            <v>汤浅UXL220AH-48V</v>
          </cell>
          <cell r="K1446" t="str">
            <v>V×AH-组</v>
          </cell>
          <cell r="L1446" t="str">
            <v>1</v>
          </cell>
          <cell r="M1446" t="str">
            <v>20151031</v>
          </cell>
          <cell r="N1446">
            <v>72</v>
          </cell>
          <cell r="O1446">
            <v>0</v>
          </cell>
          <cell r="P1446">
            <v>9056.98</v>
          </cell>
          <cell r="Q1446">
            <v>8785.27</v>
          </cell>
          <cell r="R1446">
            <v>271.71</v>
          </cell>
        </row>
        <row r="1447">
          <cell r="B1447" t="str">
            <v>330400309208</v>
          </cell>
        </row>
        <row r="1447">
          <cell r="D1447" t="str">
            <v>铅酸蓄电池</v>
          </cell>
          <cell r="E1447" t="str">
            <v>01220101</v>
          </cell>
          <cell r="F1447" t="str">
            <v>工程转入</v>
          </cell>
          <cell r="G1447" t="str">
            <v>否</v>
          </cell>
          <cell r="H1447" t="str">
            <v>33042401000303</v>
          </cell>
          <cell r="I1447" t="str">
            <v>海盐博威工具厂</v>
          </cell>
          <cell r="J1447" t="str">
            <v>-48V/200Ah铅酸蓄电池（12V/只）</v>
          </cell>
          <cell r="K1447" t="str">
            <v>组</v>
          </cell>
          <cell r="L1447" t="str">
            <v>1</v>
          </cell>
          <cell r="M1447" t="str">
            <v>20150605</v>
          </cell>
          <cell r="N1447">
            <v>72</v>
          </cell>
          <cell r="O1447">
            <v>0</v>
          </cell>
          <cell r="P1447">
            <v>6702.94</v>
          </cell>
          <cell r="Q1447">
            <v>6501.85</v>
          </cell>
          <cell r="R1447">
            <v>201.09</v>
          </cell>
        </row>
        <row r="1448">
          <cell r="B1448" t="str">
            <v>330400107369</v>
          </cell>
        </row>
        <row r="1448">
          <cell r="D1448" t="str">
            <v>普通空调机</v>
          </cell>
          <cell r="E1448" t="str">
            <v>01230102</v>
          </cell>
          <cell r="F1448" t="str">
            <v>存量收购</v>
          </cell>
          <cell r="G1448" t="str">
            <v>否</v>
          </cell>
          <cell r="H1448" t="str">
            <v>330483908000000295</v>
          </cell>
          <cell r="I1448" t="str">
            <v>桐乡民兴-2</v>
          </cell>
          <cell r="J1448" t="str">
            <v>普通空调-美的KFR-72LW-DYE3</v>
          </cell>
          <cell r="K1448" t="str">
            <v>台</v>
          </cell>
          <cell r="L1448" t="str">
            <v>1</v>
          </cell>
          <cell r="M1448" t="str">
            <v>20141115</v>
          </cell>
          <cell r="N1448">
            <v>61</v>
          </cell>
          <cell r="O1448">
            <v>0</v>
          </cell>
          <cell r="P1448">
            <v>5162.57</v>
          </cell>
          <cell r="Q1448">
            <v>5007.69</v>
          </cell>
          <cell r="R1448">
            <v>154.88</v>
          </cell>
        </row>
        <row r="1449">
          <cell r="B1449" t="str">
            <v>330400332347</v>
          </cell>
        </row>
        <row r="1449">
          <cell r="D1449" t="str">
            <v>普通阀控密封铅酸蓄电池</v>
          </cell>
          <cell r="E1449" t="str">
            <v>01220101</v>
          </cell>
          <cell r="F1449" t="str">
            <v>工程转入</v>
          </cell>
          <cell r="G1449" t="str">
            <v>否</v>
          </cell>
          <cell r="H1449" t="str">
            <v>330481500000000437</v>
          </cell>
          <cell r="I1449" t="str">
            <v>海宁许村塘桥村夏家弄</v>
          </cell>
          <cell r="J1449" t="str">
            <v>2V300Ah不含GPS防盗模块（组）</v>
          </cell>
          <cell r="K1449" t="str">
            <v>组</v>
          </cell>
          <cell r="L1449" t="str">
            <v>1</v>
          </cell>
          <cell r="M1449" t="str">
            <v>20171226</v>
          </cell>
          <cell r="N1449">
            <v>72</v>
          </cell>
          <cell r="O1449">
            <v>0</v>
          </cell>
          <cell r="P1449">
            <v>8662.95</v>
          </cell>
          <cell r="Q1449">
            <v>8403.06</v>
          </cell>
          <cell r="R1449">
            <v>259.89</v>
          </cell>
        </row>
        <row r="1450">
          <cell r="B1450" t="str">
            <v>330400324636</v>
          </cell>
        </row>
        <row r="1450">
          <cell r="D1450" t="str">
            <v>普通阀控密封铅酸蓄电池</v>
          </cell>
          <cell r="E1450" t="str">
            <v>01220101</v>
          </cell>
          <cell r="F1450" t="str">
            <v>工程转入</v>
          </cell>
          <cell r="G1450" t="str">
            <v>否</v>
          </cell>
          <cell r="H1450" t="str">
            <v>330481908000000560</v>
          </cell>
          <cell r="I1450" t="str">
            <v>海宁盐仓污水处理厂</v>
          </cell>
          <cell r="J1450" t="str">
            <v>2V500Ah不含GPS防盗模块（组）</v>
          </cell>
          <cell r="K1450" t="str">
            <v>组</v>
          </cell>
          <cell r="L1450" t="str">
            <v>1</v>
          </cell>
          <cell r="M1450" t="str">
            <v>20170712</v>
          </cell>
          <cell r="N1450">
            <v>72</v>
          </cell>
          <cell r="O1450">
            <v>0</v>
          </cell>
          <cell r="P1450">
            <v>12785.25</v>
          </cell>
          <cell r="Q1450">
            <v>12401.69</v>
          </cell>
          <cell r="R1450">
            <v>383.56</v>
          </cell>
        </row>
        <row r="1451">
          <cell r="B1451" t="str">
            <v>330400329942</v>
          </cell>
        </row>
        <row r="1451">
          <cell r="D1451" t="str">
            <v>普通空调柜式</v>
          </cell>
          <cell r="E1451" t="str">
            <v>01230102</v>
          </cell>
          <cell r="F1451" t="str">
            <v>工程转入</v>
          </cell>
          <cell r="G1451" t="str">
            <v>否</v>
          </cell>
          <cell r="H1451" t="str">
            <v>330421908000000758</v>
          </cell>
          <cell r="I1451" t="str">
            <v>嘉善晋阳</v>
          </cell>
          <cell r="J1451" t="str">
            <v>3P单冷三相整机</v>
          </cell>
          <cell r="K1451" t="str">
            <v>台</v>
          </cell>
          <cell r="L1451" t="str">
            <v>1</v>
          </cell>
          <cell r="M1451" t="str">
            <v>20171030</v>
          </cell>
          <cell r="N1451">
            <v>72</v>
          </cell>
          <cell r="O1451">
            <v>0</v>
          </cell>
          <cell r="P1451">
            <v>5507.57</v>
          </cell>
          <cell r="Q1451">
            <v>5342.34</v>
          </cell>
          <cell r="R1451">
            <v>165.23</v>
          </cell>
        </row>
        <row r="1452">
          <cell r="B1452" t="str">
            <v>330400108024</v>
          </cell>
        </row>
        <row r="1452">
          <cell r="D1452" t="str">
            <v>专用空调</v>
          </cell>
          <cell r="E1452" t="str">
            <v>01230104</v>
          </cell>
          <cell r="F1452" t="str">
            <v>存量收购</v>
          </cell>
          <cell r="G1452" t="str">
            <v>否</v>
          </cell>
          <cell r="H1452" t="str">
            <v>330421908000000596</v>
          </cell>
          <cell r="I1452" t="str">
            <v>嘉善杨庙勤丰村</v>
          </cell>
          <cell r="J1452" t="str">
            <v>KFR-73LW-D(S)K</v>
          </cell>
          <cell r="K1452" t="str">
            <v>个</v>
          </cell>
          <cell r="L1452" t="str">
            <v>1</v>
          </cell>
          <cell r="M1452" t="str">
            <v>20060401</v>
          </cell>
          <cell r="N1452">
            <v>6</v>
          </cell>
          <cell r="O1452">
            <v>0</v>
          </cell>
          <cell r="P1452">
            <v>206</v>
          </cell>
          <cell r="Q1452">
            <v>199.82</v>
          </cell>
          <cell r="R1452">
            <v>6.18</v>
          </cell>
        </row>
        <row r="1453">
          <cell r="B1453" t="str">
            <v>330400329385</v>
          </cell>
        </row>
        <row r="1453">
          <cell r="D1453" t="str">
            <v>普通阀控密封铅酸蓄电池</v>
          </cell>
          <cell r="E1453" t="str">
            <v>01220101</v>
          </cell>
          <cell r="F1453" t="str">
            <v>工程转入</v>
          </cell>
          <cell r="G1453" t="str">
            <v>否</v>
          </cell>
          <cell r="H1453" t="str">
            <v>330421908000000326</v>
          </cell>
          <cell r="I1453" t="str">
            <v>嘉善姚庄港北</v>
          </cell>
          <cell r="J1453" t="str">
            <v>前置端子铅酸蓄电池48V200Ah（125宽）</v>
          </cell>
          <cell r="K1453" t="str">
            <v>组</v>
          </cell>
          <cell r="L1453" t="str">
            <v>1</v>
          </cell>
          <cell r="M1453" t="str">
            <v>20170925</v>
          </cell>
          <cell r="N1453">
            <v>72</v>
          </cell>
          <cell r="O1453">
            <v>0</v>
          </cell>
          <cell r="P1453">
            <v>5237.66</v>
          </cell>
          <cell r="Q1453">
            <v>5080.53</v>
          </cell>
          <cell r="R1453">
            <v>157.13</v>
          </cell>
        </row>
        <row r="1454">
          <cell r="B1454" t="str">
            <v>330400323026</v>
          </cell>
        </row>
        <row r="1454">
          <cell r="D1454" t="str">
            <v>普通阀控密封铅酸蓄电池</v>
          </cell>
          <cell r="E1454" t="str">
            <v>01220101</v>
          </cell>
          <cell r="F1454" t="str">
            <v>工程转入</v>
          </cell>
          <cell r="G1454" t="str">
            <v>否</v>
          </cell>
          <cell r="H1454" t="str">
            <v>330411500000000165</v>
          </cell>
          <cell r="I1454" t="str">
            <v>嘉兴王江泾洛克化工西</v>
          </cell>
          <cell r="J1454" t="str">
            <v>2V300Ah不含GPS防盗模块（组）</v>
          </cell>
          <cell r="K1454" t="str">
            <v>组</v>
          </cell>
          <cell r="L1454" t="str">
            <v>1</v>
          </cell>
          <cell r="M1454" t="str">
            <v>20170401</v>
          </cell>
          <cell r="N1454">
            <v>72</v>
          </cell>
          <cell r="O1454">
            <v>0</v>
          </cell>
          <cell r="P1454">
            <v>6262.9</v>
          </cell>
          <cell r="Q1454">
            <v>6075.01</v>
          </cell>
          <cell r="R1454">
            <v>187.89</v>
          </cell>
        </row>
        <row r="1455">
          <cell r="B1455" t="str">
            <v>330400349202</v>
          </cell>
        </row>
        <row r="1455">
          <cell r="D1455" t="str">
            <v>动力及环境监控单元</v>
          </cell>
          <cell r="E1455" t="str">
            <v>01230301</v>
          </cell>
          <cell r="F1455" t="str">
            <v>工程转入</v>
          </cell>
          <cell r="G1455" t="str">
            <v>否</v>
          </cell>
          <cell r="H1455" t="str">
            <v>33048301000492</v>
          </cell>
          <cell r="I1455" t="str">
            <v>嘉兴纺工路农贸市场</v>
          </cell>
          <cell r="J1455" t="str">
            <v>主设备室内型成套设备基本配置模型</v>
          </cell>
          <cell r="K1455" t="str">
            <v>套</v>
          </cell>
          <cell r="L1455" t="str">
            <v>1</v>
          </cell>
          <cell r="M1455" t="str">
            <v>20190927</v>
          </cell>
          <cell r="N1455">
            <v>72</v>
          </cell>
          <cell r="O1455">
            <v>11</v>
          </cell>
          <cell r="P1455">
            <v>2582.19</v>
          </cell>
          <cell r="Q1455">
            <v>2122.2</v>
          </cell>
          <cell r="R1455">
            <v>459.99</v>
          </cell>
        </row>
        <row r="1456">
          <cell r="B1456" t="str">
            <v>330400306941_1_2</v>
          </cell>
        </row>
        <row r="1456">
          <cell r="D1456" t="str">
            <v>室外标准机柜</v>
          </cell>
          <cell r="E1456" t="str">
            <v>01230104</v>
          </cell>
          <cell r="F1456" t="str">
            <v>工程转入</v>
          </cell>
          <cell r="G1456" t="str">
            <v>否</v>
          </cell>
          <cell r="H1456" t="str">
            <v>330411500010001855</v>
          </cell>
          <cell r="I1456" t="str">
            <v>嘉兴洪合良三村村委南</v>
          </cell>
          <cell r="J1456" t="str">
            <v>类型2（开关电源为三相,制冷方式为空调-1300W，双面单开门）</v>
          </cell>
          <cell r="K1456" t="str">
            <v>个</v>
          </cell>
          <cell r="L1456" t="str">
            <v>1</v>
          </cell>
          <cell r="M1456" t="str">
            <v>20160130</v>
          </cell>
          <cell r="N1456">
            <v>72</v>
          </cell>
          <cell r="O1456">
            <v>0</v>
          </cell>
          <cell r="P1456">
            <v>2551.06</v>
          </cell>
          <cell r="Q1456">
            <v>2474.53</v>
          </cell>
          <cell r="R1456">
            <v>76.53</v>
          </cell>
        </row>
        <row r="1457">
          <cell r="B1457" t="str">
            <v>330400301764</v>
          </cell>
        </row>
        <row r="1457">
          <cell r="D1457" t="str">
            <v>外市电资产</v>
          </cell>
          <cell r="E1457" t="str">
            <v>90010101</v>
          </cell>
          <cell r="F1457" t="str">
            <v>存量收购</v>
          </cell>
          <cell r="G1457" t="str">
            <v>否</v>
          </cell>
          <cell r="H1457" t="str">
            <v>330483908000000826</v>
          </cell>
          <cell r="I1457" t="str">
            <v>桐乡崇福华龙皮塑</v>
          </cell>
          <cell r="J1457" t="str">
            <v>4×25方</v>
          </cell>
          <cell r="K1457" t="str">
            <v>米</v>
          </cell>
          <cell r="L1457" t="str">
            <v>20</v>
          </cell>
          <cell r="M1457" t="str">
            <v>20091214</v>
          </cell>
          <cell r="N1457">
            <v>120</v>
          </cell>
          <cell r="O1457">
            <v>12</v>
          </cell>
          <cell r="P1457">
            <v>22689.11</v>
          </cell>
          <cell r="Q1457">
            <v>20420.21</v>
          </cell>
          <cell r="R1457">
            <v>2268.9</v>
          </cell>
        </row>
        <row r="1458">
          <cell r="B1458" t="str">
            <v>330400333818</v>
          </cell>
        </row>
        <row r="1458">
          <cell r="D1458" t="str">
            <v>机房配套扩容资产</v>
          </cell>
          <cell r="E1458" t="str">
            <v>01239901</v>
          </cell>
          <cell r="F1458" t="str">
            <v>工程转入</v>
          </cell>
          <cell r="G1458" t="str">
            <v>否</v>
          </cell>
          <cell r="H1458" t="str">
            <v>330483908000000826</v>
          </cell>
          <cell r="I1458" t="str">
            <v>桐乡崇福华龙皮塑</v>
          </cell>
          <cell r="J1458" t="str">
            <v>RRU安装架室内RRU安装架</v>
          </cell>
          <cell r="K1458" t="str">
            <v>个</v>
          </cell>
          <cell r="L1458" t="str">
            <v>1</v>
          </cell>
          <cell r="M1458" t="str">
            <v>20180211</v>
          </cell>
          <cell r="N1458">
            <v>72</v>
          </cell>
          <cell r="O1458">
            <v>0</v>
          </cell>
          <cell r="P1458">
            <v>1636.79</v>
          </cell>
          <cell r="Q1458">
            <v>1587.69</v>
          </cell>
          <cell r="R1458">
            <v>49.1</v>
          </cell>
        </row>
        <row r="1459">
          <cell r="B1459" t="str">
            <v>330400350492</v>
          </cell>
        </row>
        <row r="1459">
          <cell r="D1459" t="str">
            <v>机房配套扩容资产</v>
          </cell>
          <cell r="E1459" t="str">
            <v>01239901</v>
          </cell>
          <cell r="F1459" t="str">
            <v>工程转入</v>
          </cell>
          <cell r="G1459" t="str">
            <v>否</v>
          </cell>
          <cell r="H1459" t="str">
            <v>330483908000000826</v>
          </cell>
          <cell r="I1459" t="str">
            <v>桐乡崇福华龙皮塑</v>
          </cell>
          <cell r="J1459" t="str">
            <v>施工动力配套专项整治施工上站搬运及仓储（公共项）</v>
          </cell>
          <cell r="K1459" t="str">
            <v>个</v>
          </cell>
          <cell r="L1459" t="str">
            <v>1</v>
          </cell>
          <cell r="M1459" t="str">
            <v>20191125</v>
          </cell>
          <cell r="N1459">
            <v>72</v>
          </cell>
          <cell r="O1459">
            <v>13</v>
          </cell>
          <cell r="P1459">
            <v>700.88</v>
          </cell>
          <cell r="Q1459">
            <v>557.07</v>
          </cell>
          <cell r="R1459">
            <v>143.81</v>
          </cell>
        </row>
        <row r="1460">
          <cell r="B1460" t="str">
            <v>330400350493</v>
          </cell>
        </row>
        <row r="1460">
          <cell r="D1460" t="str">
            <v>电源扩容资产</v>
          </cell>
          <cell r="E1460" t="str">
            <v>01229901</v>
          </cell>
          <cell r="F1460" t="str">
            <v>工程转入</v>
          </cell>
          <cell r="G1460" t="str">
            <v>否</v>
          </cell>
          <cell r="H1460" t="str">
            <v>330483908000000826</v>
          </cell>
          <cell r="I1460" t="str">
            <v>桐乡崇福华龙皮塑</v>
          </cell>
          <cell r="J1460" t="str">
            <v>蓄电池整治施工</v>
          </cell>
          <cell r="K1460" t="str">
            <v>个</v>
          </cell>
          <cell r="L1460" t="str">
            <v>1</v>
          </cell>
          <cell r="M1460" t="str">
            <v>20191125</v>
          </cell>
          <cell r="N1460">
            <v>72</v>
          </cell>
          <cell r="O1460">
            <v>13</v>
          </cell>
          <cell r="P1460">
            <v>434.15</v>
          </cell>
          <cell r="Q1460">
            <v>345.15</v>
          </cell>
          <cell r="R1460">
            <v>89</v>
          </cell>
        </row>
        <row r="1461">
          <cell r="B1461" t="str">
            <v>330400384304</v>
          </cell>
        </row>
        <row r="1461">
          <cell r="D1461" t="str">
            <v>楼面抱杆</v>
          </cell>
          <cell r="E1461" t="str">
            <v>01020201</v>
          </cell>
          <cell r="F1461" t="str">
            <v>工程转入</v>
          </cell>
          <cell r="G1461" t="str">
            <v>否</v>
          </cell>
          <cell r="H1461" t="str">
            <v>330483908000000826</v>
          </cell>
          <cell r="I1461" t="str">
            <v>桐乡崇福华龙皮塑</v>
          </cell>
          <cell r="J1461" t="str">
            <v>屋顶自立式抱杆3米风压0.65</v>
          </cell>
          <cell r="K1461" t="str">
            <v>付</v>
          </cell>
          <cell r="L1461" t="str">
            <v>1</v>
          </cell>
          <cell r="M1461" t="str">
            <v>20211227</v>
          </cell>
          <cell r="N1461">
            <v>120</v>
          </cell>
          <cell r="O1461">
            <v>86</v>
          </cell>
          <cell r="P1461">
            <v>1411.03</v>
          </cell>
          <cell r="Q1461">
            <v>387.87</v>
          </cell>
          <cell r="R1461">
            <v>1023.16</v>
          </cell>
        </row>
        <row r="1462">
          <cell r="B1462" t="str">
            <v>330400384305</v>
          </cell>
        </row>
        <row r="1462">
          <cell r="D1462" t="str">
            <v>楼面抱杆</v>
          </cell>
          <cell r="E1462" t="str">
            <v>01020201</v>
          </cell>
          <cell r="F1462" t="str">
            <v>工程转入</v>
          </cell>
          <cell r="G1462" t="str">
            <v>否</v>
          </cell>
          <cell r="H1462" t="str">
            <v>330483908000000826</v>
          </cell>
          <cell r="I1462" t="str">
            <v>桐乡崇福华龙皮塑</v>
          </cell>
          <cell r="J1462" t="str">
            <v>屋顶自立式抱杆3米风压0.65</v>
          </cell>
          <cell r="K1462" t="str">
            <v>付</v>
          </cell>
          <cell r="L1462" t="str">
            <v>1</v>
          </cell>
          <cell r="M1462" t="str">
            <v>20211227</v>
          </cell>
          <cell r="N1462">
            <v>120</v>
          </cell>
          <cell r="O1462">
            <v>86</v>
          </cell>
          <cell r="P1462">
            <v>1411.04</v>
          </cell>
          <cell r="Q1462">
            <v>387.88</v>
          </cell>
          <cell r="R1462">
            <v>1023.16</v>
          </cell>
        </row>
        <row r="1463">
          <cell r="B1463" t="str">
            <v>330400384306</v>
          </cell>
        </row>
        <row r="1463">
          <cell r="D1463" t="str">
            <v>楼面抱杆</v>
          </cell>
          <cell r="E1463" t="str">
            <v>01020201</v>
          </cell>
          <cell r="F1463" t="str">
            <v>工程转入</v>
          </cell>
          <cell r="G1463" t="str">
            <v>否</v>
          </cell>
          <cell r="H1463" t="str">
            <v>330483908000000826</v>
          </cell>
          <cell r="I1463" t="str">
            <v>桐乡崇福华龙皮塑</v>
          </cell>
          <cell r="J1463" t="str">
            <v>屋顶自立式抱杆3米风压0.65</v>
          </cell>
          <cell r="K1463" t="str">
            <v>付</v>
          </cell>
          <cell r="L1463" t="str">
            <v>1</v>
          </cell>
          <cell r="M1463" t="str">
            <v>20211227</v>
          </cell>
          <cell r="N1463">
            <v>120</v>
          </cell>
          <cell r="O1463">
            <v>86</v>
          </cell>
          <cell r="P1463">
            <v>1411.04</v>
          </cell>
          <cell r="Q1463">
            <v>387.88</v>
          </cell>
          <cell r="R1463">
            <v>1023.16</v>
          </cell>
        </row>
        <row r="1464">
          <cell r="B1464" t="str">
            <v>330400384307</v>
          </cell>
        </row>
        <row r="1464">
          <cell r="D1464" t="str">
            <v>外市电引入</v>
          </cell>
          <cell r="E1464" t="str">
            <v>90010101</v>
          </cell>
          <cell r="F1464" t="str">
            <v>工程转入</v>
          </cell>
          <cell r="G1464" t="str">
            <v>否</v>
          </cell>
          <cell r="H1464" t="str">
            <v>330483908000000826</v>
          </cell>
          <cell r="I1464" t="str">
            <v>桐乡崇福华龙皮塑</v>
          </cell>
          <cell r="J1464" t="str">
            <v>非模块化外市电引入转供电（非模块化）</v>
          </cell>
          <cell r="K1464" t="str">
            <v>项</v>
          </cell>
          <cell r="L1464" t="str">
            <v>1</v>
          </cell>
          <cell r="M1464" t="str">
            <v>20211227</v>
          </cell>
          <cell r="N1464">
            <v>120</v>
          </cell>
          <cell r="O1464">
            <v>85</v>
          </cell>
          <cell r="P1464">
            <v>2039.59</v>
          </cell>
          <cell r="Q1464">
            <v>594.97</v>
          </cell>
          <cell r="R1464">
            <v>1444.62</v>
          </cell>
        </row>
        <row r="1465">
          <cell r="B1465" t="str">
            <v>330400412649</v>
          </cell>
        </row>
        <row r="1465">
          <cell r="D1465" t="str">
            <v>基站机房扩容资产</v>
          </cell>
          <cell r="E1465" t="str">
            <v>01219901</v>
          </cell>
          <cell r="F1465" t="str">
            <v>工程转入</v>
          </cell>
          <cell r="G1465" t="str">
            <v>否</v>
          </cell>
          <cell r="H1465" t="str">
            <v>330483908000000826</v>
          </cell>
          <cell r="I1465" t="str">
            <v>桐乡崇福华龙皮塑</v>
          </cell>
          <cell r="J1465" t="str">
            <v>电池安装及电缆线及利息资本化</v>
          </cell>
          <cell r="K1465" t="str">
            <v>个</v>
          </cell>
          <cell r="L1465" t="str">
            <v>1</v>
          </cell>
          <cell r="M1465" t="str">
            <v>20230406</v>
          </cell>
          <cell r="N1465">
            <v>300</v>
          </cell>
          <cell r="O1465">
            <v>282</v>
          </cell>
          <cell r="P1465">
            <v>418.73</v>
          </cell>
          <cell r="Q1465">
            <v>23.92</v>
          </cell>
          <cell r="R1465">
            <v>394.81</v>
          </cell>
        </row>
        <row r="1466">
          <cell r="B1466" t="str">
            <v>330400127926</v>
          </cell>
        </row>
        <row r="1466">
          <cell r="D1466" t="str">
            <v>单管铁塔</v>
          </cell>
          <cell r="E1466" t="str">
            <v>01010102</v>
          </cell>
          <cell r="F1466" t="str">
            <v>存量收购</v>
          </cell>
          <cell r="G1466" t="str">
            <v>否</v>
          </cell>
          <cell r="H1466" t="str">
            <v>330483908000000826</v>
          </cell>
          <cell r="I1466" t="str">
            <v>桐乡崇福华龙皮塑</v>
          </cell>
          <cell r="J1466" t="str">
            <v>单管塔</v>
          </cell>
          <cell r="K1466" t="str">
            <v>座</v>
          </cell>
          <cell r="L1466" t="str">
            <v>1</v>
          </cell>
          <cell r="M1466" t="str">
            <v>20090624</v>
          </cell>
          <cell r="N1466">
            <v>120</v>
          </cell>
          <cell r="O1466">
            <v>12</v>
          </cell>
          <cell r="P1466">
            <v>152670.05</v>
          </cell>
          <cell r="Q1466">
            <v>131895.29</v>
          </cell>
          <cell r="R1466">
            <v>20774.76</v>
          </cell>
        </row>
        <row r="1467">
          <cell r="B1467" t="str">
            <v>330400309663</v>
          </cell>
        </row>
        <row r="1467">
          <cell r="D1467" t="str">
            <v>选址费</v>
          </cell>
          <cell r="E1467" t="str">
            <v>90011001</v>
          </cell>
          <cell r="F1467" t="str">
            <v>工程转入</v>
          </cell>
          <cell r="G1467" t="str">
            <v>否</v>
          </cell>
          <cell r="H1467" t="str">
            <v>330421500000000057</v>
          </cell>
          <cell r="I1467" t="str">
            <v>嘉善陶庄桐星水泥厂（铁塔）</v>
          </cell>
          <cell r="J1467">
            <v>0</v>
          </cell>
          <cell r="K1467" t="str">
            <v>项</v>
          </cell>
          <cell r="L1467" t="str">
            <v>1</v>
          </cell>
          <cell r="M1467" t="str">
            <v>20151009</v>
          </cell>
          <cell r="N1467">
            <v>120</v>
          </cell>
          <cell r="O1467">
            <v>60</v>
          </cell>
          <cell r="P1467">
            <v>4000</v>
          </cell>
          <cell r="Q1467">
            <v>4000</v>
          </cell>
          <cell r="R1467">
            <v>0</v>
          </cell>
        </row>
        <row r="1468">
          <cell r="B1468" t="str">
            <v>330400406568</v>
          </cell>
        </row>
        <row r="1468">
          <cell r="D1468" t="str">
            <v>外市电引入</v>
          </cell>
          <cell r="E1468" t="str">
            <v>90010101</v>
          </cell>
          <cell r="F1468" t="str">
            <v>工程转入</v>
          </cell>
          <cell r="G1468" t="str">
            <v>否</v>
          </cell>
          <cell r="H1468" t="str">
            <v>330421500000000057</v>
          </cell>
          <cell r="I1468" t="str">
            <v>嘉善陶庄桐星水泥厂（铁塔）</v>
          </cell>
          <cell r="J1468">
            <v>0</v>
          </cell>
          <cell r="K1468" t="str">
            <v>项</v>
          </cell>
          <cell r="L1468" t="str">
            <v>1</v>
          </cell>
          <cell r="M1468" t="str">
            <v>20230712</v>
          </cell>
          <cell r="N1468">
            <v>120</v>
          </cell>
          <cell r="O1468">
            <v>104</v>
          </cell>
          <cell r="P1468">
            <v>4817.13</v>
          </cell>
          <cell r="Q1468">
            <v>663.94</v>
          </cell>
          <cell r="R1468">
            <v>4153.19</v>
          </cell>
        </row>
        <row r="1469">
          <cell r="B1469" t="str">
            <v>330400412738</v>
          </cell>
        </row>
        <row r="1469">
          <cell r="D1469" t="str">
            <v>基站机房扩容资产</v>
          </cell>
          <cell r="E1469" t="str">
            <v>01219901</v>
          </cell>
          <cell r="F1469" t="str">
            <v>工程转入</v>
          </cell>
          <cell r="G1469" t="str">
            <v>否</v>
          </cell>
          <cell r="H1469" t="str">
            <v>330421500000000057</v>
          </cell>
          <cell r="I1469" t="str">
            <v>嘉善陶庄桐星水泥厂（铁塔）</v>
          </cell>
          <cell r="J1469" t="str">
            <v>中介审计费</v>
          </cell>
          <cell r="K1469" t="str">
            <v>个</v>
          </cell>
          <cell r="L1469" t="str">
            <v>1</v>
          </cell>
          <cell r="M1469" t="str">
            <v>20230712</v>
          </cell>
          <cell r="N1469">
            <v>300</v>
          </cell>
          <cell r="O1469">
            <v>285</v>
          </cell>
          <cell r="P1469">
            <v>127.22</v>
          </cell>
          <cell r="Q1469">
            <v>6.15</v>
          </cell>
          <cell r="R1469">
            <v>121.07</v>
          </cell>
        </row>
        <row r="1470">
          <cell r="B1470" t="str">
            <v>330400127289</v>
          </cell>
        </row>
        <row r="1470">
          <cell r="D1470" t="str">
            <v>拉线铁塔</v>
          </cell>
          <cell r="E1470" t="str">
            <v>01010305</v>
          </cell>
          <cell r="F1470" t="str">
            <v>存量收购</v>
          </cell>
          <cell r="G1470" t="str">
            <v>否</v>
          </cell>
          <cell r="H1470" t="str">
            <v>330424908000000133</v>
          </cell>
          <cell r="I1470" t="str">
            <v>海盐六里信用社</v>
          </cell>
          <cell r="J1470" t="str">
            <v>拉线塔</v>
          </cell>
          <cell r="K1470" t="str">
            <v>座</v>
          </cell>
          <cell r="L1470" t="str">
            <v>1</v>
          </cell>
          <cell r="M1470" t="str">
            <v>20120901</v>
          </cell>
          <cell r="N1470">
            <v>120</v>
          </cell>
          <cell r="O1470">
            <v>12</v>
          </cell>
          <cell r="P1470">
            <v>25014.92</v>
          </cell>
          <cell r="Q1470">
            <v>21838.01</v>
          </cell>
          <cell r="R1470">
            <v>3176.91</v>
          </cell>
        </row>
        <row r="1471">
          <cell r="B1471" t="str">
            <v>330400133484</v>
          </cell>
        </row>
        <row r="1471">
          <cell r="D1471" t="str">
            <v>专用空调</v>
          </cell>
          <cell r="E1471" t="str">
            <v>01230104</v>
          </cell>
          <cell r="F1471" t="str">
            <v>存量收购</v>
          </cell>
          <cell r="G1471" t="str">
            <v>否</v>
          </cell>
          <cell r="H1471" t="str">
            <v>330424908000000133</v>
          </cell>
          <cell r="I1471" t="str">
            <v>海盐六里信用社</v>
          </cell>
          <cell r="J1471" t="str">
            <v>KF-72LW-JHS(2)</v>
          </cell>
          <cell r="K1471" t="str">
            <v>个</v>
          </cell>
          <cell r="L1471" t="str">
            <v>1</v>
          </cell>
          <cell r="M1471" t="str">
            <v>20111027</v>
          </cell>
          <cell r="N1471">
            <v>24</v>
          </cell>
          <cell r="O1471">
            <v>0</v>
          </cell>
          <cell r="P1471">
            <v>2300.33</v>
          </cell>
          <cell r="Q1471">
            <v>2231.32</v>
          </cell>
          <cell r="R1471">
            <v>69.01</v>
          </cell>
        </row>
        <row r="1472">
          <cell r="B1472" t="str">
            <v>330400300506</v>
          </cell>
        </row>
        <row r="1472">
          <cell r="D1472" t="str">
            <v>外市电资产</v>
          </cell>
          <cell r="E1472" t="str">
            <v>90010101</v>
          </cell>
          <cell r="F1472" t="str">
            <v>存量收购</v>
          </cell>
          <cell r="G1472" t="str">
            <v>否</v>
          </cell>
          <cell r="H1472" t="str">
            <v>330424908000000133</v>
          </cell>
          <cell r="I1472" t="str">
            <v>海盐六里信用社</v>
          </cell>
          <cell r="J1472" t="str">
            <v>4×25方</v>
          </cell>
          <cell r="K1472" t="str">
            <v>米</v>
          </cell>
          <cell r="L1472" t="str">
            <v>20</v>
          </cell>
          <cell r="M1472" t="str">
            <v>20021001</v>
          </cell>
          <cell r="N1472">
            <v>120</v>
          </cell>
          <cell r="O1472">
            <v>12</v>
          </cell>
          <cell r="P1472">
            <v>10958.47</v>
          </cell>
          <cell r="Q1472">
            <v>9862.57</v>
          </cell>
          <cell r="R1472">
            <v>1095.9</v>
          </cell>
        </row>
        <row r="1473">
          <cell r="B1473" t="str">
            <v>330400308880</v>
          </cell>
        </row>
        <row r="1473">
          <cell r="D1473" t="str">
            <v>虚拟-抱杆</v>
          </cell>
          <cell r="E1473" t="str">
            <v>01020201</v>
          </cell>
          <cell r="F1473" t="str">
            <v>工程转入</v>
          </cell>
          <cell r="G1473" t="str">
            <v>否</v>
          </cell>
          <cell r="H1473" t="str">
            <v>330424908000000133</v>
          </cell>
          <cell r="I1473" t="str">
            <v>海盐六里信用社</v>
          </cell>
          <cell r="J1473" t="str">
            <v>3米</v>
          </cell>
          <cell r="K1473" t="str">
            <v>座</v>
          </cell>
          <cell r="L1473" t="str">
            <v>1</v>
          </cell>
          <cell r="M1473" t="str">
            <v>20160427</v>
          </cell>
          <cell r="N1473">
            <v>120</v>
          </cell>
          <cell r="O1473">
            <v>18</v>
          </cell>
          <cell r="P1473">
            <v>3810.28</v>
          </cell>
          <cell r="Q1473">
            <v>3141.65</v>
          </cell>
          <cell r="R1473">
            <v>668.63</v>
          </cell>
        </row>
        <row r="1474">
          <cell r="B1474" t="str">
            <v>330400323774</v>
          </cell>
        </row>
        <row r="1474">
          <cell r="D1474" t="str">
            <v>普通阀控密封铅酸蓄电池</v>
          </cell>
          <cell r="E1474" t="str">
            <v>01220101</v>
          </cell>
          <cell r="F1474" t="str">
            <v>工程转入</v>
          </cell>
          <cell r="G1474" t="str">
            <v>否</v>
          </cell>
          <cell r="H1474" t="str">
            <v>330424908000000133</v>
          </cell>
          <cell r="I1474" t="str">
            <v>海盐六里信用社</v>
          </cell>
          <cell r="J1474" t="str">
            <v>2V300Ah不含GPS防盗模块（组）</v>
          </cell>
          <cell r="K1474" t="str">
            <v>组</v>
          </cell>
          <cell r="L1474" t="str">
            <v>1</v>
          </cell>
          <cell r="M1474" t="str">
            <v>20170630</v>
          </cell>
          <cell r="N1474">
            <v>72</v>
          </cell>
          <cell r="O1474">
            <v>0</v>
          </cell>
          <cell r="P1474">
            <v>7885.5</v>
          </cell>
          <cell r="Q1474">
            <v>7648.94</v>
          </cell>
          <cell r="R1474">
            <v>236.56</v>
          </cell>
        </row>
        <row r="1475">
          <cell r="B1475" t="str">
            <v>330400340178</v>
          </cell>
        </row>
        <row r="1475">
          <cell r="D1475" t="str">
            <v>动力及环境监控单元</v>
          </cell>
          <cell r="E1475" t="str">
            <v>01230301</v>
          </cell>
          <cell r="F1475" t="str">
            <v>工程转入</v>
          </cell>
          <cell r="G1475" t="str">
            <v>否</v>
          </cell>
          <cell r="H1475" t="str">
            <v>330424908000000133</v>
          </cell>
          <cell r="I1475" t="str">
            <v>海盐六里信用社</v>
          </cell>
          <cell r="J1475" t="str">
            <v>主设备室内型成套设备基本配置模型</v>
          </cell>
          <cell r="K1475" t="str">
            <v>套</v>
          </cell>
          <cell r="L1475" t="str">
            <v>1</v>
          </cell>
          <cell r="M1475" t="str">
            <v>20180928</v>
          </cell>
          <cell r="N1475">
            <v>72</v>
          </cell>
          <cell r="O1475">
            <v>0</v>
          </cell>
          <cell r="P1475">
            <v>3588.15</v>
          </cell>
          <cell r="Q1475">
            <v>3480.51</v>
          </cell>
          <cell r="R1475">
            <v>107.64</v>
          </cell>
        </row>
        <row r="1476">
          <cell r="B1476" t="str">
            <v>330400100334</v>
          </cell>
        </row>
        <row r="1476">
          <cell r="D1476" t="str">
            <v>砖混房屋</v>
          </cell>
          <cell r="E1476" t="str">
            <v>01200101</v>
          </cell>
          <cell r="F1476" t="str">
            <v>存量收购</v>
          </cell>
          <cell r="G1476" t="str">
            <v>否</v>
          </cell>
          <cell r="H1476" t="str">
            <v>330483908000000524</v>
          </cell>
          <cell r="I1476" t="str">
            <v>桐乡濮院飞虎机械</v>
          </cell>
          <cell r="J1476" t="str">
            <v>砖混</v>
          </cell>
          <cell r="K1476" t="str">
            <v>平方米</v>
          </cell>
          <cell r="L1476" t="str">
            <v>1</v>
          </cell>
          <cell r="M1476" t="str">
            <v>20110927</v>
          </cell>
          <cell r="N1476">
            <v>300</v>
          </cell>
          <cell r="O1476">
            <v>192</v>
          </cell>
          <cell r="P1476">
            <v>103385.9</v>
          </cell>
          <cell r="Q1476">
            <v>36102.24</v>
          </cell>
          <cell r="R1476">
            <v>67283.66</v>
          </cell>
        </row>
        <row r="1477">
          <cell r="B1477" t="str">
            <v>330400122176</v>
          </cell>
        </row>
        <row r="1477">
          <cell r="D1477" t="str">
            <v>动环监控设备</v>
          </cell>
          <cell r="E1477" t="str">
            <v>01230301</v>
          </cell>
          <cell r="F1477" t="str">
            <v>存量收购</v>
          </cell>
          <cell r="G1477" t="str">
            <v>否</v>
          </cell>
          <cell r="H1477" t="str">
            <v>330483908000000524</v>
          </cell>
          <cell r="I1477" t="str">
            <v>桐乡濮院飞虎机械</v>
          </cell>
          <cell r="J1477" t="str">
            <v>DTM-2830</v>
          </cell>
          <cell r="K1477" t="str">
            <v>个</v>
          </cell>
          <cell r="L1477" t="str">
            <v>1</v>
          </cell>
          <cell r="M1477" t="str">
            <v>20110927</v>
          </cell>
          <cell r="N1477">
            <v>47</v>
          </cell>
          <cell r="O1477">
            <v>0</v>
          </cell>
          <cell r="P1477">
            <v>1611.63</v>
          </cell>
          <cell r="Q1477">
            <v>1563.28</v>
          </cell>
          <cell r="R1477">
            <v>48.35</v>
          </cell>
        </row>
        <row r="1478">
          <cell r="B1478" t="str">
            <v>330400301963</v>
          </cell>
        </row>
        <row r="1478">
          <cell r="D1478" t="str">
            <v>外市电资产</v>
          </cell>
          <cell r="E1478" t="str">
            <v>90010101</v>
          </cell>
          <cell r="F1478" t="str">
            <v>存量收购</v>
          </cell>
          <cell r="G1478" t="str">
            <v>否</v>
          </cell>
          <cell r="H1478" t="str">
            <v>330483908000000524</v>
          </cell>
          <cell r="I1478" t="str">
            <v>桐乡濮院飞虎机械</v>
          </cell>
          <cell r="J1478" t="str">
            <v>4×25方</v>
          </cell>
          <cell r="K1478" t="str">
            <v>米</v>
          </cell>
          <cell r="L1478" t="str">
            <v>20</v>
          </cell>
          <cell r="M1478" t="str">
            <v>20120301</v>
          </cell>
          <cell r="N1478">
            <v>120</v>
          </cell>
          <cell r="O1478">
            <v>12</v>
          </cell>
          <cell r="P1478">
            <v>54350.27</v>
          </cell>
          <cell r="Q1478">
            <v>48915.29</v>
          </cell>
          <cell r="R1478">
            <v>5434.98</v>
          </cell>
        </row>
        <row r="1479">
          <cell r="B1479" t="str">
            <v>330400341510</v>
          </cell>
        </row>
        <row r="1479">
          <cell r="D1479" t="str">
            <v>基站构筑物扩容资产</v>
          </cell>
          <cell r="E1479" t="str">
            <v>01209901</v>
          </cell>
          <cell r="F1479" t="str">
            <v>工程转入</v>
          </cell>
          <cell r="G1479" t="str">
            <v>否</v>
          </cell>
          <cell r="H1479" t="str">
            <v>330483908000000524</v>
          </cell>
          <cell r="I1479" t="str">
            <v>桐乡濮院飞虎机械</v>
          </cell>
          <cell r="J1479" t="str">
            <v>电控锁</v>
          </cell>
          <cell r="K1479" t="str">
            <v>个</v>
          </cell>
          <cell r="L1479" t="str">
            <v>1</v>
          </cell>
          <cell r="M1479" t="str">
            <v>20180830</v>
          </cell>
          <cell r="N1479">
            <v>266</v>
          </cell>
          <cell r="O1479">
            <v>192</v>
          </cell>
          <cell r="P1479">
            <v>405</v>
          </cell>
          <cell r="Q1479">
            <v>101.72</v>
          </cell>
          <cell r="R1479">
            <v>303.28</v>
          </cell>
        </row>
        <row r="1480">
          <cell r="B1480" t="str">
            <v>330400361314</v>
          </cell>
        </row>
        <row r="1480">
          <cell r="D1480" t="str">
            <v>基站机房扩容资产</v>
          </cell>
          <cell r="E1480" t="str">
            <v>01219901</v>
          </cell>
          <cell r="F1480" t="str">
            <v>工程转入</v>
          </cell>
          <cell r="G1480" t="str">
            <v>否</v>
          </cell>
          <cell r="H1480" t="str">
            <v>330483908000000524</v>
          </cell>
          <cell r="I1480" t="str">
            <v>桐乡濮院飞虎机械</v>
          </cell>
          <cell r="J1480" t="str">
            <v>1KV以下电力电缆铜芯阻燃聚氯乙烯绝缘聚氯乙烯护套软电缆ZA-RVV 1*95mm2红</v>
          </cell>
          <cell r="K1480" t="str">
            <v>个</v>
          </cell>
          <cell r="L1480" t="str">
            <v>1</v>
          </cell>
          <cell r="M1480" t="str">
            <v>20200422</v>
          </cell>
          <cell r="N1480">
            <v>300</v>
          </cell>
          <cell r="O1480">
            <v>246</v>
          </cell>
          <cell r="P1480">
            <v>791.52</v>
          </cell>
          <cell r="Q1480">
            <v>138.41</v>
          </cell>
          <cell r="R1480">
            <v>653.11</v>
          </cell>
        </row>
        <row r="1481">
          <cell r="B1481" t="str">
            <v>330400421144</v>
          </cell>
        </row>
        <row r="1481">
          <cell r="D1481" t="str">
            <v>存量项目改造支出</v>
          </cell>
          <cell r="E1481" t="str">
            <v>90011301</v>
          </cell>
          <cell r="F1481" t="str">
            <v>工程转入</v>
          </cell>
          <cell r="G1481" t="str">
            <v>否</v>
          </cell>
          <cell r="H1481" t="str">
            <v>330483908000000524</v>
          </cell>
          <cell r="I1481" t="str">
            <v>桐乡濮院飞虎机械</v>
          </cell>
          <cell r="J1481" t="str">
            <v> </v>
          </cell>
          <cell r="K1481" t="str">
            <v>项</v>
          </cell>
          <cell r="L1481" t="str">
            <v>1</v>
          </cell>
          <cell r="M1481" t="str">
            <v>20240527</v>
          </cell>
          <cell r="N1481">
            <v>36</v>
          </cell>
          <cell r="O1481">
            <v>30</v>
          </cell>
          <cell r="P1481">
            <v>767.15</v>
          </cell>
          <cell r="Q1481">
            <v>92.15</v>
          </cell>
          <cell r="R1481">
            <v>675</v>
          </cell>
        </row>
        <row r="1482">
          <cell r="B1482" t="str">
            <v>330400133209</v>
          </cell>
        </row>
        <row r="1482">
          <cell r="D1482" t="str">
            <v>整流设备-组合开关电源</v>
          </cell>
          <cell r="E1482" t="str">
            <v>01220501</v>
          </cell>
          <cell r="F1482" t="str">
            <v>存量收购</v>
          </cell>
          <cell r="G1482" t="str">
            <v>否</v>
          </cell>
          <cell r="H1482" t="str">
            <v>330400908000001325</v>
          </cell>
          <cell r="I1482" t="str">
            <v>嘉兴万民-2</v>
          </cell>
          <cell r="J1482" t="str">
            <v>IPS90101</v>
          </cell>
          <cell r="K1482" t="str">
            <v>套</v>
          </cell>
          <cell r="L1482" t="str">
            <v>1</v>
          </cell>
          <cell r="M1482" t="str">
            <v>20070501</v>
          </cell>
          <cell r="N1482">
            <v>6</v>
          </cell>
          <cell r="O1482">
            <v>0</v>
          </cell>
          <cell r="P1482">
            <v>640.15</v>
          </cell>
          <cell r="Q1482">
            <v>620.95</v>
          </cell>
          <cell r="R1482">
            <v>19.2</v>
          </cell>
        </row>
        <row r="1483">
          <cell r="B1483" t="str">
            <v>330400133818</v>
          </cell>
        </row>
        <row r="1483">
          <cell r="D1483" t="str">
            <v>专用空调</v>
          </cell>
          <cell r="E1483" t="str">
            <v>01230104</v>
          </cell>
          <cell r="F1483" t="str">
            <v>存量收购</v>
          </cell>
          <cell r="G1483" t="str">
            <v>否</v>
          </cell>
          <cell r="H1483" t="str">
            <v>330400908000000184</v>
          </cell>
          <cell r="I1483" t="str">
            <v>嘉兴豪盛宾馆</v>
          </cell>
          <cell r="J1483" t="str">
            <v>FTXD50FV2C</v>
          </cell>
          <cell r="K1483" t="str">
            <v>个</v>
          </cell>
          <cell r="L1483" t="str">
            <v>1</v>
          </cell>
          <cell r="M1483" t="str">
            <v>20140605</v>
          </cell>
          <cell r="N1483">
            <v>56</v>
          </cell>
          <cell r="O1483">
            <v>0</v>
          </cell>
          <cell r="P1483">
            <v>4781.29</v>
          </cell>
          <cell r="Q1483">
            <v>4637.85</v>
          </cell>
          <cell r="R1483">
            <v>143.44</v>
          </cell>
        </row>
        <row r="1484">
          <cell r="B1484" t="str">
            <v>330400327136</v>
          </cell>
        </row>
        <row r="1484">
          <cell r="D1484" t="str">
            <v>普通空调柜式</v>
          </cell>
          <cell r="E1484" t="str">
            <v>01230102</v>
          </cell>
          <cell r="F1484" t="str">
            <v>工程转入</v>
          </cell>
          <cell r="G1484" t="str">
            <v>否</v>
          </cell>
          <cell r="H1484" t="str">
            <v>330402908000000232</v>
          </cell>
          <cell r="I1484" t="str">
            <v>嘉兴新嘉街道少年宫</v>
          </cell>
          <cell r="J1484" t="str">
            <v>3P单冷三相整机</v>
          </cell>
          <cell r="K1484" t="str">
            <v>台</v>
          </cell>
          <cell r="L1484" t="str">
            <v>1</v>
          </cell>
          <cell r="M1484" t="str">
            <v>20170816</v>
          </cell>
          <cell r="N1484">
            <v>72</v>
          </cell>
          <cell r="O1484">
            <v>0</v>
          </cell>
          <cell r="P1484">
            <v>6207.03</v>
          </cell>
          <cell r="Q1484">
            <v>6020.82</v>
          </cell>
          <cell r="R1484">
            <v>186.21</v>
          </cell>
        </row>
        <row r="1485">
          <cell r="B1485" t="str">
            <v>330400115226</v>
          </cell>
        </row>
        <row r="1485">
          <cell r="D1485" t="str">
            <v>专用空调</v>
          </cell>
          <cell r="E1485" t="str">
            <v>01230104</v>
          </cell>
          <cell r="F1485" t="str">
            <v>存量收购</v>
          </cell>
          <cell r="G1485" t="str">
            <v>否</v>
          </cell>
          <cell r="H1485" t="str">
            <v>330402500000000172</v>
          </cell>
          <cell r="I1485" t="str">
            <v>中港城东区</v>
          </cell>
          <cell r="J1485" t="str">
            <v>RF75W-L(S)</v>
          </cell>
          <cell r="K1485" t="str">
            <v>个</v>
          </cell>
          <cell r="L1485" t="str">
            <v>1</v>
          </cell>
          <cell r="M1485" t="str">
            <v>20080627</v>
          </cell>
          <cell r="N1485">
            <v>6</v>
          </cell>
          <cell r="O1485">
            <v>0</v>
          </cell>
          <cell r="P1485">
            <v>257.5</v>
          </cell>
          <cell r="Q1485">
            <v>249.77</v>
          </cell>
          <cell r="R1485">
            <v>7.73</v>
          </cell>
        </row>
        <row r="1486">
          <cell r="B1486" t="str">
            <v>330400134174</v>
          </cell>
        </row>
        <row r="1486">
          <cell r="D1486" t="str">
            <v>基站空调-</v>
          </cell>
          <cell r="E1486" t="str">
            <v>01230102</v>
          </cell>
          <cell r="F1486" t="str">
            <v>存量收购</v>
          </cell>
          <cell r="G1486" t="str">
            <v>否</v>
          </cell>
          <cell r="H1486" t="str">
            <v>330400908000001026</v>
          </cell>
          <cell r="I1486" t="str">
            <v>嘉兴农建</v>
          </cell>
          <cell r="J1486" t="str">
            <v>SPW-V253DHL5-C253DL8(7.1KW)</v>
          </cell>
          <cell r="K1486" t="str">
            <v>台</v>
          </cell>
          <cell r="L1486" t="str">
            <v>1</v>
          </cell>
          <cell r="M1486" t="str">
            <v>20091128</v>
          </cell>
          <cell r="N1486">
            <v>6</v>
          </cell>
          <cell r="O1486">
            <v>0</v>
          </cell>
          <cell r="P1486">
            <v>664.62</v>
          </cell>
          <cell r="Q1486">
            <v>644.68</v>
          </cell>
          <cell r="R1486">
            <v>19.94</v>
          </cell>
        </row>
        <row r="1487">
          <cell r="B1487" t="str">
            <v>330400103168</v>
          </cell>
        </row>
        <row r="1487">
          <cell r="D1487" t="str">
            <v>小型组合开关电源</v>
          </cell>
          <cell r="E1487" t="str">
            <v>01220501</v>
          </cell>
          <cell r="F1487" t="str">
            <v>存量收购</v>
          </cell>
          <cell r="G1487" t="str">
            <v>否</v>
          </cell>
          <cell r="H1487" t="str">
            <v>330411908000000192</v>
          </cell>
          <cell r="I1487" t="str">
            <v>嘉兴建林南</v>
          </cell>
          <cell r="J1487" t="str">
            <v>ZXDU-68</v>
          </cell>
          <cell r="K1487" t="str">
            <v>套</v>
          </cell>
          <cell r="L1487" t="str">
            <v>1</v>
          </cell>
          <cell r="M1487" t="str">
            <v>20090201</v>
          </cell>
          <cell r="N1487">
            <v>6</v>
          </cell>
          <cell r="O1487">
            <v>0</v>
          </cell>
          <cell r="P1487">
            <v>401.7</v>
          </cell>
          <cell r="Q1487">
            <v>389.65</v>
          </cell>
          <cell r="R1487">
            <v>12.05</v>
          </cell>
        </row>
        <row r="1488">
          <cell r="B1488" t="str">
            <v>330400104844</v>
          </cell>
        </row>
        <row r="1488">
          <cell r="D1488" t="str">
            <v>监控设备-配套设备</v>
          </cell>
          <cell r="E1488" t="str">
            <v>01230301</v>
          </cell>
          <cell r="F1488" t="str">
            <v>存量收购</v>
          </cell>
          <cell r="G1488" t="str">
            <v>否</v>
          </cell>
          <cell r="H1488" t="str">
            <v>330411908000000192</v>
          </cell>
          <cell r="I1488" t="str">
            <v>嘉兴建林南</v>
          </cell>
          <cell r="J1488" t="str">
            <v>ZXM10</v>
          </cell>
          <cell r="K1488" t="str">
            <v>套</v>
          </cell>
          <cell r="L1488" t="str">
            <v>1</v>
          </cell>
          <cell r="M1488" t="str">
            <v>20090501</v>
          </cell>
          <cell r="N1488">
            <v>19</v>
          </cell>
          <cell r="O1488">
            <v>0</v>
          </cell>
          <cell r="P1488">
            <v>1089.42</v>
          </cell>
          <cell r="Q1488">
            <v>1056.74</v>
          </cell>
          <cell r="R1488">
            <v>32.68</v>
          </cell>
        </row>
        <row r="1489">
          <cell r="B1489" t="str">
            <v>330400115320</v>
          </cell>
        </row>
        <row r="1489">
          <cell r="D1489" t="str">
            <v>通用空调-通用空调</v>
          </cell>
          <cell r="E1489" t="str">
            <v>01230102</v>
          </cell>
          <cell r="F1489" t="str">
            <v>存量收购</v>
          </cell>
          <cell r="G1489" t="str">
            <v>否</v>
          </cell>
          <cell r="H1489" t="str">
            <v>330411908000000192</v>
          </cell>
          <cell r="I1489" t="str">
            <v>嘉兴建林南</v>
          </cell>
          <cell r="J1489" t="str">
            <v>KFR-75LW-3RF</v>
          </cell>
          <cell r="K1489" t="str">
            <v>台</v>
          </cell>
          <cell r="L1489" t="str">
            <v>1</v>
          </cell>
          <cell r="M1489" t="str">
            <v>20090201</v>
          </cell>
          <cell r="N1489">
            <v>6</v>
          </cell>
          <cell r="O1489">
            <v>0</v>
          </cell>
          <cell r="P1489">
            <v>186</v>
          </cell>
          <cell r="Q1489">
            <v>180.42</v>
          </cell>
          <cell r="R1489">
            <v>5.58</v>
          </cell>
        </row>
        <row r="1490">
          <cell r="B1490" t="str">
            <v>330400116297</v>
          </cell>
        </row>
        <row r="1490">
          <cell r="D1490" t="str">
            <v>通用空调-通用空调</v>
          </cell>
          <cell r="E1490" t="str">
            <v>01230102</v>
          </cell>
          <cell r="F1490" t="str">
            <v>存量收购</v>
          </cell>
          <cell r="G1490" t="str">
            <v>否</v>
          </cell>
          <cell r="H1490" t="str">
            <v>330411908000000192</v>
          </cell>
          <cell r="I1490" t="str">
            <v>嘉兴建林南</v>
          </cell>
          <cell r="J1490" t="str">
            <v>FTXD50CMV2V</v>
          </cell>
          <cell r="K1490" t="str">
            <v>台</v>
          </cell>
          <cell r="L1490" t="str">
            <v>1</v>
          </cell>
          <cell r="M1490" t="str">
            <v>20090201</v>
          </cell>
          <cell r="N1490">
            <v>6</v>
          </cell>
          <cell r="O1490">
            <v>0</v>
          </cell>
          <cell r="P1490">
            <v>228</v>
          </cell>
          <cell r="Q1490">
            <v>221.16</v>
          </cell>
          <cell r="R1490">
            <v>6.84</v>
          </cell>
        </row>
        <row r="1491">
          <cell r="B1491" t="str">
            <v>330400142043</v>
          </cell>
        </row>
        <row r="1491">
          <cell r="D1491" t="str">
            <v>过压保护器（浪涌抑制器）</v>
          </cell>
          <cell r="E1491" t="str">
            <v>01220208</v>
          </cell>
          <cell r="F1491" t="str">
            <v>存量收购</v>
          </cell>
          <cell r="G1491" t="str">
            <v>否</v>
          </cell>
          <cell r="H1491" t="str">
            <v>330411908000000192</v>
          </cell>
          <cell r="I1491" t="str">
            <v>嘉兴建林南</v>
          </cell>
          <cell r="J1491" t="str">
            <v>YD80K385-3+1Z</v>
          </cell>
          <cell r="K1491" t="str">
            <v>台</v>
          </cell>
          <cell r="L1491" t="str">
            <v>1</v>
          </cell>
          <cell r="M1491" t="str">
            <v>20090501</v>
          </cell>
          <cell r="N1491">
            <v>72</v>
          </cell>
          <cell r="O1491">
            <v>0</v>
          </cell>
          <cell r="P1491">
            <v>1463.51</v>
          </cell>
          <cell r="Q1491">
            <v>1419.6</v>
          </cell>
          <cell r="R1491">
            <v>43.91</v>
          </cell>
        </row>
        <row r="1492">
          <cell r="B1492" t="str">
            <v>330400330090</v>
          </cell>
        </row>
        <row r="1492">
          <cell r="D1492" t="str">
            <v>普通阀控密封铅酸蓄电池</v>
          </cell>
          <cell r="E1492" t="str">
            <v>01220101</v>
          </cell>
          <cell r="F1492" t="str">
            <v>工程转入</v>
          </cell>
          <cell r="G1492" t="str">
            <v>否</v>
          </cell>
          <cell r="H1492" t="str">
            <v>330411908000000192</v>
          </cell>
          <cell r="I1492" t="str">
            <v>嘉兴建林南</v>
          </cell>
          <cell r="J1492" t="str">
            <v>2V500Ah不含GPS防盗模块（组）</v>
          </cell>
          <cell r="K1492" t="str">
            <v>组</v>
          </cell>
          <cell r="L1492" t="str">
            <v>1</v>
          </cell>
          <cell r="M1492" t="str">
            <v>20171207</v>
          </cell>
          <cell r="N1492">
            <v>72</v>
          </cell>
          <cell r="O1492">
            <v>0</v>
          </cell>
          <cell r="P1492">
            <v>14643.17</v>
          </cell>
          <cell r="Q1492">
            <v>14203.87</v>
          </cell>
          <cell r="R1492">
            <v>439.3</v>
          </cell>
        </row>
        <row r="1493">
          <cell r="B1493" t="str">
            <v>330400141881</v>
          </cell>
        </row>
        <row r="1493">
          <cell r="D1493" t="str">
            <v>组合开关电源</v>
          </cell>
          <cell r="E1493" t="str">
            <v>01220501</v>
          </cell>
          <cell r="F1493" t="str">
            <v>存量收购</v>
          </cell>
          <cell r="G1493" t="str">
            <v>否</v>
          </cell>
          <cell r="H1493" t="str">
            <v>330411908000000192</v>
          </cell>
          <cell r="I1493" t="str">
            <v>嘉兴建林南</v>
          </cell>
          <cell r="J1493" t="str">
            <v>MCS3000D</v>
          </cell>
          <cell r="K1493" t="str">
            <v>套</v>
          </cell>
          <cell r="L1493" t="str">
            <v>1</v>
          </cell>
          <cell r="M1493" t="str">
            <v>20100731</v>
          </cell>
          <cell r="N1493">
            <v>9</v>
          </cell>
          <cell r="O1493">
            <v>0</v>
          </cell>
          <cell r="P1493">
            <v>2363.31</v>
          </cell>
          <cell r="Q1493">
            <v>2292.41</v>
          </cell>
          <cell r="R1493">
            <v>70.9</v>
          </cell>
        </row>
        <row r="1494">
          <cell r="B1494" t="str">
            <v>330400305604</v>
          </cell>
        </row>
        <row r="1494">
          <cell r="D1494" t="str">
            <v>开关电源</v>
          </cell>
          <cell r="E1494" t="str">
            <v>01220501</v>
          </cell>
          <cell r="F1494" t="str">
            <v>存量收购</v>
          </cell>
          <cell r="G1494" t="str">
            <v>否</v>
          </cell>
          <cell r="H1494" t="str">
            <v>330400908000000049</v>
          </cell>
          <cell r="I1494" t="str">
            <v>嘉兴王江泾洛克化工</v>
          </cell>
          <cell r="J1494" t="str">
            <v>48V-600A(50A模块)-150</v>
          </cell>
          <cell r="K1494" t="str">
            <v>个</v>
          </cell>
          <cell r="L1494" t="str">
            <v>1</v>
          </cell>
          <cell r="M1494" t="str">
            <v>20090915</v>
          </cell>
          <cell r="N1494">
            <v>6</v>
          </cell>
          <cell r="O1494">
            <v>0</v>
          </cell>
          <cell r="P1494">
            <v>340.5</v>
          </cell>
          <cell r="Q1494">
            <v>330.28</v>
          </cell>
          <cell r="R1494">
            <v>10.22</v>
          </cell>
        </row>
        <row r="1495">
          <cell r="B1495" t="str">
            <v>330400102167</v>
          </cell>
        </row>
        <row r="1495">
          <cell r="D1495" t="str">
            <v>蓄电池组</v>
          </cell>
          <cell r="E1495" t="str">
            <v>01220101</v>
          </cell>
          <cell r="F1495" t="str">
            <v>存量收购</v>
          </cell>
          <cell r="G1495" t="str">
            <v>否</v>
          </cell>
          <cell r="H1495" t="str">
            <v>330411908000000084</v>
          </cell>
          <cell r="I1495" t="str">
            <v>嘉兴王江泾新万利厂</v>
          </cell>
          <cell r="J1495" t="str">
            <v>48V-500AH</v>
          </cell>
          <cell r="K1495" t="str">
            <v>V×AH-组</v>
          </cell>
          <cell r="L1495" t="str">
            <v>1</v>
          </cell>
          <cell r="M1495" t="str">
            <v>20111212</v>
          </cell>
          <cell r="N1495">
            <v>14</v>
          </cell>
          <cell r="O1495">
            <v>0</v>
          </cell>
          <cell r="P1495">
            <v>3652.58</v>
          </cell>
          <cell r="Q1495">
            <v>3543</v>
          </cell>
          <cell r="R1495">
            <v>109.58</v>
          </cell>
        </row>
        <row r="1496">
          <cell r="B1496" t="str">
            <v>330400103429</v>
          </cell>
        </row>
        <row r="1496">
          <cell r="D1496" t="str">
            <v>蓄电池组</v>
          </cell>
          <cell r="E1496" t="str">
            <v>01220101</v>
          </cell>
          <cell r="F1496" t="str">
            <v>存量收购</v>
          </cell>
          <cell r="G1496" t="str">
            <v>否</v>
          </cell>
          <cell r="H1496" t="str">
            <v>330400908000000529</v>
          </cell>
          <cell r="I1496" t="str">
            <v>嘉兴王店建林村</v>
          </cell>
          <cell r="J1496" t="str">
            <v>48V-500AH</v>
          </cell>
          <cell r="K1496" t="str">
            <v>V×AH-组</v>
          </cell>
          <cell r="L1496" t="str">
            <v>1</v>
          </cell>
          <cell r="M1496" t="str">
            <v>20051129</v>
          </cell>
          <cell r="N1496">
            <v>6</v>
          </cell>
          <cell r="O1496">
            <v>0</v>
          </cell>
          <cell r="P1496">
            <v>4280.01</v>
          </cell>
          <cell r="Q1496">
            <v>4151.61</v>
          </cell>
          <cell r="R1496">
            <v>128.4</v>
          </cell>
        </row>
        <row r="1497">
          <cell r="B1497" t="str">
            <v>330400336221</v>
          </cell>
        </row>
        <row r="1497">
          <cell r="D1497" t="str">
            <v>普通阀控密封铅酸蓄电池</v>
          </cell>
          <cell r="E1497" t="str">
            <v>01220101</v>
          </cell>
          <cell r="F1497" t="str">
            <v>工程转入</v>
          </cell>
          <cell r="G1497" t="str">
            <v>否</v>
          </cell>
          <cell r="H1497" t="str">
            <v>330402600000000343</v>
          </cell>
          <cell r="I1497" t="str">
            <v>嘉兴第一医院西</v>
          </cell>
          <cell r="J1497" t="str">
            <v>前置端子铅酸蓄电池48V200Ah（125宽）</v>
          </cell>
          <cell r="K1497" t="str">
            <v>组</v>
          </cell>
          <cell r="L1497" t="str">
            <v>1</v>
          </cell>
          <cell r="M1497" t="str">
            <v>20180201</v>
          </cell>
          <cell r="N1497">
            <v>72</v>
          </cell>
          <cell r="O1497">
            <v>0</v>
          </cell>
          <cell r="P1497">
            <v>5998.63</v>
          </cell>
          <cell r="Q1497">
            <v>5818.67</v>
          </cell>
          <cell r="R1497">
            <v>179.96</v>
          </cell>
        </row>
        <row r="1498">
          <cell r="B1498" t="str">
            <v>330400369756</v>
          </cell>
        </row>
        <row r="1498">
          <cell r="D1498" t="str">
            <v>锂电蓄电池</v>
          </cell>
          <cell r="E1498" t="str">
            <v>01220102</v>
          </cell>
          <cell r="F1498" t="str">
            <v>工程转入</v>
          </cell>
          <cell r="G1498" t="str">
            <v>否</v>
          </cell>
          <cell r="H1498" t="str">
            <v>330411500000000035</v>
          </cell>
          <cell r="I1498" t="str">
            <v>嘉兴嘉桐大道万国路交叉口</v>
          </cell>
          <cell r="J1498" t="str">
            <v>锂电蓄电池智能锂电池组48V100AH智能锂电-100Ah磷酸铁锂电池组</v>
          </cell>
          <cell r="K1498" t="str">
            <v>组</v>
          </cell>
          <cell r="L1498" t="str">
            <v>1</v>
          </cell>
          <cell r="M1498" t="str">
            <v>20201130</v>
          </cell>
          <cell r="N1498">
            <v>96</v>
          </cell>
          <cell r="O1498">
            <v>49</v>
          </cell>
          <cell r="P1498">
            <v>10310.78</v>
          </cell>
          <cell r="Q1498">
            <v>4899.83</v>
          </cell>
          <cell r="R1498">
            <v>5410.95</v>
          </cell>
        </row>
        <row r="1499">
          <cell r="B1499" t="str">
            <v>330400102160</v>
          </cell>
        </row>
        <row r="1499">
          <cell r="D1499" t="str">
            <v>蓄电池组</v>
          </cell>
          <cell r="E1499" t="str">
            <v>01220101</v>
          </cell>
          <cell r="F1499" t="str">
            <v>存量收购</v>
          </cell>
          <cell r="G1499" t="str">
            <v>否</v>
          </cell>
          <cell r="H1499" t="str">
            <v>330411908000000090</v>
          </cell>
          <cell r="I1499" t="str">
            <v>嘉兴王江泾廊下村</v>
          </cell>
          <cell r="J1499" t="str">
            <v>48V-500AH</v>
          </cell>
          <cell r="K1499" t="str">
            <v>V×AH-组</v>
          </cell>
          <cell r="L1499" t="str">
            <v>1</v>
          </cell>
          <cell r="M1499" t="str">
            <v>20130930</v>
          </cell>
          <cell r="N1499">
            <v>35</v>
          </cell>
          <cell r="O1499">
            <v>0</v>
          </cell>
          <cell r="P1499">
            <v>8756.74</v>
          </cell>
          <cell r="Q1499">
            <v>8494.04</v>
          </cell>
          <cell r="R1499">
            <v>262.7</v>
          </cell>
        </row>
        <row r="1500">
          <cell r="B1500" t="str">
            <v>330400110613</v>
          </cell>
        </row>
        <row r="1500">
          <cell r="D1500" t="str">
            <v>美化天线</v>
          </cell>
          <cell r="E1500" t="str">
            <v>01020107</v>
          </cell>
          <cell r="F1500" t="str">
            <v>存量收购</v>
          </cell>
          <cell r="G1500" t="str">
            <v>否</v>
          </cell>
          <cell r="H1500" t="str">
            <v>330411906000035626</v>
          </cell>
          <cell r="I1500" t="str">
            <v>嘉兴新禾嘉苑南</v>
          </cell>
          <cell r="J1500" t="str">
            <v>3.0</v>
          </cell>
          <cell r="K1500" t="str">
            <v>座</v>
          </cell>
          <cell r="L1500" t="str">
            <v>1</v>
          </cell>
          <cell r="M1500" t="str">
            <v>20140106</v>
          </cell>
          <cell r="N1500">
            <v>120</v>
          </cell>
          <cell r="O1500">
            <v>12</v>
          </cell>
          <cell r="P1500">
            <v>1931.24</v>
          </cell>
          <cell r="Q1500">
            <v>1672.12</v>
          </cell>
          <cell r="R1500">
            <v>259.12</v>
          </cell>
        </row>
        <row r="1501">
          <cell r="B1501" t="str">
            <v>330400332051</v>
          </cell>
        </row>
        <row r="1501">
          <cell r="D1501" t="str">
            <v>普通阀控密封铅酸蓄电池</v>
          </cell>
          <cell r="E1501" t="str">
            <v>01220101</v>
          </cell>
          <cell r="F1501" t="str">
            <v>工程转入</v>
          </cell>
          <cell r="G1501" t="str">
            <v>否</v>
          </cell>
          <cell r="H1501" t="str">
            <v>330411906000035626</v>
          </cell>
          <cell r="I1501" t="str">
            <v>嘉兴新禾嘉苑南</v>
          </cell>
          <cell r="J1501" t="str">
            <v>前置端子铅酸蓄电池12V200Ah(125宽、一组)</v>
          </cell>
          <cell r="K1501" t="str">
            <v>组</v>
          </cell>
          <cell r="L1501" t="str">
            <v>1</v>
          </cell>
          <cell r="M1501" t="str">
            <v>20171220</v>
          </cell>
          <cell r="N1501">
            <v>72</v>
          </cell>
          <cell r="O1501">
            <v>0</v>
          </cell>
          <cell r="P1501">
            <v>5825.61</v>
          </cell>
          <cell r="Q1501">
            <v>5650.84</v>
          </cell>
          <cell r="R1501">
            <v>174.77</v>
          </cell>
        </row>
        <row r="1502">
          <cell r="B1502" t="str">
            <v>330400365308</v>
          </cell>
        </row>
        <row r="1502">
          <cell r="D1502" t="str">
            <v>机房配套扩容资产</v>
          </cell>
          <cell r="E1502" t="str">
            <v>01239901</v>
          </cell>
          <cell r="F1502" t="str">
            <v>工程转入</v>
          </cell>
          <cell r="G1502" t="str">
            <v>否</v>
          </cell>
          <cell r="H1502" t="str">
            <v>330411906000035626</v>
          </cell>
          <cell r="I1502" t="str">
            <v>嘉兴新禾嘉苑南</v>
          </cell>
          <cell r="J1502" t="str">
            <v>配套设备零星（模块）扩容</v>
          </cell>
          <cell r="K1502" t="str">
            <v>个</v>
          </cell>
          <cell r="L1502" t="str">
            <v>1</v>
          </cell>
          <cell r="M1502" t="str">
            <v>20200921</v>
          </cell>
          <cell r="N1502">
            <v>72</v>
          </cell>
          <cell r="O1502">
            <v>23</v>
          </cell>
          <cell r="P1502">
            <v>1074.91</v>
          </cell>
          <cell r="Q1502">
            <v>710.43</v>
          </cell>
          <cell r="R1502">
            <v>364.48</v>
          </cell>
        </row>
        <row r="1503">
          <cell r="B1503" t="str">
            <v>330400365309</v>
          </cell>
        </row>
        <row r="1503">
          <cell r="D1503" t="str">
            <v>外市电引入</v>
          </cell>
          <cell r="E1503" t="str">
            <v>90010101</v>
          </cell>
          <cell r="F1503" t="str">
            <v>工程转入</v>
          </cell>
          <cell r="G1503" t="str">
            <v>否</v>
          </cell>
          <cell r="H1503" t="str">
            <v>330411906000035626</v>
          </cell>
          <cell r="I1503" t="str">
            <v>嘉兴新禾嘉苑南</v>
          </cell>
          <cell r="J1503" t="str">
            <v>非模块化外市电引入直供380V（非模块化）</v>
          </cell>
          <cell r="K1503" t="str">
            <v>项</v>
          </cell>
          <cell r="L1503" t="str">
            <v>1</v>
          </cell>
          <cell r="M1503" t="str">
            <v>20200921</v>
          </cell>
          <cell r="N1503">
            <v>120</v>
          </cell>
          <cell r="O1503">
            <v>70</v>
          </cell>
          <cell r="P1503">
            <v>4323.27</v>
          </cell>
          <cell r="Q1503">
            <v>1803.78</v>
          </cell>
          <cell r="R1503">
            <v>2519.49</v>
          </cell>
        </row>
        <row r="1504">
          <cell r="B1504" t="str">
            <v>330400367358</v>
          </cell>
        </row>
        <row r="1504">
          <cell r="D1504" t="str">
            <v>地面塔扩容资产</v>
          </cell>
          <cell r="E1504" t="str">
            <v>01019901</v>
          </cell>
          <cell r="F1504" t="str">
            <v>工程转入</v>
          </cell>
          <cell r="G1504" t="str">
            <v>否</v>
          </cell>
          <cell r="H1504" t="str">
            <v>330411906000035626</v>
          </cell>
          <cell r="I1504" t="str">
            <v>嘉兴新禾嘉苑南</v>
          </cell>
          <cell r="J1504" t="str">
            <v>中介机构审计费</v>
          </cell>
          <cell r="K1504" t="str">
            <v>座</v>
          </cell>
          <cell r="L1504" t="str">
            <v>1</v>
          </cell>
          <cell r="M1504" t="str">
            <v>20200921</v>
          </cell>
          <cell r="N1504">
            <v>240</v>
          </cell>
          <cell r="O1504">
            <v>191</v>
          </cell>
          <cell r="P1504">
            <v>115.32</v>
          </cell>
          <cell r="Q1504">
            <v>23.05</v>
          </cell>
          <cell r="R1504">
            <v>92.27</v>
          </cell>
        </row>
        <row r="1505">
          <cell r="B1505" t="str">
            <v>330400337038</v>
          </cell>
        </row>
        <row r="1505">
          <cell r="D1505" t="str">
            <v>基站机房扩容资产</v>
          </cell>
          <cell r="E1505" t="str">
            <v>01219901</v>
          </cell>
          <cell r="F1505" t="str">
            <v>工程转入</v>
          </cell>
          <cell r="G1505" t="str">
            <v>否</v>
          </cell>
          <cell r="H1505" t="str">
            <v>330402500000001663</v>
          </cell>
          <cell r="I1505" t="str">
            <v>嘉兴余新塘浜东</v>
          </cell>
          <cell r="J1505" t="str">
            <v>标牌标签</v>
          </cell>
          <cell r="K1505" t="str">
            <v>个</v>
          </cell>
          <cell r="L1505" t="str">
            <v>1</v>
          </cell>
          <cell r="M1505" t="str">
            <v>20180622</v>
          </cell>
          <cell r="N1505">
            <v>300</v>
          </cell>
          <cell r="O1505">
            <v>224</v>
          </cell>
          <cell r="P1505">
            <v>116.25</v>
          </cell>
          <cell r="Q1505">
            <v>28.76</v>
          </cell>
          <cell r="R1505">
            <v>87.49</v>
          </cell>
        </row>
        <row r="1506">
          <cell r="B1506" t="str">
            <v>330400337039</v>
          </cell>
        </row>
        <row r="1506">
          <cell r="D1506" t="str">
            <v>外市电引入</v>
          </cell>
          <cell r="E1506" t="str">
            <v>90010101</v>
          </cell>
          <cell r="F1506" t="str">
            <v>工程转入</v>
          </cell>
          <cell r="G1506" t="str">
            <v>否</v>
          </cell>
          <cell r="H1506" t="str">
            <v>330402500000001663</v>
          </cell>
          <cell r="I1506" t="str">
            <v>嘉兴余新塘浜东</v>
          </cell>
          <cell r="J1506" t="str">
            <v>非模块化外市电引入直供380V（非模块化）</v>
          </cell>
          <cell r="K1506" t="str">
            <v>项</v>
          </cell>
          <cell r="L1506" t="str">
            <v>1</v>
          </cell>
          <cell r="M1506" t="str">
            <v>20180622</v>
          </cell>
          <cell r="N1506">
            <v>120</v>
          </cell>
          <cell r="O1506">
            <v>43</v>
          </cell>
          <cell r="P1506">
            <v>38624.4</v>
          </cell>
          <cell r="Q1506">
            <v>24783.99</v>
          </cell>
          <cell r="R1506">
            <v>13840.41</v>
          </cell>
        </row>
        <row r="1507">
          <cell r="B1507" t="str">
            <v>330400337043</v>
          </cell>
        </row>
        <row r="1507">
          <cell r="D1507" t="str">
            <v>普通阀控密封铅酸蓄电池</v>
          </cell>
          <cell r="E1507" t="str">
            <v>01220101</v>
          </cell>
          <cell r="F1507" t="str">
            <v>工程转入</v>
          </cell>
          <cell r="G1507" t="str">
            <v>否</v>
          </cell>
          <cell r="H1507" t="str">
            <v>330402500000001663</v>
          </cell>
          <cell r="I1507" t="str">
            <v>嘉兴余新塘浜东</v>
          </cell>
          <cell r="J1507" t="str">
            <v>前置端子铅酸蓄电池48V200Ah（125宽）</v>
          </cell>
          <cell r="K1507" t="str">
            <v>组</v>
          </cell>
          <cell r="L1507" t="str">
            <v>1</v>
          </cell>
          <cell r="M1507" t="str">
            <v>20180622</v>
          </cell>
          <cell r="N1507">
            <v>72</v>
          </cell>
          <cell r="O1507">
            <v>0</v>
          </cell>
          <cell r="P1507">
            <v>6199.64</v>
          </cell>
          <cell r="Q1507">
            <v>6013.65</v>
          </cell>
          <cell r="R1507">
            <v>185.99</v>
          </cell>
        </row>
        <row r="1508">
          <cell r="B1508" t="str">
            <v>330400361472</v>
          </cell>
        </row>
        <row r="1508">
          <cell r="D1508" t="str">
            <v>地面塔扩容资产</v>
          </cell>
          <cell r="E1508" t="str">
            <v>01019901</v>
          </cell>
          <cell r="F1508" t="str">
            <v>工程转入</v>
          </cell>
          <cell r="G1508" t="str">
            <v>否</v>
          </cell>
          <cell r="H1508" t="str">
            <v>330402500000001663</v>
          </cell>
          <cell r="I1508" t="str">
            <v>嘉兴余新塘浜东</v>
          </cell>
          <cell r="J1508" t="str">
            <v>荷载等量替换地面塔</v>
          </cell>
          <cell r="K1508" t="str">
            <v>座</v>
          </cell>
          <cell r="L1508" t="str">
            <v>1</v>
          </cell>
          <cell r="M1508" t="str">
            <v>20200501</v>
          </cell>
          <cell r="N1508">
            <v>217</v>
          </cell>
          <cell r="O1508">
            <v>164</v>
          </cell>
          <cell r="P1508">
            <v>5041.69</v>
          </cell>
          <cell r="Q1508">
            <v>1135.69</v>
          </cell>
          <cell r="R1508">
            <v>3906</v>
          </cell>
        </row>
        <row r="1509">
          <cell r="B1509" t="str">
            <v>330400396227</v>
          </cell>
        </row>
        <row r="1509">
          <cell r="D1509" t="str">
            <v>站址资源获取支出</v>
          </cell>
          <cell r="E1509" t="str">
            <v>90011201</v>
          </cell>
          <cell r="F1509" t="str">
            <v>工程转入</v>
          </cell>
          <cell r="G1509" t="str">
            <v>否</v>
          </cell>
          <cell r="H1509" t="str">
            <v>330402500000001663</v>
          </cell>
          <cell r="I1509" t="str">
            <v>嘉兴余新塘浜东</v>
          </cell>
          <cell r="J1509">
            <v>0</v>
          </cell>
          <cell r="K1509" t="str">
            <v>项</v>
          </cell>
          <cell r="L1509" t="str">
            <v>1</v>
          </cell>
          <cell r="M1509" t="str">
            <v>20221202</v>
          </cell>
          <cell r="N1509">
            <v>120</v>
          </cell>
          <cell r="O1509">
            <v>97</v>
          </cell>
          <cell r="P1509">
            <v>858.84</v>
          </cell>
          <cell r="Q1509">
            <v>164.68</v>
          </cell>
          <cell r="R1509">
            <v>694.16</v>
          </cell>
        </row>
        <row r="1510">
          <cell r="B1510" t="str">
            <v>330400380992</v>
          </cell>
        </row>
        <row r="1510">
          <cell r="D1510" t="str">
            <v>楼面抱杆</v>
          </cell>
          <cell r="E1510" t="str">
            <v>01020201</v>
          </cell>
          <cell r="F1510" t="str">
            <v>工程转入</v>
          </cell>
          <cell r="G1510" t="str">
            <v>否</v>
          </cell>
          <cell r="H1510" t="str">
            <v>330411500010001809</v>
          </cell>
          <cell r="I1510" t="str">
            <v>嘉兴秀湖金茂府16幢</v>
          </cell>
          <cell r="J1510" t="str">
            <v>屋顶女儿墙抱杆3米风压0.65</v>
          </cell>
          <cell r="K1510" t="str">
            <v>付</v>
          </cell>
          <cell r="L1510" t="str">
            <v>3</v>
          </cell>
          <cell r="M1510" t="str">
            <v>20211220</v>
          </cell>
          <cell r="N1510">
            <v>120</v>
          </cell>
          <cell r="O1510">
            <v>86</v>
          </cell>
          <cell r="P1510">
            <v>4747.28</v>
          </cell>
          <cell r="Q1510">
            <v>1304.38</v>
          </cell>
          <cell r="R1510">
            <v>3442.9</v>
          </cell>
        </row>
        <row r="1511">
          <cell r="B1511" t="str">
            <v>330400306815</v>
          </cell>
        </row>
        <row r="1511">
          <cell r="D1511" t="str">
            <v>铅酸蓄电池</v>
          </cell>
          <cell r="E1511" t="str">
            <v>01220101</v>
          </cell>
          <cell r="F1511" t="str">
            <v>工程转入</v>
          </cell>
          <cell r="G1511" t="str">
            <v>否</v>
          </cell>
          <cell r="H1511" t="str">
            <v>330482500000000094</v>
          </cell>
          <cell r="I1511" t="str">
            <v>平湖虹霓东联润滑油（铁塔）</v>
          </cell>
          <cell r="J1511" t="str">
            <v>-48V/500Ah铅酸蓄电池（2V/只）</v>
          </cell>
          <cell r="K1511" t="str">
            <v>组</v>
          </cell>
          <cell r="L1511" t="str">
            <v>1</v>
          </cell>
          <cell r="M1511" t="str">
            <v>20160201</v>
          </cell>
          <cell r="N1511">
            <v>72</v>
          </cell>
          <cell r="O1511">
            <v>0</v>
          </cell>
          <cell r="P1511">
            <v>13784.12</v>
          </cell>
          <cell r="Q1511">
            <v>13370.6</v>
          </cell>
          <cell r="R1511">
            <v>413.52</v>
          </cell>
        </row>
        <row r="1512">
          <cell r="B1512" t="str">
            <v>330400130087</v>
          </cell>
        </row>
        <row r="1512">
          <cell r="D1512" t="str">
            <v>蓄电池组</v>
          </cell>
          <cell r="E1512" t="str">
            <v>01220101</v>
          </cell>
          <cell r="F1512" t="str">
            <v>存量收购</v>
          </cell>
          <cell r="G1512" t="str">
            <v>否</v>
          </cell>
          <cell r="H1512" t="str">
            <v>330482908000000027</v>
          </cell>
          <cell r="I1512" t="str">
            <v>平湖乍浦程程制衣</v>
          </cell>
          <cell r="J1512" t="str">
            <v>48V-500AH</v>
          </cell>
          <cell r="K1512" t="str">
            <v>V×AH-组</v>
          </cell>
          <cell r="L1512" t="str">
            <v>1</v>
          </cell>
          <cell r="M1512" t="str">
            <v>20130301</v>
          </cell>
          <cell r="N1512">
            <v>29</v>
          </cell>
          <cell r="O1512">
            <v>0</v>
          </cell>
          <cell r="P1512">
            <v>7182.6</v>
          </cell>
          <cell r="Q1512">
            <v>6967.12</v>
          </cell>
          <cell r="R1512">
            <v>215.48</v>
          </cell>
        </row>
        <row r="1513">
          <cell r="B1513" t="str">
            <v>330400133997</v>
          </cell>
        </row>
        <row r="1513">
          <cell r="D1513" t="str">
            <v>专用空调</v>
          </cell>
          <cell r="E1513" t="str">
            <v>01230104</v>
          </cell>
          <cell r="F1513" t="str">
            <v>存量收购</v>
          </cell>
          <cell r="G1513" t="str">
            <v>否</v>
          </cell>
          <cell r="H1513" t="str">
            <v>330482908000000405</v>
          </cell>
          <cell r="I1513" t="str">
            <v>平湖全塘工业园</v>
          </cell>
          <cell r="J1513" t="str">
            <v>FVY71DQV2CB</v>
          </cell>
          <cell r="K1513" t="str">
            <v>个</v>
          </cell>
          <cell r="L1513" t="str">
            <v>1</v>
          </cell>
          <cell r="M1513" t="str">
            <v>20061229</v>
          </cell>
          <cell r="N1513">
            <v>6</v>
          </cell>
          <cell r="O1513">
            <v>0</v>
          </cell>
          <cell r="P1513">
            <v>360.5</v>
          </cell>
          <cell r="Q1513">
            <v>349.68</v>
          </cell>
          <cell r="R1513">
            <v>10.82</v>
          </cell>
        </row>
        <row r="1514">
          <cell r="B1514" t="str">
            <v>330400323393</v>
          </cell>
        </row>
        <row r="1514">
          <cell r="D1514" t="str">
            <v>普通阀控密封铅酸蓄电池</v>
          </cell>
          <cell r="E1514" t="str">
            <v>01220101</v>
          </cell>
          <cell r="F1514" t="str">
            <v>工程转入</v>
          </cell>
          <cell r="G1514" t="str">
            <v>否</v>
          </cell>
          <cell r="H1514" t="str">
            <v>330421500000000240</v>
          </cell>
          <cell r="I1514" t="str">
            <v>嘉善西塘优联物流东</v>
          </cell>
          <cell r="J1514" t="str">
            <v>2V300Ah不含GPS防盗模块（组）</v>
          </cell>
          <cell r="K1514" t="str">
            <v>组</v>
          </cell>
          <cell r="L1514" t="str">
            <v>1</v>
          </cell>
          <cell r="M1514" t="str">
            <v>20170622</v>
          </cell>
          <cell r="N1514">
            <v>72</v>
          </cell>
          <cell r="O1514">
            <v>0</v>
          </cell>
          <cell r="P1514">
            <v>7807.54</v>
          </cell>
          <cell r="Q1514">
            <v>7573.31</v>
          </cell>
          <cell r="R1514">
            <v>234.23</v>
          </cell>
        </row>
        <row r="1515">
          <cell r="B1515" t="str">
            <v>330400314502</v>
          </cell>
        </row>
        <row r="1515">
          <cell r="D1515" t="str">
            <v>普通阀控密封铅酸蓄电池</v>
          </cell>
          <cell r="E1515" t="str">
            <v>01220101</v>
          </cell>
          <cell r="F1515" t="str">
            <v>工程转入</v>
          </cell>
          <cell r="G1515" t="str">
            <v>否</v>
          </cell>
          <cell r="H1515" t="str">
            <v>330421500000000066</v>
          </cell>
          <cell r="I1515" t="str">
            <v>嘉善大舜桥东</v>
          </cell>
          <cell r="J1515" t="str">
            <v>2V300Ah不含GPS防盗模块（组）</v>
          </cell>
          <cell r="K1515" t="str">
            <v>组</v>
          </cell>
          <cell r="L1515" t="str">
            <v>1</v>
          </cell>
          <cell r="M1515" t="str">
            <v>20160225</v>
          </cell>
          <cell r="N1515">
            <v>72</v>
          </cell>
          <cell r="O1515">
            <v>0</v>
          </cell>
          <cell r="P1515">
            <v>10216.25</v>
          </cell>
          <cell r="Q1515">
            <v>9909.76</v>
          </cell>
          <cell r="R1515">
            <v>306.49</v>
          </cell>
        </row>
        <row r="1516">
          <cell r="B1516" t="str">
            <v>330400337120</v>
          </cell>
        </row>
        <row r="1516">
          <cell r="D1516" t="str">
            <v>普通阀控密封铅酸蓄电池</v>
          </cell>
          <cell r="E1516" t="str">
            <v>01220101</v>
          </cell>
          <cell r="F1516" t="str">
            <v>工程转入</v>
          </cell>
          <cell r="G1516" t="str">
            <v>否</v>
          </cell>
          <cell r="H1516" t="str">
            <v>330421500000001599</v>
          </cell>
          <cell r="I1516" t="str">
            <v>嘉善惠民街道春晓苑</v>
          </cell>
          <cell r="J1516" t="str">
            <v>2V300Ah不含GPS防盗模块（组）</v>
          </cell>
          <cell r="K1516" t="str">
            <v>组</v>
          </cell>
          <cell r="L1516" t="str">
            <v>1</v>
          </cell>
          <cell r="M1516" t="str">
            <v>20180627</v>
          </cell>
          <cell r="N1516">
            <v>72</v>
          </cell>
          <cell r="O1516">
            <v>0</v>
          </cell>
          <cell r="P1516">
            <v>8810.33</v>
          </cell>
          <cell r="Q1516">
            <v>8546.02</v>
          </cell>
          <cell r="R1516">
            <v>264.31</v>
          </cell>
        </row>
        <row r="1517">
          <cell r="B1517" t="str">
            <v>330400319342</v>
          </cell>
        </row>
        <row r="1517">
          <cell r="D1517" t="str">
            <v>胶体电池</v>
          </cell>
          <cell r="E1517" t="str">
            <v>01220101</v>
          </cell>
          <cell r="F1517" t="str">
            <v>工程转入</v>
          </cell>
          <cell r="G1517" t="str">
            <v>否</v>
          </cell>
          <cell r="H1517" t="str">
            <v>33042101000119</v>
          </cell>
          <cell r="I1517" t="str">
            <v>嘉善罗星街道体育馆</v>
          </cell>
          <cell r="J1517" t="str">
            <v>12V（狭长型）200Ah</v>
          </cell>
          <cell r="K1517" t="str">
            <v>组</v>
          </cell>
          <cell r="L1517" t="str">
            <v>1</v>
          </cell>
          <cell r="M1517" t="str">
            <v>20160227</v>
          </cell>
          <cell r="N1517">
            <v>72</v>
          </cell>
          <cell r="O1517">
            <v>0</v>
          </cell>
          <cell r="P1517">
            <v>7645.81</v>
          </cell>
          <cell r="Q1517">
            <v>7416.44</v>
          </cell>
          <cell r="R1517">
            <v>229.37</v>
          </cell>
        </row>
        <row r="1518">
          <cell r="B1518" t="str">
            <v>330400316630</v>
          </cell>
        </row>
        <row r="1518">
          <cell r="D1518" t="str">
            <v>铅酸蓄电池</v>
          </cell>
          <cell r="E1518" t="str">
            <v>01220101</v>
          </cell>
          <cell r="F1518" t="str">
            <v>工程转入</v>
          </cell>
          <cell r="G1518" t="str">
            <v>否</v>
          </cell>
          <cell r="H1518" t="str">
            <v>330421500000000017</v>
          </cell>
          <cell r="I1518" t="str">
            <v>嘉善杨庙麟溪村</v>
          </cell>
          <cell r="J1518" t="str">
            <v>-48V/300Ah铅酸蓄电池（2V/只）</v>
          </cell>
          <cell r="K1518" t="str">
            <v>组</v>
          </cell>
          <cell r="L1518" t="str">
            <v>1</v>
          </cell>
          <cell r="M1518" t="str">
            <v>20151213</v>
          </cell>
          <cell r="N1518">
            <v>72</v>
          </cell>
          <cell r="O1518">
            <v>0</v>
          </cell>
          <cell r="P1518">
            <v>10094.39</v>
          </cell>
          <cell r="Q1518">
            <v>9791.56</v>
          </cell>
          <cell r="R1518">
            <v>302.83</v>
          </cell>
        </row>
        <row r="1519">
          <cell r="B1519" t="str">
            <v>330400325245</v>
          </cell>
        </row>
        <row r="1519">
          <cell r="D1519" t="str">
            <v>普通阀控密封铅酸蓄电池</v>
          </cell>
          <cell r="E1519" t="str">
            <v>01220101</v>
          </cell>
          <cell r="F1519" t="str">
            <v>工程转入</v>
          </cell>
          <cell r="G1519" t="str">
            <v>否</v>
          </cell>
          <cell r="H1519" t="str">
            <v>330421500000000245</v>
          </cell>
          <cell r="I1519" t="str">
            <v>嘉善新桥头</v>
          </cell>
          <cell r="J1519" t="str">
            <v>前置端子铅酸蓄电池48V200Ah（125宽）</v>
          </cell>
          <cell r="K1519" t="str">
            <v>组</v>
          </cell>
          <cell r="L1519" t="str">
            <v>1</v>
          </cell>
          <cell r="M1519" t="str">
            <v>20170714</v>
          </cell>
          <cell r="N1519">
            <v>72</v>
          </cell>
          <cell r="O1519">
            <v>0</v>
          </cell>
          <cell r="P1519">
            <v>5176.96</v>
          </cell>
          <cell r="Q1519">
            <v>5021.65</v>
          </cell>
          <cell r="R1519">
            <v>155.31</v>
          </cell>
        </row>
        <row r="1520">
          <cell r="B1520" t="str">
            <v>330400115540</v>
          </cell>
        </row>
        <row r="1520">
          <cell r="D1520" t="str">
            <v>三菱分体空调(3</v>
          </cell>
          <cell r="E1520" t="str">
            <v>01230101</v>
          </cell>
          <cell r="F1520" t="str">
            <v>存量收购</v>
          </cell>
          <cell r="G1520" t="str">
            <v>否</v>
          </cell>
          <cell r="H1520" t="str">
            <v>330421908000000281</v>
          </cell>
          <cell r="I1520" t="str">
            <v>嘉善宝狮电子-2</v>
          </cell>
          <cell r="J1520" t="str">
            <v>三菱电机PS-3JAKT-S含监控(7.6KW)</v>
          </cell>
          <cell r="K1520" t="str">
            <v>台</v>
          </cell>
          <cell r="L1520" t="str">
            <v>1</v>
          </cell>
          <cell r="M1520" t="str">
            <v>20090625</v>
          </cell>
          <cell r="N1520">
            <v>6</v>
          </cell>
          <cell r="O1520">
            <v>0</v>
          </cell>
          <cell r="P1520">
            <v>312</v>
          </cell>
          <cell r="Q1520">
            <v>302.64</v>
          </cell>
          <cell r="R1520">
            <v>9.36</v>
          </cell>
        </row>
        <row r="1521">
          <cell r="B1521" t="str">
            <v>330400134537</v>
          </cell>
        </row>
        <row r="1521">
          <cell r="D1521" t="str">
            <v>通用空调-通用空调</v>
          </cell>
          <cell r="E1521" t="str">
            <v>01230102</v>
          </cell>
          <cell r="F1521" t="str">
            <v>存量收购</v>
          </cell>
          <cell r="G1521" t="str">
            <v>否</v>
          </cell>
          <cell r="H1521" t="str">
            <v>330421908000000170</v>
          </cell>
          <cell r="I1521" t="str">
            <v>嘉善房管处</v>
          </cell>
          <cell r="J1521" t="str">
            <v>FTXD50CMV2V</v>
          </cell>
          <cell r="K1521" t="str">
            <v>台</v>
          </cell>
          <cell r="L1521" t="str">
            <v>1</v>
          </cell>
          <cell r="M1521" t="str">
            <v>20090201</v>
          </cell>
          <cell r="N1521">
            <v>6</v>
          </cell>
          <cell r="O1521">
            <v>0</v>
          </cell>
          <cell r="P1521">
            <v>228</v>
          </cell>
          <cell r="Q1521">
            <v>221.16</v>
          </cell>
          <cell r="R1521">
            <v>6.84</v>
          </cell>
        </row>
        <row r="1522">
          <cell r="B1522" t="str">
            <v>330400116652</v>
          </cell>
        </row>
        <row r="1522">
          <cell r="D1522" t="str">
            <v>通用空调-通用空调</v>
          </cell>
          <cell r="E1522" t="str">
            <v>01230102</v>
          </cell>
          <cell r="F1522" t="str">
            <v>存量收购</v>
          </cell>
          <cell r="G1522" t="str">
            <v>否</v>
          </cell>
          <cell r="H1522" t="str">
            <v>330421908000000159</v>
          </cell>
          <cell r="I1522" t="str">
            <v>嘉善智果-3</v>
          </cell>
          <cell r="J1522" t="str">
            <v>FTXD50CMV2V</v>
          </cell>
          <cell r="K1522" t="str">
            <v>台</v>
          </cell>
          <cell r="L1522" t="str">
            <v>1</v>
          </cell>
          <cell r="M1522" t="str">
            <v>20090201</v>
          </cell>
          <cell r="N1522">
            <v>6</v>
          </cell>
          <cell r="O1522">
            <v>0</v>
          </cell>
          <cell r="P1522">
            <v>228</v>
          </cell>
          <cell r="Q1522">
            <v>221.16</v>
          </cell>
          <cell r="R1522">
            <v>6.84</v>
          </cell>
        </row>
        <row r="1523">
          <cell r="B1523" t="str">
            <v>330400133670</v>
          </cell>
        </row>
        <row r="1523">
          <cell r="D1523" t="str">
            <v>空调节能设备</v>
          </cell>
          <cell r="E1523" t="str">
            <v>01230102</v>
          </cell>
          <cell r="F1523" t="str">
            <v>存量收购</v>
          </cell>
          <cell r="G1523" t="str">
            <v>否</v>
          </cell>
          <cell r="H1523" t="str">
            <v>330421908000000159</v>
          </cell>
          <cell r="I1523" t="str">
            <v>嘉善智果-3</v>
          </cell>
          <cell r="J1523" t="str">
            <v>WEC节能控制器</v>
          </cell>
          <cell r="K1523" t="str">
            <v>套</v>
          </cell>
          <cell r="L1523" t="str">
            <v>1</v>
          </cell>
          <cell r="M1523" t="str">
            <v>20141205</v>
          </cell>
          <cell r="N1523">
            <v>62</v>
          </cell>
          <cell r="O1523">
            <v>0</v>
          </cell>
          <cell r="P1523">
            <v>942.33</v>
          </cell>
          <cell r="Q1523">
            <v>914.06</v>
          </cell>
          <cell r="R1523">
            <v>28.27</v>
          </cell>
        </row>
        <row r="1524">
          <cell r="B1524" t="str">
            <v>330400309771</v>
          </cell>
        </row>
        <row r="1524">
          <cell r="D1524" t="str">
            <v>开关电源</v>
          </cell>
          <cell r="E1524" t="str">
            <v>01220502</v>
          </cell>
          <cell r="F1524" t="str">
            <v>工程转入</v>
          </cell>
          <cell r="G1524" t="str">
            <v>否</v>
          </cell>
          <cell r="H1524" t="str">
            <v>33042101000038</v>
          </cell>
          <cell r="I1524" t="str">
            <v>嘉善西塘礼庙村西南</v>
          </cell>
          <cell r="J1524" t="str">
            <v>嵌入式开关电源63A/2P*1（室分用）</v>
          </cell>
          <cell r="K1524" t="str">
            <v>个</v>
          </cell>
          <cell r="L1524" t="str">
            <v>1</v>
          </cell>
          <cell r="M1524" t="str">
            <v>20150531</v>
          </cell>
          <cell r="N1524">
            <v>72</v>
          </cell>
          <cell r="O1524">
            <v>0</v>
          </cell>
          <cell r="P1524">
            <v>3849</v>
          </cell>
          <cell r="Q1524">
            <v>3733.53</v>
          </cell>
          <cell r="R1524">
            <v>115.47</v>
          </cell>
        </row>
        <row r="1525">
          <cell r="B1525" t="str">
            <v>330400329881</v>
          </cell>
        </row>
        <row r="1525">
          <cell r="D1525" t="str">
            <v>普通阀控密封铅酸蓄电池</v>
          </cell>
          <cell r="E1525" t="str">
            <v>01220101</v>
          </cell>
          <cell r="F1525" t="str">
            <v>工程转入</v>
          </cell>
          <cell r="G1525" t="str">
            <v>否</v>
          </cell>
          <cell r="H1525" t="str">
            <v>330421908000000054</v>
          </cell>
          <cell r="I1525" t="str">
            <v>嘉善台升西</v>
          </cell>
          <cell r="J1525" t="str">
            <v>2V300Ah不含GPS防盗模块（只）</v>
          </cell>
          <cell r="K1525" t="str">
            <v>组</v>
          </cell>
          <cell r="L1525" t="str">
            <v>1</v>
          </cell>
          <cell r="M1525" t="str">
            <v>20171030</v>
          </cell>
          <cell r="N1525">
            <v>72</v>
          </cell>
          <cell r="O1525">
            <v>0</v>
          </cell>
          <cell r="P1525">
            <v>6640.28</v>
          </cell>
          <cell r="Q1525">
            <v>6441.07</v>
          </cell>
          <cell r="R1525">
            <v>199.21</v>
          </cell>
        </row>
        <row r="1526">
          <cell r="B1526" t="str">
            <v>330400325112</v>
          </cell>
        </row>
        <row r="1526">
          <cell r="D1526" t="str">
            <v>普通阀控密封铅酸蓄电池</v>
          </cell>
          <cell r="E1526" t="str">
            <v>01220101</v>
          </cell>
          <cell r="F1526" t="str">
            <v>工程转入</v>
          </cell>
          <cell r="G1526" t="str">
            <v>否</v>
          </cell>
          <cell r="H1526" t="str">
            <v>330421908000000054</v>
          </cell>
          <cell r="I1526" t="str">
            <v>嘉善台升西</v>
          </cell>
          <cell r="J1526" t="str">
            <v>2V300Ah不含GPS防盗模块（只）</v>
          </cell>
          <cell r="K1526" t="str">
            <v>组</v>
          </cell>
          <cell r="L1526" t="str">
            <v>1</v>
          </cell>
          <cell r="M1526" t="str">
            <v>20170718</v>
          </cell>
          <cell r="N1526">
            <v>72</v>
          </cell>
          <cell r="O1526">
            <v>0</v>
          </cell>
          <cell r="P1526">
            <v>6641.24</v>
          </cell>
          <cell r="Q1526">
            <v>6442</v>
          </cell>
          <cell r="R1526">
            <v>199.24</v>
          </cell>
        </row>
        <row r="1527">
          <cell r="B1527" t="str">
            <v>330400001298</v>
          </cell>
        </row>
        <row r="1527">
          <cell r="D1527" t="str">
            <v>外市电引入</v>
          </cell>
          <cell r="E1527" t="str">
            <v>90010101</v>
          </cell>
          <cell r="F1527" t="str">
            <v>工程转入</v>
          </cell>
          <cell r="G1527" t="str">
            <v>否</v>
          </cell>
          <cell r="H1527" t="str">
            <v>33042100000034</v>
          </cell>
          <cell r="I1527" t="str">
            <v>嘉善洪溪美诗针织</v>
          </cell>
          <cell r="J1527">
            <v>0</v>
          </cell>
          <cell r="K1527" t="str">
            <v>项</v>
          </cell>
          <cell r="L1527" t="str">
            <v>1</v>
          </cell>
          <cell r="M1527" t="str">
            <v>20150505</v>
          </cell>
          <cell r="N1527">
            <v>120</v>
          </cell>
          <cell r="O1527">
            <v>6</v>
          </cell>
          <cell r="P1527">
            <v>63473.4</v>
          </cell>
          <cell r="Q1527">
            <v>60048.21</v>
          </cell>
          <cell r="R1527">
            <v>3425.19</v>
          </cell>
        </row>
        <row r="1528">
          <cell r="B1528" t="str">
            <v>330400336879</v>
          </cell>
        </row>
        <row r="1528">
          <cell r="D1528" t="str">
            <v>1KV以下电力电缆</v>
          </cell>
          <cell r="E1528" t="str">
            <v>01610102</v>
          </cell>
          <cell r="F1528" t="str">
            <v>工程转入</v>
          </cell>
          <cell r="G1528" t="str">
            <v>否</v>
          </cell>
          <cell r="H1528" t="str">
            <v>330421500000000216</v>
          </cell>
          <cell r="I1528" t="str">
            <v>嘉善西塘荻沼村委</v>
          </cell>
          <cell r="J1528" t="str">
            <v>1KV以下电力电缆铜芯阻燃聚氯乙烯绝缘聚氯乙烯护套软电缆ZA-RVV 1*95mm2黑</v>
          </cell>
          <cell r="K1528" t="str">
            <v>米</v>
          </cell>
          <cell r="L1528" t="str">
            <v>1</v>
          </cell>
          <cell r="M1528" t="str">
            <v>20161227</v>
          </cell>
          <cell r="N1528">
            <v>120</v>
          </cell>
          <cell r="O1528">
            <v>26</v>
          </cell>
          <cell r="P1528">
            <v>19701</v>
          </cell>
          <cell r="Q1528">
            <v>14094.18</v>
          </cell>
          <cell r="R1528">
            <v>5606.82</v>
          </cell>
        </row>
        <row r="1529">
          <cell r="B1529" t="str">
            <v>330400376125</v>
          </cell>
        </row>
        <row r="1529">
          <cell r="D1529" t="str">
            <v>外市电引入</v>
          </cell>
          <cell r="E1529" t="str">
            <v>90010101</v>
          </cell>
          <cell r="F1529" t="str">
            <v>工程转入</v>
          </cell>
          <cell r="G1529" t="str">
            <v>否</v>
          </cell>
          <cell r="H1529" t="str">
            <v>33048201000031</v>
          </cell>
          <cell r="I1529" t="str">
            <v>平湖徐埭镇东</v>
          </cell>
          <cell r="J1529" t="str">
            <v>外市电线路整治</v>
          </cell>
          <cell r="K1529" t="str">
            <v>项</v>
          </cell>
          <cell r="L1529" t="str">
            <v>1</v>
          </cell>
          <cell r="M1529" t="str">
            <v>20210809</v>
          </cell>
          <cell r="N1529">
            <v>120</v>
          </cell>
          <cell r="O1529">
            <v>81</v>
          </cell>
          <cell r="P1529">
            <v>12089.33</v>
          </cell>
          <cell r="Q1529">
            <v>3933.04</v>
          </cell>
          <cell r="R1529">
            <v>8156.29</v>
          </cell>
        </row>
        <row r="1530">
          <cell r="B1530" t="str">
            <v>330400330957</v>
          </cell>
        </row>
        <row r="1530">
          <cell r="D1530" t="str">
            <v>楼面支撑杆</v>
          </cell>
          <cell r="E1530" t="str">
            <v>01020104</v>
          </cell>
          <cell r="F1530" t="str">
            <v>工程转入</v>
          </cell>
          <cell r="G1530" t="str">
            <v>否</v>
          </cell>
          <cell r="H1530" t="str">
            <v>33048201000031</v>
          </cell>
          <cell r="I1530" t="str">
            <v>平湖徐埭镇东</v>
          </cell>
          <cell r="J1530" t="str">
            <v>7米</v>
          </cell>
          <cell r="K1530" t="str">
            <v>座</v>
          </cell>
          <cell r="L1530" t="str">
            <v>1</v>
          </cell>
          <cell r="M1530" t="str">
            <v>20150517</v>
          </cell>
          <cell r="N1530">
            <v>120</v>
          </cell>
          <cell r="O1530">
            <v>7</v>
          </cell>
          <cell r="P1530">
            <v>26217.86</v>
          </cell>
          <cell r="Q1530">
            <v>23947.85</v>
          </cell>
          <cell r="R1530">
            <v>2270.01</v>
          </cell>
        </row>
        <row r="1531">
          <cell r="B1531" t="str">
            <v>330400344885</v>
          </cell>
        </row>
        <row r="1531">
          <cell r="D1531" t="str">
            <v>普通阀控密封铅酸蓄电池</v>
          </cell>
          <cell r="E1531" t="str">
            <v>01220101</v>
          </cell>
          <cell r="F1531" t="str">
            <v>工程转入</v>
          </cell>
          <cell r="G1531" t="str">
            <v>否</v>
          </cell>
          <cell r="H1531" t="str">
            <v>330483908000000081</v>
          </cell>
          <cell r="I1531" t="str">
            <v>桐乡高桥巨匠钢业</v>
          </cell>
          <cell r="J1531" t="str">
            <v>2V500Ah不含GPS防盗模块（只）</v>
          </cell>
          <cell r="K1531" t="str">
            <v>组</v>
          </cell>
          <cell r="L1531" t="str">
            <v>1</v>
          </cell>
          <cell r="M1531" t="str">
            <v>20190307</v>
          </cell>
          <cell r="N1531">
            <v>72</v>
          </cell>
          <cell r="O1531">
            <v>5</v>
          </cell>
          <cell r="P1531">
            <v>14418.84</v>
          </cell>
          <cell r="Q1531">
            <v>13015</v>
          </cell>
          <cell r="R1531">
            <v>1403.84</v>
          </cell>
        </row>
        <row r="1532">
          <cell r="B1532" t="str">
            <v>330400328290</v>
          </cell>
        </row>
        <row r="1532">
          <cell r="D1532" t="str">
            <v>普通阀控密封铅酸蓄电池</v>
          </cell>
          <cell r="E1532" t="str">
            <v>01220101</v>
          </cell>
          <cell r="F1532" t="str">
            <v>工程转入</v>
          </cell>
          <cell r="G1532" t="str">
            <v>否</v>
          </cell>
          <cell r="H1532" t="str">
            <v>330483908000000711</v>
          </cell>
          <cell r="I1532" t="str">
            <v>桐乡凤鸣化纤</v>
          </cell>
          <cell r="J1532" t="str">
            <v>2V500Ah不含GPS防盗模块（组）</v>
          </cell>
          <cell r="K1532" t="str">
            <v>组</v>
          </cell>
          <cell r="L1532" t="str">
            <v>1</v>
          </cell>
          <cell r="M1532" t="str">
            <v>20170820</v>
          </cell>
          <cell r="N1532">
            <v>72</v>
          </cell>
          <cell r="O1532">
            <v>0</v>
          </cell>
          <cell r="P1532">
            <v>12631.07</v>
          </cell>
          <cell r="Q1532">
            <v>12252.14</v>
          </cell>
          <cell r="R1532">
            <v>378.93</v>
          </cell>
        </row>
        <row r="1533">
          <cell r="B1533" t="str">
            <v>3304005533</v>
          </cell>
        </row>
        <row r="1533">
          <cell r="D1533" t="str">
            <v>组合开关电源</v>
          </cell>
          <cell r="E1533" t="str">
            <v>01220501</v>
          </cell>
          <cell r="F1533" t="str">
            <v>存量收购</v>
          </cell>
          <cell r="G1533" t="str">
            <v>否</v>
          </cell>
          <cell r="H1533" t="str">
            <v>330483908000000854</v>
          </cell>
          <cell r="I1533" t="str">
            <v>桐乡乌镇虹桥村委</v>
          </cell>
          <cell r="J1533" t="str">
            <v>HY071U-4860</v>
          </cell>
          <cell r="K1533" t="str">
            <v>个</v>
          </cell>
          <cell r="L1533" t="str">
            <v>1</v>
          </cell>
          <cell r="M1533" t="str">
            <v>20151031</v>
          </cell>
          <cell r="N1533">
            <v>72</v>
          </cell>
          <cell r="O1533">
            <v>0</v>
          </cell>
          <cell r="P1533">
            <v>6731.31</v>
          </cell>
          <cell r="Q1533">
            <v>6529.37</v>
          </cell>
          <cell r="R1533">
            <v>201.94</v>
          </cell>
        </row>
        <row r="1534">
          <cell r="B1534" t="str">
            <v>330400324035</v>
          </cell>
        </row>
        <row r="1534">
          <cell r="D1534" t="str">
            <v>普通阀控密封铅酸蓄电池</v>
          </cell>
          <cell r="E1534" t="str">
            <v>01220101</v>
          </cell>
          <cell r="F1534" t="str">
            <v>工程转入</v>
          </cell>
          <cell r="G1534" t="str">
            <v>否</v>
          </cell>
          <cell r="H1534" t="str">
            <v>330483500000000393</v>
          </cell>
          <cell r="I1534" t="str">
            <v>桐乡凤湾村西</v>
          </cell>
          <cell r="J1534" t="str">
            <v>前置端子铅酸蓄电池48V200Ah（125宽）</v>
          </cell>
          <cell r="K1534" t="str">
            <v>组</v>
          </cell>
          <cell r="L1534" t="str">
            <v>1</v>
          </cell>
          <cell r="M1534" t="str">
            <v>20170622</v>
          </cell>
          <cell r="N1534">
            <v>72</v>
          </cell>
          <cell r="O1534">
            <v>0</v>
          </cell>
          <cell r="P1534">
            <v>5070.68</v>
          </cell>
          <cell r="Q1534">
            <v>4918.56</v>
          </cell>
          <cell r="R1534">
            <v>152.12</v>
          </cell>
        </row>
        <row r="1535">
          <cell r="B1535" t="str">
            <v>330400336509</v>
          </cell>
        </row>
        <row r="1535">
          <cell r="D1535" t="str">
            <v>普通阀控密封铅酸蓄电池</v>
          </cell>
          <cell r="E1535" t="str">
            <v>01220101</v>
          </cell>
          <cell r="F1535" t="str">
            <v>工程转入</v>
          </cell>
          <cell r="G1535" t="str">
            <v>否</v>
          </cell>
          <cell r="H1535" t="str">
            <v>330483500000001779</v>
          </cell>
          <cell r="I1535" t="str">
            <v>桐乡濮院创意大楼</v>
          </cell>
          <cell r="J1535" t="str">
            <v>前置端子铅酸蓄电池48V200Ah（125宽）</v>
          </cell>
          <cell r="K1535" t="str">
            <v>组</v>
          </cell>
          <cell r="L1535" t="str">
            <v>1</v>
          </cell>
          <cell r="M1535" t="str">
            <v>20180528</v>
          </cell>
          <cell r="N1535">
            <v>72</v>
          </cell>
          <cell r="O1535">
            <v>0</v>
          </cell>
          <cell r="P1535">
            <v>6807.31</v>
          </cell>
          <cell r="Q1535">
            <v>6603.09</v>
          </cell>
          <cell r="R1535">
            <v>204.22</v>
          </cell>
        </row>
        <row r="1536">
          <cell r="B1536" t="str">
            <v>330400109881</v>
          </cell>
        </row>
        <row r="1536">
          <cell r="D1536" t="str">
            <v>铁塔-自立式</v>
          </cell>
          <cell r="E1536" t="str">
            <v>01010101</v>
          </cell>
          <cell r="F1536" t="str">
            <v>存量收购</v>
          </cell>
          <cell r="G1536" t="str">
            <v>否</v>
          </cell>
          <cell r="H1536" t="str">
            <v>330483908000000207</v>
          </cell>
          <cell r="I1536" t="str">
            <v>桐乡濮院黄河村</v>
          </cell>
          <cell r="J1536" t="str">
            <v>40.0</v>
          </cell>
          <cell r="K1536" t="str">
            <v>座</v>
          </cell>
          <cell r="L1536" t="str">
            <v>1</v>
          </cell>
          <cell r="M1536" t="str">
            <v>20061202</v>
          </cell>
          <cell r="N1536">
            <v>120</v>
          </cell>
          <cell r="O1536">
            <v>12</v>
          </cell>
          <cell r="P1536">
            <v>110768.45</v>
          </cell>
          <cell r="Q1536">
            <v>96700.9</v>
          </cell>
          <cell r="R1536">
            <v>14067.55</v>
          </cell>
        </row>
        <row r="1537">
          <cell r="B1537" t="str">
            <v>330400115882</v>
          </cell>
        </row>
        <row r="1537">
          <cell r="D1537" t="str">
            <v>通用空调-通用空调</v>
          </cell>
          <cell r="E1537" t="str">
            <v>01230102</v>
          </cell>
          <cell r="F1537" t="str">
            <v>存量收购</v>
          </cell>
          <cell r="G1537" t="str">
            <v>否</v>
          </cell>
          <cell r="H1537" t="str">
            <v>330483908000000207</v>
          </cell>
          <cell r="I1537" t="str">
            <v>桐乡濮院黄河村</v>
          </cell>
          <cell r="J1537" t="str">
            <v>KFR-75LW-3RF</v>
          </cell>
          <cell r="K1537" t="str">
            <v>台</v>
          </cell>
          <cell r="L1537" t="str">
            <v>1</v>
          </cell>
          <cell r="M1537" t="str">
            <v>20070501</v>
          </cell>
          <cell r="N1537">
            <v>6</v>
          </cell>
          <cell r="O1537">
            <v>0</v>
          </cell>
          <cell r="P1537">
            <v>1760.41</v>
          </cell>
          <cell r="Q1537">
            <v>1707.6</v>
          </cell>
          <cell r="R1537">
            <v>52.81</v>
          </cell>
        </row>
        <row r="1538">
          <cell r="B1538" t="str">
            <v>330400125549</v>
          </cell>
        </row>
        <row r="1538">
          <cell r="D1538" t="str">
            <v>外市电资产</v>
          </cell>
          <cell r="E1538" t="str">
            <v>90010101</v>
          </cell>
          <cell r="F1538" t="str">
            <v>存量收购</v>
          </cell>
          <cell r="G1538" t="str">
            <v>否</v>
          </cell>
          <cell r="H1538" t="str">
            <v>330483908000000207</v>
          </cell>
          <cell r="I1538" t="str">
            <v>桐乡濮院黄河村</v>
          </cell>
          <cell r="J1538" t="str">
            <v>ZA-RVV22-600-1000V3×16+1×10</v>
          </cell>
          <cell r="K1538" t="str">
            <v>米</v>
          </cell>
          <cell r="L1538" t="str">
            <v>5</v>
          </cell>
          <cell r="M1538" t="str">
            <v>20061202</v>
          </cell>
          <cell r="N1538">
            <v>120</v>
          </cell>
          <cell r="O1538">
            <v>12</v>
          </cell>
          <cell r="P1538">
            <v>1985.81</v>
          </cell>
          <cell r="Q1538">
            <v>1787.27</v>
          </cell>
          <cell r="R1538">
            <v>198.54</v>
          </cell>
        </row>
        <row r="1539">
          <cell r="B1539" t="str">
            <v>330400300208</v>
          </cell>
        </row>
        <row r="1539">
          <cell r="D1539" t="str">
            <v>钢筋混凝土框架结构-钢筋混凝土框架结构房屋</v>
          </cell>
          <cell r="E1539" t="str">
            <v>01200102</v>
          </cell>
          <cell r="F1539" t="str">
            <v>存量收购</v>
          </cell>
          <cell r="G1539" t="str">
            <v>否</v>
          </cell>
          <cell r="H1539" t="str">
            <v>330483908000000207</v>
          </cell>
          <cell r="I1539" t="str">
            <v>桐乡濮院黄河村</v>
          </cell>
          <cell r="J1539" t="str">
            <v>框架</v>
          </cell>
          <cell r="K1539" t="str">
            <v>平方米</v>
          </cell>
          <cell r="L1539" t="str">
            <v>20</v>
          </cell>
          <cell r="M1539" t="str">
            <v>20061202</v>
          </cell>
          <cell r="N1539">
            <v>300</v>
          </cell>
          <cell r="O1539">
            <v>192</v>
          </cell>
          <cell r="P1539">
            <v>77564.7</v>
          </cell>
          <cell r="Q1539">
            <v>27085.32</v>
          </cell>
          <cell r="R1539">
            <v>50479.38</v>
          </cell>
        </row>
        <row r="1540">
          <cell r="B1540" t="str">
            <v>330400313394</v>
          </cell>
        </row>
        <row r="1540">
          <cell r="D1540" t="str">
            <v>普通空调壁挂</v>
          </cell>
          <cell r="E1540" t="str">
            <v>01230101</v>
          </cell>
          <cell r="F1540" t="str">
            <v>工程转入</v>
          </cell>
          <cell r="G1540" t="str">
            <v>否</v>
          </cell>
          <cell r="H1540" t="str">
            <v>330483908000000207</v>
          </cell>
          <cell r="I1540" t="str">
            <v>桐乡濮院黄河村</v>
          </cell>
          <cell r="J1540" t="str">
            <v>2P单冷单相整机</v>
          </cell>
          <cell r="K1540" t="str">
            <v>台</v>
          </cell>
          <cell r="L1540" t="str">
            <v>1</v>
          </cell>
          <cell r="M1540" t="str">
            <v>20160824</v>
          </cell>
          <cell r="N1540">
            <v>72</v>
          </cell>
          <cell r="O1540">
            <v>0</v>
          </cell>
          <cell r="P1540">
            <v>3463.8</v>
          </cell>
          <cell r="Q1540">
            <v>3359.89</v>
          </cell>
          <cell r="R1540">
            <v>103.91</v>
          </cell>
        </row>
        <row r="1541">
          <cell r="B1541" t="str">
            <v>330400127676</v>
          </cell>
        </row>
        <row r="1541">
          <cell r="D1541" t="str">
            <v>桅杆</v>
          </cell>
          <cell r="E1541" t="str">
            <v>01010305</v>
          </cell>
          <cell r="F1541" t="str">
            <v>存量收购</v>
          </cell>
          <cell r="G1541" t="str">
            <v>否</v>
          </cell>
          <cell r="H1541" t="str">
            <v>330483908000000037</v>
          </cell>
          <cell r="I1541" t="str">
            <v>桐乡洲泉</v>
          </cell>
          <cell r="J1541" t="str">
            <v>12.0</v>
          </cell>
          <cell r="K1541" t="str">
            <v>座</v>
          </cell>
          <cell r="L1541" t="str">
            <v>1</v>
          </cell>
          <cell r="M1541" t="str">
            <v>20060112</v>
          </cell>
          <cell r="N1541">
            <v>120</v>
          </cell>
          <cell r="O1541">
            <v>12</v>
          </cell>
          <cell r="P1541">
            <v>20784.92</v>
          </cell>
          <cell r="Q1541">
            <v>18145.19</v>
          </cell>
          <cell r="R1541">
            <v>2639.73</v>
          </cell>
        </row>
        <row r="1542">
          <cell r="B1542" t="str">
            <v>330400365078</v>
          </cell>
        </row>
        <row r="1542">
          <cell r="D1542" t="str">
            <v>地面塔扩容资产</v>
          </cell>
          <cell r="E1542" t="str">
            <v>01019901</v>
          </cell>
          <cell r="F1542" t="str">
            <v>工程转入</v>
          </cell>
          <cell r="G1542" t="str">
            <v>否</v>
          </cell>
          <cell r="H1542" t="str">
            <v>330483908000000037</v>
          </cell>
          <cell r="I1542" t="str">
            <v>桐乡洲泉</v>
          </cell>
          <cell r="J1542" t="str">
            <v>铁塔连接构件整治铁塔主构件更换或修复</v>
          </cell>
          <cell r="K1542" t="str">
            <v>座</v>
          </cell>
          <cell r="L1542" t="str">
            <v>1</v>
          </cell>
          <cell r="M1542" t="str">
            <v>20200930</v>
          </cell>
          <cell r="N1542">
            <v>61</v>
          </cell>
          <cell r="O1542">
            <v>12</v>
          </cell>
          <cell r="P1542">
            <v>12241.59</v>
          </cell>
          <cell r="Q1542">
            <v>8155.36</v>
          </cell>
          <cell r="R1542">
            <v>4086.23</v>
          </cell>
        </row>
        <row r="1543">
          <cell r="B1543" t="str">
            <v>330400133773</v>
          </cell>
        </row>
        <row r="1543">
          <cell r="D1543" t="str">
            <v>通用空调-通用空调</v>
          </cell>
          <cell r="E1543" t="str">
            <v>01230102</v>
          </cell>
          <cell r="F1543" t="str">
            <v>存量收购</v>
          </cell>
          <cell r="G1543" t="str">
            <v>否</v>
          </cell>
          <cell r="H1543" t="str">
            <v>330482908000000742</v>
          </cell>
          <cell r="I1543" t="str">
            <v>平湖凤凰菜场</v>
          </cell>
          <cell r="J1543" t="str">
            <v>KF-72L(美的)</v>
          </cell>
          <cell r="K1543" t="str">
            <v>套</v>
          </cell>
          <cell r="L1543" t="str">
            <v>1</v>
          </cell>
          <cell r="M1543" t="str">
            <v>20120520</v>
          </cell>
          <cell r="N1543">
            <v>31</v>
          </cell>
          <cell r="O1543">
            <v>0</v>
          </cell>
          <cell r="P1543">
            <v>2819.19</v>
          </cell>
          <cell r="Q1543">
            <v>2734.61</v>
          </cell>
          <cell r="R1543">
            <v>84.58</v>
          </cell>
        </row>
        <row r="1544">
          <cell r="B1544" t="str">
            <v>330400326741</v>
          </cell>
        </row>
        <row r="1544">
          <cell r="D1544" t="str">
            <v>普通阀控密封铅酸蓄电池</v>
          </cell>
          <cell r="E1544" t="str">
            <v>01220101</v>
          </cell>
          <cell r="F1544" t="str">
            <v>工程转入</v>
          </cell>
          <cell r="G1544" t="str">
            <v>否</v>
          </cell>
          <cell r="H1544" t="str">
            <v>330411908000000103</v>
          </cell>
          <cell r="I1544" t="str">
            <v>嘉兴王江泾民和村</v>
          </cell>
          <cell r="J1544" t="str">
            <v>2V300Ah不含GPS防盗模块（只）</v>
          </cell>
          <cell r="K1544" t="str">
            <v>组</v>
          </cell>
          <cell r="L1544" t="str">
            <v>1</v>
          </cell>
          <cell r="M1544" t="str">
            <v>20170816</v>
          </cell>
          <cell r="N1544">
            <v>72</v>
          </cell>
          <cell r="O1544">
            <v>0</v>
          </cell>
          <cell r="P1544">
            <v>6669.78</v>
          </cell>
          <cell r="Q1544">
            <v>6469.69</v>
          </cell>
          <cell r="R1544">
            <v>200.09</v>
          </cell>
        </row>
        <row r="1545">
          <cell r="B1545" t="str">
            <v>330400332427</v>
          </cell>
        </row>
        <row r="1545">
          <cell r="D1545" t="str">
            <v>普通阀控密封铅酸蓄电池</v>
          </cell>
          <cell r="E1545" t="str">
            <v>01220101</v>
          </cell>
          <cell r="F1545" t="str">
            <v>工程转入</v>
          </cell>
          <cell r="G1545" t="str">
            <v>否</v>
          </cell>
          <cell r="H1545" t="str">
            <v>330402908000000122</v>
          </cell>
          <cell r="I1545" t="str">
            <v>嘉兴中环广场</v>
          </cell>
          <cell r="J1545" t="str">
            <v>2V500Ah不含GPS防盗模块（组）</v>
          </cell>
          <cell r="K1545" t="str">
            <v>组</v>
          </cell>
          <cell r="L1545" t="str">
            <v>1</v>
          </cell>
          <cell r="M1545" t="str">
            <v>20171220</v>
          </cell>
          <cell r="N1545">
            <v>72</v>
          </cell>
          <cell r="O1545">
            <v>0</v>
          </cell>
          <cell r="P1545">
            <v>14026.59</v>
          </cell>
          <cell r="Q1545">
            <v>13605.79</v>
          </cell>
          <cell r="R1545">
            <v>420.8</v>
          </cell>
        </row>
        <row r="1546">
          <cell r="B1546" t="str">
            <v>330400368836</v>
          </cell>
        </row>
        <row r="1546">
          <cell r="D1546" t="str">
            <v>地面塔扩容资产</v>
          </cell>
          <cell r="E1546" t="str">
            <v>01019901</v>
          </cell>
          <cell r="F1546" t="str">
            <v>工程转入</v>
          </cell>
          <cell r="G1546" t="str">
            <v>否</v>
          </cell>
          <cell r="H1546" t="str">
            <v>330402500000000186</v>
          </cell>
          <cell r="I1546" t="str">
            <v>嘉禾三环东路南端</v>
          </cell>
          <cell r="J1546" t="str">
            <v>荷载等量替换地面塔</v>
          </cell>
          <cell r="K1546" t="str">
            <v>座</v>
          </cell>
          <cell r="L1546" t="str">
            <v>1</v>
          </cell>
          <cell r="M1546" t="str">
            <v>20200708</v>
          </cell>
          <cell r="N1546">
            <v>186</v>
          </cell>
          <cell r="O1546">
            <v>135</v>
          </cell>
          <cell r="P1546">
            <v>6134.25</v>
          </cell>
          <cell r="Q1546">
            <v>1454.06</v>
          </cell>
          <cell r="R1546">
            <v>4680.19</v>
          </cell>
        </row>
        <row r="1547">
          <cell r="B1547" t="str">
            <v>330400372920</v>
          </cell>
        </row>
        <row r="1547">
          <cell r="D1547" t="str">
            <v>基站机房扩容资产</v>
          </cell>
          <cell r="E1547" t="str">
            <v>01219901</v>
          </cell>
          <cell r="F1547" t="str">
            <v>工程转入</v>
          </cell>
          <cell r="G1547" t="str">
            <v>否</v>
          </cell>
          <cell r="H1547" t="str">
            <v>330402500000000186</v>
          </cell>
          <cell r="I1547" t="str">
            <v>嘉禾三环东路南端</v>
          </cell>
          <cell r="J1547" t="str">
            <v>标牌标签</v>
          </cell>
          <cell r="K1547" t="str">
            <v>个</v>
          </cell>
          <cell r="L1547" t="str">
            <v>1</v>
          </cell>
          <cell r="M1547" t="str">
            <v>20210311</v>
          </cell>
          <cell r="N1547">
            <v>300</v>
          </cell>
          <cell r="O1547">
            <v>257</v>
          </cell>
          <cell r="P1547">
            <v>120.59</v>
          </cell>
          <cell r="Q1547">
            <v>16.79</v>
          </cell>
          <cell r="R1547">
            <v>103.8</v>
          </cell>
        </row>
        <row r="1548">
          <cell r="B1548" t="str">
            <v>330400350396</v>
          </cell>
        </row>
        <row r="1548">
          <cell r="D1548" t="str">
            <v>机房配套扩容资产</v>
          </cell>
          <cell r="E1548" t="str">
            <v>01239901</v>
          </cell>
          <cell r="F1548" t="str">
            <v>工程转入</v>
          </cell>
          <cell r="G1548" t="str">
            <v>否</v>
          </cell>
          <cell r="H1548" t="str">
            <v>330483908000000524</v>
          </cell>
          <cell r="I1548" t="str">
            <v>桐乡濮院飞虎机械</v>
          </cell>
          <cell r="J1548" t="str">
            <v>普通空调基站智能空调控制器</v>
          </cell>
          <cell r="K1548" t="str">
            <v>个</v>
          </cell>
          <cell r="L1548" t="str">
            <v>1</v>
          </cell>
          <cell r="M1548" t="str">
            <v>20191119</v>
          </cell>
          <cell r="N1548">
            <v>72</v>
          </cell>
          <cell r="O1548">
            <v>13</v>
          </cell>
          <cell r="P1548">
            <v>315.79</v>
          </cell>
          <cell r="Q1548">
            <v>251.01</v>
          </cell>
          <cell r="R1548">
            <v>64.78</v>
          </cell>
        </row>
        <row r="1549">
          <cell r="B1549" t="str">
            <v>330400414777</v>
          </cell>
        </row>
        <row r="1549">
          <cell r="D1549" t="str">
            <v>基站机房扩容资产-</v>
          </cell>
          <cell r="E1549" t="str">
            <v>01219901</v>
          </cell>
          <cell r="F1549" t="str">
            <v>工程转入</v>
          </cell>
          <cell r="G1549" t="str">
            <v>否</v>
          </cell>
          <cell r="H1549" t="str">
            <v>330483908000000524</v>
          </cell>
          <cell r="I1549" t="str">
            <v>桐乡濮院飞虎机械</v>
          </cell>
          <cell r="J1549" t="str">
            <v> </v>
          </cell>
          <cell r="K1549" t="str">
            <v>米</v>
          </cell>
          <cell r="L1549" t="str">
            <v>1</v>
          </cell>
          <cell r="M1549" t="str">
            <v>20231204</v>
          </cell>
          <cell r="N1549">
            <v>300</v>
          </cell>
          <cell r="O1549">
            <v>290</v>
          </cell>
          <cell r="P1549">
            <v>309.68</v>
          </cell>
          <cell r="Q1549">
            <v>10.01</v>
          </cell>
          <cell r="R1549">
            <v>299.67</v>
          </cell>
        </row>
        <row r="1550">
          <cell r="B1550" t="str">
            <v>330400348645</v>
          </cell>
        </row>
        <row r="1550">
          <cell r="D1550" t="str">
            <v>机房配套扩容资产</v>
          </cell>
          <cell r="E1550" t="str">
            <v>01239901</v>
          </cell>
          <cell r="F1550" t="str">
            <v>工程转入</v>
          </cell>
          <cell r="G1550" t="str">
            <v>否</v>
          </cell>
          <cell r="H1550" t="str">
            <v>330483908000000524</v>
          </cell>
          <cell r="I1550" t="str">
            <v>桐乡濮院飞虎机械</v>
          </cell>
          <cell r="J1550" t="str">
            <v>普通空调基站智能空调控制器</v>
          </cell>
          <cell r="K1550" t="str">
            <v>个</v>
          </cell>
          <cell r="L1550" t="str">
            <v>1</v>
          </cell>
          <cell r="M1550" t="str">
            <v>20190917</v>
          </cell>
          <cell r="N1550">
            <v>72</v>
          </cell>
          <cell r="O1550">
            <v>11</v>
          </cell>
          <cell r="P1550">
            <v>329.29</v>
          </cell>
          <cell r="Q1550">
            <v>270.3</v>
          </cell>
          <cell r="R1550">
            <v>58.99</v>
          </cell>
        </row>
        <row r="1551">
          <cell r="B1551" t="str">
            <v>330400379321</v>
          </cell>
        </row>
        <row r="1551">
          <cell r="D1551" t="str">
            <v>机房配套扩容资产</v>
          </cell>
          <cell r="E1551" t="str">
            <v>01239901</v>
          </cell>
          <cell r="F1551" t="str">
            <v>工程转入</v>
          </cell>
          <cell r="G1551" t="str">
            <v>否</v>
          </cell>
          <cell r="H1551" t="str">
            <v>330483908000000524</v>
          </cell>
          <cell r="I1551" t="str">
            <v>桐乡濮院飞虎机械</v>
          </cell>
          <cell r="J1551" t="str">
            <v>普通空调基站智能空调控制器</v>
          </cell>
          <cell r="K1551" t="str">
            <v>个</v>
          </cell>
          <cell r="L1551" t="str">
            <v>1</v>
          </cell>
          <cell r="M1551" t="str">
            <v>20211020</v>
          </cell>
          <cell r="N1551">
            <v>72</v>
          </cell>
          <cell r="O1551">
            <v>36</v>
          </cell>
          <cell r="P1551">
            <v>1308.48</v>
          </cell>
          <cell r="Q1551">
            <v>634.68</v>
          </cell>
          <cell r="R1551">
            <v>673.8</v>
          </cell>
        </row>
        <row r="1552">
          <cell r="B1552" t="str">
            <v>330400326703</v>
          </cell>
        </row>
        <row r="1552">
          <cell r="D1552" t="str">
            <v>机房配套扩容资产</v>
          </cell>
          <cell r="E1552" t="str">
            <v>01239901</v>
          </cell>
          <cell r="F1552" t="str">
            <v>工程转入</v>
          </cell>
          <cell r="G1552" t="str">
            <v>否</v>
          </cell>
          <cell r="H1552" t="str">
            <v>330400908000000972</v>
          </cell>
          <cell r="I1552" t="str">
            <v>嘉兴格兰英郡45幢</v>
          </cell>
          <cell r="J1552" t="str">
            <v>主设备室外型拉远站用FSU设备常温48V直流型</v>
          </cell>
          <cell r="K1552" t="str">
            <v>个</v>
          </cell>
          <cell r="L1552" t="str">
            <v>1</v>
          </cell>
          <cell r="M1552" t="str">
            <v>20170815</v>
          </cell>
          <cell r="N1552">
            <v>72</v>
          </cell>
          <cell r="O1552">
            <v>0</v>
          </cell>
          <cell r="P1552">
            <v>861.73</v>
          </cell>
          <cell r="Q1552">
            <v>835.88</v>
          </cell>
          <cell r="R1552">
            <v>25.85</v>
          </cell>
        </row>
        <row r="1553">
          <cell r="B1553" t="str">
            <v>330400413063</v>
          </cell>
        </row>
        <row r="1553">
          <cell r="D1553" t="str">
            <v>基站机房扩容资产</v>
          </cell>
          <cell r="E1553" t="str">
            <v>01219901</v>
          </cell>
          <cell r="F1553" t="str">
            <v>工程转入</v>
          </cell>
          <cell r="G1553" t="str">
            <v>否</v>
          </cell>
          <cell r="H1553" t="str">
            <v>330400908000000972</v>
          </cell>
          <cell r="I1553" t="str">
            <v>嘉兴格兰英郡45幢</v>
          </cell>
          <cell r="J1553">
            <v>0</v>
          </cell>
          <cell r="K1553" t="str">
            <v>个</v>
          </cell>
          <cell r="L1553" t="str">
            <v>1</v>
          </cell>
          <cell r="M1553" t="str">
            <v>20230423</v>
          </cell>
          <cell r="N1553">
            <v>300</v>
          </cell>
          <cell r="O1553">
            <v>282</v>
          </cell>
          <cell r="P1553">
            <v>127.2</v>
          </cell>
          <cell r="Q1553">
            <v>7.38</v>
          </cell>
          <cell r="R1553">
            <v>119.82</v>
          </cell>
        </row>
        <row r="1554">
          <cell r="B1554" t="str">
            <v>330400327414</v>
          </cell>
        </row>
        <row r="1554">
          <cell r="D1554" t="str">
            <v>机房配套扩容资产</v>
          </cell>
          <cell r="E1554" t="str">
            <v>01239901</v>
          </cell>
          <cell r="F1554" t="str">
            <v>工程转入</v>
          </cell>
          <cell r="G1554" t="str">
            <v>否</v>
          </cell>
          <cell r="H1554" t="str">
            <v>33048200000132</v>
          </cell>
          <cell r="I1554" t="str">
            <v>平湖虹霓新村</v>
          </cell>
          <cell r="J1554" t="str">
            <v>监控传感器智能门禁配套物资电源转换模块</v>
          </cell>
          <cell r="K1554" t="str">
            <v>个</v>
          </cell>
          <cell r="L1554" t="str">
            <v>1</v>
          </cell>
          <cell r="M1554" t="str">
            <v>20170816</v>
          </cell>
          <cell r="N1554">
            <v>72</v>
          </cell>
          <cell r="O1554">
            <v>0</v>
          </cell>
          <cell r="P1554">
            <v>326.27</v>
          </cell>
          <cell r="Q1554">
            <v>316.48</v>
          </cell>
          <cell r="R1554">
            <v>9.79</v>
          </cell>
        </row>
        <row r="1555">
          <cell r="B1555" t="str">
            <v>330400334924</v>
          </cell>
        </row>
        <row r="1555">
          <cell r="D1555" t="str">
            <v>机房配套扩容资产</v>
          </cell>
          <cell r="E1555" t="str">
            <v>01239901</v>
          </cell>
          <cell r="F1555" t="str">
            <v>工程转入</v>
          </cell>
          <cell r="G1555" t="str">
            <v>否</v>
          </cell>
          <cell r="H1555" t="str">
            <v>33048200000132</v>
          </cell>
          <cell r="I1555" t="str">
            <v>平湖虹霓新村</v>
          </cell>
          <cell r="J1555" t="str">
            <v>通信与位置服务模块通信与位置服务模块（电信版）</v>
          </cell>
          <cell r="K1555" t="str">
            <v>个</v>
          </cell>
          <cell r="L1555" t="str">
            <v>1</v>
          </cell>
          <cell r="M1555" t="str">
            <v>20180104</v>
          </cell>
          <cell r="N1555">
            <v>72</v>
          </cell>
          <cell r="O1555">
            <v>0</v>
          </cell>
          <cell r="P1555">
            <v>452.99</v>
          </cell>
          <cell r="Q1555">
            <v>439.4</v>
          </cell>
          <cell r="R1555">
            <v>13.59</v>
          </cell>
        </row>
        <row r="1556">
          <cell r="B1556" t="str">
            <v>330400374863</v>
          </cell>
        </row>
        <row r="1556">
          <cell r="D1556" t="str">
            <v>基站机房扩容资产</v>
          </cell>
          <cell r="E1556" t="str">
            <v>01219901</v>
          </cell>
          <cell r="F1556" t="str">
            <v>工程转入</v>
          </cell>
          <cell r="G1556" t="str">
            <v>否</v>
          </cell>
          <cell r="H1556" t="str">
            <v>33048200000132</v>
          </cell>
          <cell r="I1556" t="str">
            <v>平湖虹霓新村</v>
          </cell>
          <cell r="J1556" t="str">
            <v>1KV以下电力电缆铜芯阻燃聚氯乙烯绝缘聚氯乙烯护套软电缆ZA-RVV 1*95mm2红</v>
          </cell>
          <cell r="K1556" t="str">
            <v>个</v>
          </cell>
          <cell r="L1556" t="str">
            <v>1</v>
          </cell>
          <cell r="M1556" t="str">
            <v>20210531</v>
          </cell>
          <cell r="N1556">
            <v>300</v>
          </cell>
          <cell r="O1556">
            <v>259</v>
          </cell>
          <cell r="P1556">
            <v>343.39</v>
          </cell>
          <cell r="Q1556">
            <v>45.54</v>
          </cell>
          <cell r="R1556">
            <v>297.85</v>
          </cell>
        </row>
        <row r="1557">
          <cell r="B1557" t="str">
            <v>330400376921</v>
          </cell>
        </row>
        <row r="1557">
          <cell r="D1557" t="str">
            <v>地面塔扩容资产</v>
          </cell>
          <cell r="E1557" t="str">
            <v>01019901</v>
          </cell>
          <cell r="F1557" t="str">
            <v>工程转入</v>
          </cell>
          <cell r="G1557" t="str">
            <v>否</v>
          </cell>
          <cell r="H1557" t="str">
            <v>33048200000132</v>
          </cell>
          <cell r="I1557" t="str">
            <v>平湖虹霓新村</v>
          </cell>
          <cell r="J1557" t="str">
            <v>中介机构审计费</v>
          </cell>
          <cell r="K1557" t="str">
            <v>座</v>
          </cell>
          <cell r="L1557" t="str">
            <v>1</v>
          </cell>
          <cell r="M1557" t="str">
            <v>20210717</v>
          </cell>
          <cell r="N1557">
            <v>167</v>
          </cell>
          <cell r="O1557">
            <v>128</v>
          </cell>
          <cell r="P1557">
            <v>41</v>
          </cell>
          <cell r="Q1557">
            <v>8.39</v>
          </cell>
          <cell r="R1557">
            <v>32.61</v>
          </cell>
        </row>
        <row r="1558">
          <cell r="B1558" t="str">
            <v>330400344637</v>
          </cell>
        </row>
        <row r="1558">
          <cell r="D1558" t="str">
            <v>地面塔扩容资产</v>
          </cell>
          <cell r="E1558" t="str">
            <v>01019901</v>
          </cell>
          <cell r="F1558" t="str">
            <v>工程转入</v>
          </cell>
          <cell r="G1558" t="str">
            <v>否</v>
          </cell>
          <cell r="H1558" t="str">
            <v>33048200000132</v>
          </cell>
          <cell r="I1558" t="str">
            <v>平湖虹霓新村</v>
          </cell>
          <cell r="J1558" t="str">
            <v>荷载等量替换地面塔</v>
          </cell>
          <cell r="K1558" t="str">
            <v>座</v>
          </cell>
          <cell r="L1558" t="str">
            <v>1</v>
          </cell>
          <cell r="M1558" t="str">
            <v>20190131</v>
          </cell>
          <cell r="N1558">
            <v>197</v>
          </cell>
          <cell r="O1558">
            <v>128</v>
          </cell>
          <cell r="P1558">
            <v>7067.19</v>
          </cell>
          <cell r="Q1558">
            <v>2149.25</v>
          </cell>
          <cell r="R1558">
            <v>4917.94</v>
          </cell>
        </row>
        <row r="1559">
          <cell r="B1559" t="str">
            <v>330400376602</v>
          </cell>
        </row>
        <row r="1559">
          <cell r="D1559" t="str">
            <v>电源扩容资产</v>
          </cell>
          <cell r="E1559" t="str">
            <v>01229901</v>
          </cell>
          <cell r="F1559" t="str">
            <v>工程转入</v>
          </cell>
          <cell r="G1559" t="str">
            <v>否</v>
          </cell>
          <cell r="H1559" t="str">
            <v>33048200000132</v>
          </cell>
          <cell r="I1559" t="str">
            <v>平湖虹霓新村</v>
          </cell>
          <cell r="J1559" t="str">
            <v>安装空开</v>
          </cell>
          <cell r="K1559" t="str">
            <v>个</v>
          </cell>
          <cell r="L1559" t="str">
            <v>1</v>
          </cell>
          <cell r="M1559" t="str">
            <v>20210717</v>
          </cell>
          <cell r="N1559">
            <v>72</v>
          </cell>
          <cell r="O1559">
            <v>33</v>
          </cell>
          <cell r="P1559">
            <v>261.73</v>
          </cell>
          <cell r="Q1559">
            <v>137.56</v>
          </cell>
          <cell r="R1559">
            <v>124.17</v>
          </cell>
        </row>
        <row r="1560">
          <cell r="B1560" t="str">
            <v>330400141570</v>
          </cell>
        </row>
        <row r="1560">
          <cell r="D1560" t="str">
            <v>整流设备-小型组合开关电源</v>
          </cell>
          <cell r="E1560" t="str">
            <v>01220501</v>
          </cell>
          <cell r="F1560" t="str">
            <v>存量收购</v>
          </cell>
          <cell r="G1560" t="str">
            <v>否</v>
          </cell>
          <cell r="H1560" t="str">
            <v>330424908000000445</v>
          </cell>
          <cell r="I1560" t="str">
            <v>海盐牛桥-2</v>
          </cell>
          <cell r="J1560" t="str">
            <v>R2498杭州中恒</v>
          </cell>
          <cell r="K1560" t="str">
            <v>套</v>
          </cell>
          <cell r="L1560" t="str">
            <v>1</v>
          </cell>
          <cell r="M1560" t="str">
            <v>20050601</v>
          </cell>
          <cell r="N1560">
            <v>6</v>
          </cell>
          <cell r="O1560">
            <v>0</v>
          </cell>
          <cell r="P1560">
            <v>856.8</v>
          </cell>
          <cell r="Q1560">
            <v>831.1</v>
          </cell>
          <cell r="R1560">
            <v>25.7</v>
          </cell>
        </row>
        <row r="1561">
          <cell r="B1561" t="str">
            <v>330400109017</v>
          </cell>
        </row>
        <row r="1561">
          <cell r="D1561" t="str">
            <v>蓄电池组</v>
          </cell>
          <cell r="E1561" t="str">
            <v>01220101</v>
          </cell>
          <cell r="F1561" t="str">
            <v>存量收购</v>
          </cell>
          <cell r="G1561" t="str">
            <v>否</v>
          </cell>
          <cell r="H1561" t="str">
            <v>330411908000000130</v>
          </cell>
          <cell r="I1561" t="str">
            <v>嘉兴建林-2</v>
          </cell>
          <cell r="J1561" t="str">
            <v>48V-500AH</v>
          </cell>
          <cell r="K1561" t="str">
            <v>V×AH-组</v>
          </cell>
          <cell r="L1561" t="str">
            <v>1</v>
          </cell>
          <cell r="M1561" t="str">
            <v>20071025</v>
          </cell>
          <cell r="N1561">
            <v>6</v>
          </cell>
          <cell r="O1561">
            <v>0</v>
          </cell>
          <cell r="P1561">
            <v>2083.2</v>
          </cell>
          <cell r="Q1561">
            <v>2020.7</v>
          </cell>
          <cell r="R1561">
            <v>62.5</v>
          </cell>
        </row>
        <row r="1562">
          <cell r="B1562" t="str">
            <v>330400345911</v>
          </cell>
        </row>
        <row r="1562">
          <cell r="D1562" t="str">
            <v>普通阀控密封铅酸蓄电池</v>
          </cell>
          <cell r="E1562" t="str">
            <v>01220101</v>
          </cell>
          <cell r="F1562" t="str">
            <v>工程转入</v>
          </cell>
          <cell r="G1562" t="str">
            <v>否</v>
          </cell>
          <cell r="H1562" t="str">
            <v>330402500000001745</v>
          </cell>
          <cell r="I1562" t="str">
            <v>嘉兴陈家港桥北</v>
          </cell>
          <cell r="J1562" t="str">
            <v>前置端子铅酸蓄电池12V200Ah（125宽）</v>
          </cell>
          <cell r="K1562" t="str">
            <v>组</v>
          </cell>
          <cell r="L1562" t="str">
            <v>1</v>
          </cell>
          <cell r="M1562" t="str">
            <v>20190419</v>
          </cell>
          <cell r="N1562">
            <v>72</v>
          </cell>
          <cell r="O1562">
            <v>6</v>
          </cell>
          <cell r="P1562">
            <v>7335.91</v>
          </cell>
          <cell r="Q1562">
            <v>6522.7</v>
          </cell>
          <cell r="R1562">
            <v>813.21</v>
          </cell>
        </row>
        <row r="1563">
          <cell r="B1563" t="str">
            <v>330400325800</v>
          </cell>
        </row>
        <row r="1563">
          <cell r="D1563" t="str">
            <v>普通阀控密封铅酸蓄电池</v>
          </cell>
          <cell r="E1563" t="str">
            <v>01220101</v>
          </cell>
          <cell r="F1563" t="str">
            <v>工程转入</v>
          </cell>
          <cell r="G1563" t="str">
            <v>否</v>
          </cell>
          <cell r="H1563" t="str">
            <v>330402908000000139</v>
          </cell>
          <cell r="I1563" t="str">
            <v>嘉兴公共卫生中心-2</v>
          </cell>
          <cell r="J1563" t="str">
            <v>2V300Ah不含GPS防盗模块（只）</v>
          </cell>
          <cell r="K1563" t="str">
            <v>组</v>
          </cell>
          <cell r="L1563" t="str">
            <v>1</v>
          </cell>
          <cell r="M1563" t="str">
            <v>20170726</v>
          </cell>
          <cell r="N1563">
            <v>72</v>
          </cell>
          <cell r="O1563">
            <v>0</v>
          </cell>
          <cell r="P1563">
            <v>6669.78</v>
          </cell>
          <cell r="Q1563">
            <v>6469.69</v>
          </cell>
          <cell r="R1563">
            <v>200.09</v>
          </cell>
        </row>
        <row r="1564">
          <cell r="B1564" t="str">
            <v>330400138452</v>
          </cell>
        </row>
        <row r="1564">
          <cell r="D1564" t="str">
            <v>阀控式铅酸蓄电池</v>
          </cell>
          <cell r="E1564" t="str">
            <v>01220101</v>
          </cell>
          <cell r="F1564" t="str">
            <v>存量收购</v>
          </cell>
          <cell r="G1564" t="str">
            <v>否</v>
          </cell>
          <cell r="H1564" t="str">
            <v>330483908000000390</v>
          </cell>
          <cell r="I1564" t="str">
            <v>桐乡玛雅宾馆-2</v>
          </cell>
          <cell r="J1564" t="str">
            <v>卧龙300AH-48V</v>
          </cell>
          <cell r="K1564" t="str">
            <v>个-组</v>
          </cell>
          <cell r="L1564" t="str">
            <v>1</v>
          </cell>
          <cell r="M1564" t="str">
            <v>20141115</v>
          </cell>
          <cell r="N1564">
            <v>49</v>
          </cell>
          <cell r="O1564">
            <v>0</v>
          </cell>
          <cell r="P1564">
            <v>6817.77</v>
          </cell>
          <cell r="Q1564">
            <v>6613.24</v>
          </cell>
          <cell r="R1564">
            <v>204.53</v>
          </cell>
        </row>
        <row r="1565">
          <cell r="B1565" t="str">
            <v>330400138489</v>
          </cell>
        </row>
        <row r="1565">
          <cell r="D1565" t="str">
            <v>阀控式铅酸蓄电池</v>
          </cell>
          <cell r="E1565" t="str">
            <v>01220101</v>
          </cell>
          <cell r="F1565" t="str">
            <v>存量收购</v>
          </cell>
          <cell r="G1565" t="str">
            <v>否</v>
          </cell>
          <cell r="H1565" t="str">
            <v>330483908000000390</v>
          </cell>
          <cell r="I1565" t="str">
            <v>桐乡玛雅宾馆-2</v>
          </cell>
          <cell r="J1565" t="str">
            <v>卧龙300AH-48V</v>
          </cell>
          <cell r="K1565" t="str">
            <v>个-组</v>
          </cell>
          <cell r="L1565" t="str">
            <v>1</v>
          </cell>
          <cell r="M1565" t="str">
            <v>20141115</v>
          </cell>
          <cell r="N1565">
            <v>49</v>
          </cell>
          <cell r="O1565">
            <v>0</v>
          </cell>
          <cell r="P1565">
            <v>6817.77</v>
          </cell>
          <cell r="Q1565">
            <v>6613.24</v>
          </cell>
          <cell r="R1565">
            <v>204.53</v>
          </cell>
        </row>
        <row r="1566">
          <cell r="B1566" t="str">
            <v>330400111728</v>
          </cell>
        </row>
        <row r="1566">
          <cell r="D1566" t="str">
            <v>蓄电池组</v>
          </cell>
          <cell r="E1566" t="str">
            <v>01220101</v>
          </cell>
          <cell r="F1566" t="str">
            <v>存量收购</v>
          </cell>
          <cell r="G1566" t="str">
            <v>否</v>
          </cell>
          <cell r="H1566" t="str">
            <v>330483908000000789</v>
          </cell>
          <cell r="I1566" t="str">
            <v>桐乡龙翔双桥北苑</v>
          </cell>
          <cell r="J1566" t="str">
            <v>48V-500AH</v>
          </cell>
          <cell r="K1566" t="str">
            <v>V×AH-组</v>
          </cell>
          <cell r="L1566" t="str">
            <v>1</v>
          </cell>
          <cell r="M1566" t="str">
            <v>20110601</v>
          </cell>
          <cell r="N1566">
            <v>8</v>
          </cell>
          <cell r="O1566">
            <v>0</v>
          </cell>
          <cell r="P1566">
            <v>2172.64</v>
          </cell>
          <cell r="Q1566">
            <v>2107.46</v>
          </cell>
          <cell r="R1566">
            <v>65.18</v>
          </cell>
        </row>
        <row r="1567">
          <cell r="B1567" t="str">
            <v>330400111729</v>
          </cell>
        </row>
        <row r="1567">
          <cell r="D1567" t="str">
            <v>蓄电池组</v>
          </cell>
          <cell r="E1567" t="str">
            <v>01220101</v>
          </cell>
          <cell r="F1567" t="str">
            <v>存量收购</v>
          </cell>
          <cell r="G1567" t="str">
            <v>否</v>
          </cell>
          <cell r="H1567" t="str">
            <v>330483908000000789</v>
          </cell>
          <cell r="I1567" t="str">
            <v>桐乡龙翔双桥北苑</v>
          </cell>
          <cell r="J1567" t="str">
            <v>48V-500AH</v>
          </cell>
          <cell r="K1567" t="str">
            <v>V×AH-组</v>
          </cell>
          <cell r="L1567" t="str">
            <v>1</v>
          </cell>
          <cell r="M1567" t="str">
            <v>20110601</v>
          </cell>
          <cell r="N1567">
            <v>8</v>
          </cell>
          <cell r="O1567">
            <v>0</v>
          </cell>
          <cell r="P1567">
            <v>2172.64</v>
          </cell>
          <cell r="Q1567">
            <v>2107.46</v>
          </cell>
          <cell r="R1567">
            <v>65.18</v>
          </cell>
        </row>
        <row r="1568">
          <cell r="B1568" t="str">
            <v>3304006974</v>
          </cell>
        </row>
        <row r="1568">
          <cell r="D1568" t="str">
            <v>阀控式铅酸蓄电池</v>
          </cell>
          <cell r="E1568" t="str">
            <v>01220101</v>
          </cell>
          <cell r="F1568" t="str">
            <v>存量收购</v>
          </cell>
          <cell r="G1568" t="str">
            <v>否</v>
          </cell>
          <cell r="H1568" t="str">
            <v>33048301000187</v>
          </cell>
          <cell r="I1568" t="str">
            <v>桐乡体育西路</v>
          </cell>
          <cell r="J1568" t="str">
            <v>2V500Ah48V</v>
          </cell>
          <cell r="K1568" t="str">
            <v>V×AH-组</v>
          </cell>
          <cell r="L1568" t="str">
            <v>1</v>
          </cell>
          <cell r="M1568" t="str">
            <v>20160331</v>
          </cell>
          <cell r="N1568">
            <v>72</v>
          </cell>
          <cell r="O1568">
            <v>0</v>
          </cell>
          <cell r="P1568">
            <v>14427.02</v>
          </cell>
          <cell r="Q1568">
            <v>13994.21</v>
          </cell>
          <cell r="R1568">
            <v>432.81</v>
          </cell>
        </row>
        <row r="1569">
          <cell r="B1569" t="str">
            <v>3304005256</v>
          </cell>
        </row>
        <row r="1569">
          <cell r="D1569" t="str">
            <v>阀控式铅酸蓄电池</v>
          </cell>
          <cell r="E1569" t="str">
            <v>01220101</v>
          </cell>
          <cell r="F1569" t="str">
            <v>存量收购</v>
          </cell>
          <cell r="G1569" t="str">
            <v>否</v>
          </cell>
          <cell r="H1569" t="str">
            <v>330483906000035206</v>
          </cell>
          <cell r="I1569" t="str">
            <v>桐乡莫泰168酒店</v>
          </cell>
          <cell r="J1569" t="str">
            <v>双登-300AH</v>
          </cell>
          <cell r="K1569" t="str">
            <v>V×AH-组</v>
          </cell>
          <cell r="L1569" t="str">
            <v>1</v>
          </cell>
          <cell r="M1569" t="str">
            <v>20151031</v>
          </cell>
          <cell r="N1569">
            <v>72</v>
          </cell>
          <cell r="O1569">
            <v>0</v>
          </cell>
          <cell r="P1569">
            <v>6344.29</v>
          </cell>
          <cell r="Q1569">
            <v>6153.96</v>
          </cell>
          <cell r="R1569">
            <v>190.33</v>
          </cell>
        </row>
        <row r="1570">
          <cell r="B1570" t="str">
            <v>3304005255</v>
          </cell>
        </row>
        <row r="1570">
          <cell r="D1570" t="str">
            <v>阀控式铅酸蓄电池</v>
          </cell>
          <cell r="E1570" t="str">
            <v>01220101</v>
          </cell>
          <cell r="F1570" t="str">
            <v>存量收购</v>
          </cell>
          <cell r="G1570" t="str">
            <v>否</v>
          </cell>
          <cell r="H1570" t="str">
            <v>330483906000035206</v>
          </cell>
          <cell r="I1570" t="str">
            <v>桐乡莫泰168酒店</v>
          </cell>
          <cell r="J1570" t="str">
            <v>双登-300AH</v>
          </cell>
          <cell r="K1570" t="str">
            <v>V×AH-组</v>
          </cell>
          <cell r="L1570" t="str">
            <v>1</v>
          </cell>
          <cell r="M1570" t="str">
            <v>20151031</v>
          </cell>
          <cell r="N1570">
            <v>72</v>
          </cell>
          <cell r="O1570">
            <v>0</v>
          </cell>
          <cell r="P1570">
            <v>6344.29</v>
          </cell>
          <cell r="Q1570">
            <v>6153.96</v>
          </cell>
          <cell r="R1570">
            <v>190.33</v>
          </cell>
        </row>
        <row r="1571">
          <cell r="B1571" t="str">
            <v>330400323000</v>
          </cell>
        </row>
        <row r="1571">
          <cell r="D1571" t="str">
            <v>普通阀控密封铅酸蓄电池</v>
          </cell>
          <cell r="E1571" t="str">
            <v>01220101</v>
          </cell>
          <cell r="F1571" t="str">
            <v>工程转入</v>
          </cell>
          <cell r="G1571" t="str">
            <v>否</v>
          </cell>
          <cell r="H1571" t="str">
            <v>330402500000000289</v>
          </cell>
          <cell r="I1571" t="str">
            <v>嘉兴大桥卫星石化南</v>
          </cell>
          <cell r="J1571" t="str">
            <v>2V300Ah不含GPS防盗模块（组）</v>
          </cell>
          <cell r="K1571" t="str">
            <v>组</v>
          </cell>
          <cell r="L1571" t="str">
            <v>1</v>
          </cell>
          <cell r="M1571" t="str">
            <v>20170401</v>
          </cell>
          <cell r="N1571">
            <v>72</v>
          </cell>
          <cell r="O1571">
            <v>0</v>
          </cell>
          <cell r="P1571">
            <v>6284.87</v>
          </cell>
          <cell r="Q1571">
            <v>6096.32</v>
          </cell>
          <cell r="R1571">
            <v>188.55</v>
          </cell>
        </row>
        <row r="1572">
          <cell r="B1572" t="str">
            <v>330400320459</v>
          </cell>
        </row>
        <row r="1572">
          <cell r="D1572" t="str">
            <v>动力及环境监控单元主设备室外型成套设备</v>
          </cell>
          <cell r="E1572" t="str">
            <v>01230301</v>
          </cell>
          <cell r="F1572" t="str">
            <v>工程转入</v>
          </cell>
          <cell r="G1572" t="str">
            <v>否</v>
          </cell>
          <cell r="H1572" t="str">
            <v>330402500000000023</v>
          </cell>
          <cell r="I1572" t="str">
            <v>嘉兴三环南路东段</v>
          </cell>
          <cell r="J1572" t="str">
            <v>动环监控</v>
          </cell>
          <cell r="K1572" t="str">
            <v>套</v>
          </cell>
          <cell r="L1572" t="str">
            <v>1</v>
          </cell>
          <cell r="M1572" t="str">
            <v>20160130</v>
          </cell>
          <cell r="N1572">
            <v>72</v>
          </cell>
          <cell r="O1572">
            <v>0</v>
          </cell>
          <cell r="P1572">
            <v>3077</v>
          </cell>
          <cell r="Q1572">
            <v>2984.69</v>
          </cell>
          <cell r="R1572">
            <v>92.31</v>
          </cell>
        </row>
        <row r="1573">
          <cell r="B1573" t="str">
            <v>330400334969</v>
          </cell>
        </row>
        <row r="1573">
          <cell r="D1573" t="str">
            <v>动力及环境监控单元</v>
          </cell>
          <cell r="E1573" t="str">
            <v>01230301</v>
          </cell>
          <cell r="F1573" t="str">
            <v>工程转入</v>
          </cell>
          <cell r="G1573" t="str">
            <v>否</v>
          </cell>
          <cell r="H1573" t="str">
            <v>330400908000000793</v>
          </cell>
          <cell r="I1573" t="str">
            <v>嘉兴中信银行</v>
          </cell>
          <cell r="J1573" t="str">
            <v>主设备室内型成套设备基本配置模型</v>
          </cell>
          <cell r="K1573" t="str">
            <v>套</v>
          </cell>
          <cell r="L1573" t="str">
            <v>1</v>
          </cell>
          <cell r="M1573" t="str">
            <v>20180307</v>
          </cell>
          <cell r="N1573">
            <v>72</v>
          </cell>
          <cell r="O1573">
            <v>0</v>
          </cell>
          <cell r="P1573">
            <v>3658.98</v>
          </cell>
          <cell r="Q1573">
            <v>3549.21</v>
          </cell>
          <cell r="R1573">
            <v>109.77</v>
          </cell>
        </row>
        <row r="1574">
          <cell r="B1574" t="str">
            <v>330400130222</v>
          </cell>
        </row>
        <row r="1574">
          <cell r="D1574" t="str">
            <v>蓄电池组</v>
          </cell>
          <cell r="E1574" t="str">
            <v>01220101</v>
          </cell>
          <cell r="F1574" t="str">
            <v>存量收购</v>
          </cell>
          <cell r="G1574" t="str">
            <v>否</v>
          </cell>
          <cell r="H1574" t="str">
            <v>330481908000001013</v>
          </cell>
          <cell r="I1574" t="str">
            <v>海宁锦绣大厦</v>
          </cell>
          <cell r="J1574" t="str">
            <v>48V-1000AH</v>
          </cell>
          <cell r="K1574" t="str">
            <v>V×AH-组</v>
          </cell>
          <cell r="L1574" t="str">
            <v>1</v>
          </cell>
          <cell r="M1574" t="str">
            <v>20051125</v>
          </cell>
          <cell r="N1574">
            <v>6</v>
          </cell>
          <cell r="O1574">
            <v>0</v>
          </cell>
          <cell r="P1574">
            <v>4168.05</v>
          </cell>
          <cell r="Q1574">
            <v>4043.01</v>
          </cell>
          <cell r="R1574">
            <v>125.04</v>
          </cell>
        </row>
        <row r="1575">
          <cell r="B1575" t="str">
            <v>330400332914</v>
          </cell>
        </row>
        <row r="1575">
          <cell r="D1575" t="str">
            <v>普通阀控密封铅酸蓄电池</v>
          </cell>
          <cell r="E1575" t="str">
            <v>01220101</v>
          </cell>
          <cell r="F1575" t="str">
            <v>工程转入</v>
          </cell>
          <cell r="G1575" t="str">
            <v>否</v>
          </cell>
          <cell r="H1575" t="str">
            <v>330402908000000232</v>
          </cell>
          <cell r="I1575" t="str">
            <v>嘉兴新嘉街道少年宫</v>
          </cell>
          <cell r="J1575" t="str">
            <v>2V500Ah不含GPS防盗模块（组）</v>
          </cell>
          <cell r="K1575" t="str">
            <v>组</v>
          </cell>
          <cell r="L1575" t="str">
            <v>1</v>
          </cell>
          <cell r="M1575" t="str">
            <v>20171220</v>
          </cell>
          <cell r="N1575">
            <v>72</v>
          </cell>
          <cell r="O1575">
            <v>0</v>
          </cell>
          <cell r="P1575">
            <v>13746.5</v>
          </cell>
          <cell r="Q1575">
            <v>13334.1</v>
          </cell>
          <cell r="R1575">
            <v>412.4</v>
          </cell>
        </row>
        <row r="1576">
          <cell r="B1576" t="str">
            <v>330400332915</v>
          </cell>
        </row>
        <row r="1576">
          <cell r="D1576" t="str">
            <v>普通阀控密封铅酸蓄电池</v>
          </cell>
          <cell r="E1576" t="str">
            <v>01220101</v>
          </cell>
          <cell r="F1576" t="str">
            <v>工程转入</v>
          </cell>
          <cell r="G1576" t="str">
            <v>否</v>
          </cell>
          <cell r="H1576" t="str">
            <v>330402908000000232</v>
          </cell>
          <cell r="I1576" t="str">
            <v>嘉兴新嘉街道少年宫</v>
          </cell>
          <cell r="J1576" t="str">
            <v>2V500Ah不含GPS防盗模块（组）</v>
          </cell>
          <cell r="K1576" t="str">
            <v>组</v>
          </cell>
          <cell r="L1576" t="str">
            <v>1</v>
          </cell>
          <cell r="M1576" t="str">
            <v>20171220</v>
          </cell>
          <cell r="N1576">
            <v>72</v>
          </cell>
          <cell r="O1576">
            <v>0</v>
          </cell>
          <cell r="P1576">
            <v>13746.5</v>
          </cell>
          <cell r="Q1576">
            <v>13334.1</v>
          </cell>
          <cell r="R1576">
            <v>412.4</v>
          </cell>
        </row>
        <row r="1577">
          <cell r="B1577" t="str">
            <v>330400326816</v>
          </cell>
        </row>
        <row r="1577">
          <cell r="D1577" t="str">
            <v>普通阀控密封铅酸蓄电池</v>
          </cell>
          <cell r="E1577" t="str">
            <v>01220101</v>
          </cell>
          <cell r="F1577" t="str">
            <v>工程转入</v>
          </cell>
          <cell r="G1577" t="str">
            <v>否</v>
          </cell>
          <cell r="H1577" t="str">
            <v>330400908000000083</v>
          </cell>
          <cell r="I1577" t="str">
            <v>嘉兴禾源新都物业楼</v>
          </cell>
          <cell r="J1577" t="str">
            <v>2V500Ah不含GPS防盗模块（只）</v>
          </cell>
          <cell r="K1577" t="str">
            <v>组</v>
          </cell>
          <cell r="L1577" t="str">
            <v>1</v>
          </cell>
          <cell r="M1577" t="str">
            <v>20170816</v>
          </cell>
          <cell r="N1577">
            <v>72</v>
          </cell>
          <cell r="O1577">
            <v>0</v>
          </cell>
          <cell r="P1577">
            <v>11116.3</v>
          </cell>
          <cell r="Q1577">
            <v>10782.81</v>
          </cell>
          <cell r="R1577">
            <v>333.49</v>
          </cell>
        </row>
        <row r="1578">
          <cell r="B1578" t="str">
            <v>330400134405</v>
          </cell>
        </row>
        <row r="1578">
          <cell r="D1578" t="str">
            <v>专用空调</v>
          </cell>
          <cell r="E1578" t="str">
            <v>01230104</v>
          </cell>
          <cell r="F1578" t="str">
            <v>存量收购</v>
          </cell>
          <cell r="G1578" t="str">
            <v>否</v>
          </cell>
          <cell r="H1578" t="str">
            <v>330483908000000837</v>
          </cell>
          <cell r="I1578" t="str">
            <v>桐乡滨河南苑</v>
          </cell>
          <cell r="J1578" t="str">
            <v>FTXD50FV2C</v>
          </cell>
          <cell r="K1578" t="str">
            <v>个</v>
          </cell>
          <cell r="L1578" t="str">
            <v>1</v>
          </cell>
          <cell r="M1578" t="str">
            <v>20141029</v>
          </cell>
          <cell r="N1578">
            <v>60</v>
          </cell>
          <cell r="O1578">
            <v>0</v>
          </cell>
          <cell r="P1578">
            <v>10043</v>
          </cell>
          <cell r="Q1578">
            <v>9741.71</v>
          </cell>
          <cell r="R1578">
            <v>301.29</v>
          </cell>
        </row>
        <row r="1579">
          <cell r="B1579" t="str">
            <v>330400108482</v>
          </cell>
        </row>
        <row r="1579">
          <cell r="D1579" t="str">
            <v>通用空调-通用空调</v>
          </cell>
          <cell r="E1579" t="str">
            <v>01230102</v>
          </cell>
          <cell r="F1579" t="str">
            <v>存量收购</v>
          </cell>
          <cell r="G1579" t="str">
            <v>否</v>
          </cell>
          <cell r="H1579" t="str">
            <v>330483908000000404</v>
          </cell>
          <cell r="I1579" t="str">
            <v>桐乡梧桐街道办事处</v>
          </cell>
          <cell r="J1579" t="str">
            <v>KFR-75LW-3RF</v>
          </cell>
          <cell r="K1579" t="str">
            <v>台</v>
          </cell>
          <cell r="L1579" t="str">
            <v>1</v>
          </cell>
          <cell r="M1579" t="str">
            <v>20071101</v>
          </cell>
          <cell r="N1579">
            <v>6</v>
          </cell>
          <cell r="O1579">
            <v>0</v>
          </cell>
          <cell r="P1579">
            <v>231.75</v>
          </cell>
          <cell r="Q1579">
            <v>224.8</v>
          </cell>
          <cell r="R1579">
            <v>6.95</v>
          </cell>
        </row>
        <row r="1580">
          <cell r="B1580" t="str">
            <v>330400134298</v>
          </cell>
        </row>
        <row r="1580">
          <cell r="D1580" t="str">
            <v>通用空调-通用空调</v>
          </cell>
          <cell r="E1580" t="str">
            <v>01230102</v>
          </cell>
          <cell r="F1580" t="str">
            <v>存量收购</v>
          </cell>
          <cell r="G1580" t="str">
            <v>否</v>
          </cell>
          <cell r="H1580" t="str">
            <v>330481908000000029</v>
          </cell>
          <cell r="I1580" t="str">
            <v>海宁许村工业园</v>
          </cell>
          <cell r="J1580" t="str">
            <v>FVY71LQVLB</v>
          </cell>
          <cell r="K1580" t="str">
            <v>套</v>
          </cell>
          <cell r="L1580" t="str">
            <v>1</v>
          </cell>
          <cell r="M1580" t="str">
            <v>20040801</v>
          </cell>
          <cell r="N1580">
            <v>6</v>
          </cell>
          <cell r="O1580">
            <v>0</v>
          </cell>
          <cell r="P1580">
            <v>103</v>
          </cell>
          <cell r="Q1580">
            <v>99.91</v>
          </cell>
          <cell r="R1580">
            <v>3.09</v>
          </cell>
        </row>
        <row r="1581">
          <cell r="B1581" t="str">
            <v>3304004921</v>
          </cell>
        </row>
        <row r="1581">
          <cell r="D1581" t="str">
            <v>动环监控设备</v>
          </cell>
          <cell r="E1581" t="str">
            <v>01230301</v>
          </cell>
          <cell r="F1581" t="str">
            <v>存量收购</v>
          </cell>
          <cell r="G1581" t="str">
            <v>否</v>
          </cell>
          <cell r="H1581" t="str">
            <v>33048100000009</v>
          </cell>
          <cell r="I1581" t="str">
            <v>海宁中丝三厂东</v>
          </cell>
          <cell r="J1581" t="str">
            <v>基站及环境监控设备</v>
          </cell>
          <cell r="K1581" t="str">
            <v>个</v>
          </cell>
          <cell r="L1581" t="str">
            <v>1</v>
          </cell>
          <cell r="M1581" t="str">
            <v>20151031</v>
          </cell>
          <cell r="N1581">
            <v>72</v>
          </cell>
          <cell r="O1581">
            <v>0</v>
          </cell>
          <cell r="P1581">
            <v>658.39</v>
          </cell>
          <cell r="Q1581">
            <v>638.64</v>
          </cell>
          <cell r="R1581">
            <v>19.75</v>
          </cell>
        </row>
        <row r="1582">
          <cell r="B1582" t="str">
            <v>330400114611</v>
          </cell>
        </row>
        <row r="1582">
          <cell r="D1582" t="str">
            <v>交流配电柜</v>
          </cell>
          <cell r="E1582" t="str">
            <v>01220305</v>
          </cell>
          <cell r="F1582" t="str">
            <v>存量收购</v>
          </cell>
          <cell r="G1582" t="str">
            <v>否</v>
          </cell>
          <cell r="H1582" t="str">
            <v>330400908000000026</v>
          </cell>
          <cell r="I1582" t="str">
            <v>嘉兴纺织大厦</v>
          </cell>
          <cell r="J1582" t="str">
            <v>ZDP-380-63B-0105Y</v>
          </cell>
          <cell r="K1582" t="str">
            <v>个</v>
          </cell>
          <cell r="L1582" t="str">
            <v>1</v>
          </cell>
          <cell r="M1582" t="str">
            <v>20071018</v>
          </cell>
          <cell r="N1582">
            <v>72</v>
          </cell>
          <cell r="O1582">
            <v>0</v>
          </cell>
          <cell r="P1582">
            <v>1921.16</v>
          </cell>
          <cell r="Q1582">
            <v>1863.53</v>
          </cell>
          <cell r="R1582">
            <v>57.63</v>
          </cell>
        </row>
        <row r="1583">
          <cell r="B1583" t="str">
            <v>330400355923</v>
          </cell>
        </row>
        <row r="1583">
          <cell r="D1583" t="str">
            <v>动力及环境监控单元</v>
          </cell>
          <cell r="E1583" t="str">
            <v>01230301</v>
          </cell>
          <cell r="F1583" t="str">
            <v>工程转入</v>
          </cell>
          <cell r="G1583" t="str">
            <v>否</v>
          </cell>
          <cell r="H1583" t="str">
            <v>330483908000000062</v>
          </cell>
          <cell r="I1583" t="str">
            <v>桐乡康定路</v>
          </cell>
          <cell r="J1583" t="str">
            <v>主设备室外型成套设备单柜配置模型（不含烟感及红外）</v>
          </cell>
          <cell r="K1583" t="str">
            <v>套</v>
          </cell>
          <cell r="L1583" t="str">
            <v>1</v>
          </cell>
          <cell r="M1583" t="str">
            <v>20200225</v>
          </cell>
          <cell r="N1583">
            <v>72</v>
          </cell>
          <cell r="O1583">
            <v>16</v>
          </cell>
          <cell r="P1583">
            <v>3103.11</v>
          </cell>
          <cell r="Q1583">
            <v>2341.14</v>
          </cell>
          <cell r="R1583">
            <v>761.97</v>
          </cell>
        </row>
        <row r="1584">
          <cell r="B1584" t="str">
            <v>330400355880</v>
          </cell>
        </row>
        <row r="1584">
          <cell r="D1584" t="str">
            <v>动力及环境监控单元</v>
          </cell>
          <cell r="E1584" t="str">
            <v>01230301</v>
          </cell>
          <cell r="F1584" t="str">
            <v>工程转入</v>
          </cell>
          <cell r="G1584" t="str">
            <v>否</v>
          </cell>
          <cell r="H1584" t="str">
            <v>330483908000000193</v>
          </cell>
          <cell r="I1584" t="str">
            <v>桐乡濮院万体制衣</v>
          </cell>
          <cell r="J1584" t="str">
            <v>主设备室内型成套设备基本配置模型</v>
          </cell>
          <cell r="K1584" t="str">
            <v>套</v>
          </cell>
          <cell r="L1584" t="str">
            <v>1</v>
          </cell>
          <cell r="M1584" t="str">
            <v>20200224</v>
          </cell>
          <cell r="N1584">
            <v>72</v>
          </cell>
          <cell r="O1584">
            <v>16</v>
          </cell>
          <cell r="P1584">
            <v>2556.52</v>
          </cell>
          <cell r="Q1584">
            <v>1928.7</v>
          </cell>
          <cell r="R1584">
            <v>627.82</v>
          </cell>
        </row>
        <row r="1585">
          <cell r="B1585" t="str">
            <v>330400376595</v>
          </cell>
        </row>
        <row r="1585">
          <cell r="D1585" t="str">
            <v>基站机房扩容资产</v>
          </cell>
          <cell r="E1585" t="str">
            <v>01219901</v>
          </cell>
          <cell r="F1585" t="str">
            <v>工程转入</v>
          </cell>
          <cell r="G1585" t="str">
            <v>否</v>
          </cell>
          <cell r="H1585" t="str">
            <v>330402500010002087</v>
          </cell>
          <cell r="I1585" t="str">
            <v>嘉兴姚家荡南</v>
          </cell>
          <cell r="J1585" t="str">
            <v>标牌标签</v>
          </cell>
          <cell r="K1585" t="str">
            <v>个</v>
          </cell>
          <cell r="L1585" t="str">
            <v>1</v>
          </cell>
          <cell r="M1585" t="str">
            <v>20210825</v>
          </cell>
          <cell r="N1585">
            <v>300</v>
          </cell>
          <cell r="O1585">
            <v>262</v>
          </cell>
          <cell r="P1585">
            <v>214.89</v>
          </cell>
          <cell r="Q1585">
            <v>26.08</v>
          </cell>
          <cell r="R1585">
            <v>188.81</v>
          </cell>
        </row>
        <row r="1586">
          <cell r="B1586" t="str">
            <v>330400336206</v>
          </cell>
        </row>
        <row r="1586">
          <cell r="D1586" t="str">
            <v>基站机房扩容资产</v>
          </cell>
          <cell r="E1586" t="str">
            <v>01219901</v>
          </cell>
          <cell r="F1586" t="str">
            <v>工程转入</v>
          </cell>
          <cell r="G1586" t="str">
            <v>否</v>
          </cell>
          <cell r="H1586" t="str">
            <v>330482908000000139</v>
          </cell>
          <cell r="I1586" t="str">
            <v>平湖金桥-3</v>
          </cell>
          <cell r="J1586" t="str">
            <v>室内走线架400mm室内走线架</v>
          </cell>
          <cell r="K1586" t="str">
            <v>个</v>
          </cell>
          <cell r="L1586" t="str">
            <v>1</v>
          </cell>
          <cell r="M1586" t="str">
            <v>20180521</v>
          </cell>
          <cell r="N1586">
            <v>300</v>
          </cell>
          <cell r="O1586">
            <v>223</v>
          </cell>
          <cell r="P1586">
            <v>1505.47</v>
          </cell>
          <cell r="Q1586">
            <v>374.99</v>
          </cell>
          <cell r="R1586">
            <v>1130.48</v>
          </cell>
        </row>
        <row r="1587">
          <cell r="B1587" t="str">
            <v>330400339843</v>
          </cell>
        </row>
        <row r="1587">
          <cell r="D1587" t="str">
            <v>机房配套扩容资产</v>
          </cell>
          <cell r="E1587" t="str">
            <v>01239901</v>
          </cell>
          <cell r="F1587" t="str">
            <v>工程转入</v>
          </cell>
          <cell r="G1587" t="str">
            <v>否</v>
          </cell>
          <cell r="H1587" t="str">
            <v>330482908000000139</v>
          </cell>
          <cell r="I1587" t="str">
            <v>平湖金桥-3</v>
          </cell>
          <cell r="J1587" t="str">
            <v>普通空调基站智能空调控制器</v>
          </cell>
          <cell r="K1587" t="str">
            <v>个</v>
          </cell>
          <cell r="L1587" t="str">
            <v>1</v>
          </cell>
          <cell r="M1587" t="str">
            <v>20181009</v>
          </cell>
          <cell r="N1587">
            <v>72</v>
          </cell>
          <cell r="O1587">
            <v>0</v>
          </cell>
          <cell r="P1587">
            <v>583.76</v>
          </cell>
          <cell r="Q1587">
            <v>566.25</v>
          </cell>
          <cell r="R1587">
            <v>17.51</v>
          </cell>
        </row>
        <row r="1588">
          <cell r="B1588" t="str">
            <v>330400380341</v>
          </cell>
        </row>
        <row r="1588">
          <cell r="D1588" t="str">
            <v>电源扩容资产</v>
          </cell>
          <cell r="E1588" t="str">
            <v>01229901</v>
          </cell>
          <cell r="F1588" t="str">
            <v>工程转入</v>
          </cell>
          <cell r="G1588" t="str">
            <v>否</v>
          </cell>
          <cell r="H1588" t="str">
            <v>330482908000000139</v>
          </cell>
          <cell r="I1588" t="str">
            <v>平湖金桥-3</v>
          </cell>
          <cell r="J1588" t="str">
            <v>工程服务改造施工动力配套安装开关电源模块代维简单施工</v>
          </cell>
          <cell r="K1588" t="str">
            <v>个</v>
          </cell>
          <cell r="L1588" t="str">
            <v>1</v>
          </cell>
          <cell r="M1588" t="str">
            <v>20211124</v>
          </cell>
          <cell r="N1588">
            <v>72</v>
          </cell>
          <cell r="O1588">
            <v>37</v>
          </cell>
          <cell r="P1588">
            <v>238.93</v>
          </cell>
          <cell r="Q1588">
            <v>112.7</v>
          </cell>
          <cell r="R1588">
            <v>126.23</v>
          </cell>
        </row>
        <row r="1589">
          <cell r="B1589" t="str">
            <v>330400413182</v>
          </cell>
        </row>
        <row r="1589">
          <cell r="D1589" t="str">
            <v>基站机房扩容资产</v>
          </cell>
          <cell r="E1589" t="str">
            <v>01219901</v>
          </cell>
          <cell r="F1589" t="str">
            <v>工程转入</v>
          </cell>
          <cell r="G1589" t="str">
            <v>否</v>
          </cell>
          <cell r="H1589" t="str">
            <v>330400908000000973</v>
          </cell>
          <cell r="I1589" t="str">
            <v>嘉兴格兰英郡23幢</v>
          </cell>
          <cell r="J1589">
            <v>0</v>
          </cell>
          <cell r="K1589" t="str">
            <v>个</v>
          </cell>
          <cell r="L1589" t="str">
            <v>1</v>
          </cell>
          <cell r="M1589" t="str">
            <v>20230515</v>
          </cell>
          <cell r="N1589">
            <v>300</v>
          </cell>
          <cell r="O1589">
            <v>283</v>
          </cell>
          <cell r="P1589">
            <v>124.46</v>
          </cell>
          <cell r="Q1589">
            <v>6.8</v>
          </cell>
          <cell r="R1589">
            <v>117.66</v>
          </cell>
        </row>
        <row r="1590">
          <cell r="B1590" t="str">
            <v>330400333960</v>
          </cell>
        </row>
        <row r="1590">
          <cell r="D1590" t="str">
            <v>机房配套扩容资产</v>
          </cell>
          <cell r="E1590" t="str">
            <v>01239901</v>
          </cell>
          <cell r="F1590" t="str">
            <v>工程转入</v>
          </cell>
          <cell r="G1590" t="str">
            <v>否</v>
          </cell>
          <cell r="H1590" t="str">
            <v>33042401000093</v>
          </cell>
          <cell r="I1590" t="str">
            <v>海盐六里北</v>
          </cell>
          <cell r="J1590" t="str">
            <v>通信与位置服务模块通信与位置服务模块（电信版）</v>
          </cell>
          <cell r="K1590" t="str">
            <v>个</v>
          </cell>
          <cell r="L1590" t="str">
            <v>1</v>
          </cell>
          <cell r="M1590" t="str">
            <v>20180201</v>
          </cell>
          <cell r="N1590">
            <v>72</v>
          </cell>
          <cell r="O1590">
            <v>0</v>
          </cell>
          <cell r="P1590">
            <v>452.99</v>
          </cell>
          <cell r="Q1590">
            <v>439.4</v>
          </cell>
          <cell r="R1590">
            <v>13.59</v>
          </cell>
        </row>
        <row r="1591">
          <cell r="B1591" t="str">
            <v>330400380731</v>
          </cell>
        </row>
        <row r="1591">
          <cell r="D1591" t="str">
            <v>电源扩容资产</v>
          </cell>
          <cell r="E1591" t="str">
            <v>01229901</v>
          </cell>
          <cell r="F1591" t="str">
            <v>工程转入</v>
          </cell>
          <cell r="G1591" t="str">
            <v>否</v>
          </cell>
          <cell r="H1591" t="str">
            <v>33042401000093</v>
          </cell>
          <cell r="I1591" t="str">
            <v>海盐六里北</v>
          </cell>
          <cell r="J1591" t="str">
            <v>存量整治动力配套动力配套整治施工</v>
          </cell>
          <cell r="K1591" t="str">
            <v>个</v>
          </cell>
          <cell r="L1591" t="str">
            <v>1</v>
          </cell>
          <cell r="M1591" t="str">
            <v>20211201</v>
          </cell>
          <cell r="N1591">
            <v>72</v>
          </cell>
          <cell r="O1591">
            <v>38</v>
          </cell>
          <cell r="P1591">
            <v>273.58</v>
          </cell>
          <cell r="Q1591">
            <v>125.34</v>
          </cell>
          <cell r="R1591">
            <v>148.24</v>
          </cell>
        </row>
        <row r="1592">
          <cell r="B1592" t="str">
            <v>330400420309</v>
          </cell>
        </row>
        <row r="1592">
          <cell r="D1592" t="str">
            <v>基站机房扩容资产-</v>
          </cell>
          <cell r="E1592" t="str">
            <v>01219901</v>
          </cell>
          <cell r="F1592" t="str">
            <v>工程转入</v>
          </cell>
          <cell r="G1592" t="str">
            <v>否</v>
          </cell>
          <cell r="H1592" t="str">
            <v>33042401000093</v>
          </cell>
          <cell r="I1592" t="str">
            <v>海盐六里北</v>
          </cell>
          <cell r="J1592" t="str">
            <v> </v>
          </cell>
          <cell r="K1592" t="str">
            <v>米</v>
          </cell>
          <cell r="L1592" t="str">
            <v>1</v>
          </cell>
          <cell r="M1592" t="str">
            <v>20240416</v>
          </cell>
          <cell r="N1592">
            <v>300</v>
          </cell>
          <cell r="O1592">
            <v>294</v>
          </cell>
          <cell r="P1592">
            <v>321.45</v>
          </cell>
          <cell r="Q1592">
            <v>6.24</v>
          </cell>
          <cell r="R1592">
            <v>315.21</v>
          </cell>
        </row>
        <row r="1593">
          <cell r="B1593" t="str">
            <v>330400102154</v>
          </cell>
        </row>
        <row r="1593">
          <cell r="D1593" t="str">
            <v>蓄电池组</v>
          </cell>
          <cell r="E1593" t="str">
            <v>01220101</v>
          </cell>
          <cell r="F1593" t="str">
            <v>存量收购</v>
          </cell>
          <cell r="G1593" t="str">
            <v>否</v>
          </cell>
          <cell r="H1593" t="str">
            <v>330411908000000089</v>
          </cell>
          <cell r="I1593" t="str">
            <v>嘉兴王江泾大坝村</v>
          </cell>
          <cell r="J1593" t="str">
            <v>48V-500AH</v>
          </cell>
          <cell r="K1593" t="str">
            <v>V×AH-组</v>
          </cell>
          <cell r="L1593" t="str">
            <v>1</v>
          </cell>
          <cell r="M1593" t="str">
            <v>20121220</v>
          </cell>
          <cell r="N1593">
            <v>26</v>
          </cell>
          <cell r="O1593">
            <v>0</v>
          </cell>
          <cell r="P1593">
            <v>7869.76</v>
          </cell>
          <cell r="Q1593">
            <v>7633.67</v>
          </cell>
          <cell r="R1593">
            <v>236.09</v>
          </cell>
        </row>
        <row r="1594">
          <cell r="B1594" t="str">
            <v>330400345018</v>
          </cell>
        </row>
        <row r="1594">
          <cell r="D1594" t="str">
            <v>普通空调壁挂</v>
          </cell>
          <cell r="E1594" t="str">
            <v>01230101</v>
          </cell>
          <cell r="F1594" t="str">
            <v>工程转入</v>
          </cell>
          <cell r="G1594" t="str">
            <v>否</v>
          </cell>
          <cell r="H1594" t="str">
            <v>330400880000000000</v>
          </cell>
          <cell r="I1594" t="str">
            <v>嘉兴市虚拟站</v>
          </cell>
          <cell r="J1594" t="str">
            <v>2P单冷单相整机</v>
          </cell>
          <cell r="K1594" t="str">
            <v>台</v>
          </cell>
          <cell r="L1594" t="str">
            <v>1</v>
          </cell>
          <cell r="M1594" t="str">
            <v>20190306</v>
          </cell>
          <cell r="N1594">
            <v>72</v>
          </cell>
          <cell r="O1594">
            <v>5</v>
          </cell>
          <cell r="P1594">
            <v>4971.15</v>
          </cell>
          <cell r="Q1594">
            <v>4487</v>
          </cell>
          <cell r="R1594">
            <v>484.15</v>
          </cell>
        </row>
        <row r="1595">
          <cell r="B1595" t="str">
            <v>330400372517</v>
          </cell>
        </row>
        <row r="1595">
          <cell r="D1595" t="str">
            <v>外市电引入</v>
          </cell>
          <cell r="E1595" t="str">
            <v>90010101</v>
          </cell>
          <cell r="F1595" t="str">
            <v>工程转入</v>
          </cell>
          <cell r="G1595" t="str">
            <v>否</v>
          </cell>
          <cell r="H1595" t="str">
            <v>330400908000000494</v>
          </cell>
          <cell r="I1595" t="str">
            <v>嘉兴王店台华纺织厂房</v>
          </cell>
          <cell r="J1595" t="str">
            <v>非模块化外市电引入转供电（非模块化）</v>
          </cell>
          <cell r="K1595" t="str">
            <v>项</v>
          </cell>
          <cell r="L1595" t="str">
            <v>1</v>
          </cell>
          <cell r="M1595" t="str">
            <v>20210217</v>
          </cell>
          <cell r="N1595">
            <v>120</v>
          </cell>
          <cell r="O1595">
            <v>75</v>
          </cell>
          <cell r="P1595">
            <v>2389.15</v>
          </cell>
          <cell r="Q1595">
            <v>897.03</v>
          </cell>
          <cell r="R1595">
            <v>1492.12</v>
          </cell>
        </row>
        <row r="1596">
          <cell r="B1596" t="str">
            <v>330400320404</v>
          </cell>
        </row>
        <row r="1596">
          <cell r="D1596" t="str">
            <v>动力及环境监控单元主设备室外型成套设备</v>
          </cell>
          <cell r="E1596" t="str">
            <v>01230301</v>
          </cell>
          <cell r="F1596" t="str">
            <v>工程转入</v>
          </cell>
          <cell r="G1596" t="str">
            <v>否</v>
          </cell>
          <cell r="H1596" t="str">
            <v>330411500000000038</v>
          </cell>
          <cell r="I1596" t="str">
            <v>嘉兴新篁竹林小区南</v>
          </cell>
          <cell r="J1596" t="str">
            <v>动环监控</v>
          </cell>
          <cell r="K1596" t="str">
            <v>套</v>
          </cell>
          <cell r="L1596" t="str">
            <v>1</v>
          </cell>
          <cell r="M1596" t="str">
            <v>20151117</v>
          </cell>
          <cell r="N1596">
            <v>72</v>
          </cell>
          <cell r="O1596">
            <v>0</v>
          </cell>
          <cell r="P1596">
            <v>3296.24</v>
          </cell>
          <cell r="Q1596">
            <v>3197.35</v>
          </cell>
          <cell r="R1596">
            <v>98.89</v>
          </cell>
        </row>
        <row r="1597">
          <cell r="B1597" t="str">
            <v>330400125935</v>
          </cell>
        </row>
        <row r="1597">
          <cell r="D1597" t="str">
            <v>外市电资产</v>
          </cell>
          <cell r="E1597" t="str">
            <v>90010101</v>
          </cell>
          <cell r="F1597" t="str">
            <v>存量收购</v>
          </cell>
          <cell r="G1597" t="str">
            <v>否</v>
          </cell>
          <cell r="H1597" t="str">
            <v>330481908000000001</v>
          </cell>
          <cell r="I1597" t="str">
            <v>海宁光明-2</v>
          </cell>
          <cell r="J1597" t="str">
            <v>ZA-RVV22-600-1000V3×16+1×10</v>
          </cell>
          <cell r="K1597" t="str">
            <v>米</v>
          </cell>
          <cell r="L1597" t="str">
            <v>230</v>
          </cell>
          <cell r="M1597" t="str">
            <v>20090201</v>
          </cell>
          <cell r="N1597">
            <v>120</v>
          </cell>
          <cell r="O1597">
            <v>12</v>
          </cell>
          <cell r="P1597">
            <v>13118.65</v>
          </cell>
          <cell r="Q1597">
            <v>11806.75</v>
          </cell>
          <cell r="R1597">
            <v>1311.9</v>
          </cell>
        </row>
        <row r="1598">
          <cell r="B1598" t="str">
            <v>330400116351</v>
          </cell>
        </row>
        <row r="1598">
          <cell r="D1598" t="str">
            <v>通用空调-通用空调</v>
          </cell>
          <cell r="E1598" t="str">
            <v>01230102</v>
          </cell>
          <cell r="F1598" t="str">
            <v>存量收购</v>
          </cell>
          <cell r="G1598" t="str">
            <v>否</v>
          </cell>
          <cell r="H1598" t="str">
            <v>330483908000000851</v>
          </cell>
          <cell r="I1598" t="str">
            <v>桐乡乌镇五星村陆家埭</v>
          </cell>
          <cell r="J1598" t="str">
            <v>KFR-7206W-BP</v>
          </cell>
          <cell r="K1598" t="str">
            <v>台</v>
          </cell>
          <cell r="L1598" t="str">
            <v>1</v>
          </cell>
          <cell r="M1598" t="str">
            <v>20011201</v>
          </cell>
          <cell r="N1598">
            <v>6</v>
          </cell>
          <cell r="O1598">
            <v>0</v>
          </cell>
          <cell r="P1598">
            <v>103</v>
          </cell>
          <cell r="Q1598">
            <v>99.91</v>
          </cell>
          <cell r="R1598">
            <v>3.09</v>
          </cell>
        </row>
        <row r="1599">
          <cell r="B1599" t="str">
            <v>330400140568</v>
          </cell>
        </row>
        <row r="1599">
          <cell r="D1599" t="str">
            <v>专用空调</v>
          </cell>
          <cell r="E1599" t="str">
            <v>01230104</v>
          </cell>
          <cell r="F1599" t="str">
            <v>存量收购</v>
          </cell>
          <cell r="G1599" t="str">
            <v>否</v>
          </cell>
          <cell r="H1599" t="str">
            <v>330483908000000704</v>
          </cell>
          <cell r="I1599" t="str">
            <v>桐乡龙翔董家新村</v>
          </cell>
          <cell r="J1599" t="str">
            <v>KF-75LW-SUT-N2</v>
          </cell>
          <cell r="K1599" t="str">
            <v>个</v>
          </cell>
          <cell r="L1599" t="str">
            <v>1</v>
          </cell>
          <cell r="M1599" t="str">
            <v>20101128</v>
          </cell>
          <cell r="N1599">
            <v>13</v>
          </cell>
          <cell r="O1599">
            <v>0</v>
          </cell>
          <cell r="P1599">
            <v>1433.72</v>
          </cell>
          <cell r="Q1599">
            <v>1390.71</v>
          </cell>
          <cell r="R1599">
            <v>43.01</v>
          </cell>
        </row>
        <row r="1600">
          <cell r="B1600" t="str">
            <v>330400320223</v>
          </cell>
        </row>
        <row r="1600">
          <cell r="D1600" t="str">
            <v>动力及环境监控单元主设备室外型成套设备</v>
          </cell>
          <cell r="E1600" t="str">
            <v>01230301</v>
          </cell>
          <cell r="F1600" t="str">
            <v>工程转入</v>
          </cell>
          <cell r="G1600" t="str">
            <v>否</v>
          </cell>
          <cell r="H1600" t="str">
            <v>33040200000120</v>
          </cell>
          <cell r="I1600" t="str">
            <v>嘉兴余新潜福食品</v>
          </cell>
          <cell r="J1600" t="str">
            <v>动环监控</v>
          </cell>
          <cell r="K1600" t="str">
            <v>套</v>
          </cell>
          <cell r="L1600" t="str">
            <v>1</v>
          </cell>
          <cell r="M1600" t="str">
            <v>20150430</v>
          </cell>
          <cell r="N1600">
            <v>72</v>
          </cell>
          <cell r="O1600">
            <v>0</v>
          </cell>
          <cell r="P1600">
            <v>3748.17</v>
          </cell>
          <cell r="Q1600">
            <v>3635.72</v>
          </cell>
          <cell r="R1600">
            <v>112.45</v>
          </cell>
        </row>
        <row r="1601">
          <cell r="B1601" t="str">
            <v>330400128923</v>
          </cell>
        </row>
        <row r="1601">
          <cell r="D1601" t="str">
            <v>蓄电池组</v>
          </cell>
          <cell r="E1601" t="str">
            <v>01220101</v>
          </cell>
          <cell r="F1601" t="str">
            <v>存量收购</v>
          </cell>
          <cell r="G1601" t="str">
            <v>否</v>
          </cell>
          <cell r="H1601" t="str">
            <v>330483908000000450</v>
          </cell>
          <cell r="I1601" t="str">
            <v>桐乡石门宏旺金属</v>
          </cell>
          <cell r="J1601" t="str">
            <v>48V-500AH</v>
          </cell>
          <cell r="K1601" t="str">
            <v>V×AH-组</v>
          </cell>
          <cell r="L1601" t="str">
            <v>1</v>
          </cell>
          <cell r="M1601" t="str">
            <v>20130701</v>
          </cell>
          <cell r="N1601">
            <v>33</v>
          </cell>
          <cell r="O1601">
            <v>0</v>
          </cell>
          <cell r="P1601">
            <v>7552.33</v>
          </cell>
          <cell r="Q1601">
            <v>7325.76</v>
          </cell>
          <cell r="R1601">
            <v>226.57</v>
          </cell>
        </row>
        <row r="1602">
          <cell r="B1602" t="str">
            <v>330400128922</v>
          </cell>
        </row>
        <row r="1602">
          <cell r="D1602" t="str">
            <v>蓄电池组</v>
          </cell>
          <cell r="E1602" t="str">
            <v>01220101</v>
          </cell>
          <cell r="F1602" t="str">
            <v>存量收购</v>
          </cell>
          <cell r="G1602" t="str">
            <v>否</v>
          </cell>
          <cell r="H1602" t="str">
            <v>330483908000000450</v>
          </cell>
          <cell r="I1602" t="str">
            <v>桐乡石门宏旺金属</v>
          </cell>
          <cell r="J1602" t="str">
            <v>48V-500AH</v>
          </cell>
          <cell r="K1602" t="str">
            <v>V×AH-组</v>
          </cell>
          <cell r="L1602" t="str">
            <v>1</v>
          </cell>
          <cell r="M1602" t="str">
            <v>20140905</v>
          </cell>
          <cell r="N1602">
            <v>47</v>
          </cell>
          <cell r="O1602">
            <v>0</v>
          </cell>
          <cell r="P1602">
            <v>10825.51</v>
          </cell>
          <cell r="Q1602">
            <v>10500.74</v>
          </cell>
          <cell r="R1602">
            <v>324.77</v>
          </cell>
        </row>
        <row r="1603">
          <cell r="B1603" t="str">
            <v>330400114889</v>
          </cell>
        </row>
        <row r="1603">
          <cell r="D1603" t="str">
            <v>蓄电池组</v>
          </cell>
          <cell r="E1603" t="str">
            <v>01220101</v>
          </cell>
          <cell r="F1603" t="str">
            <v>存量收购</v>
          </cell>
          <cell r="G1603" t="str">
            <v>否</v>
          </cell>
          <cell r="H1603" t="str">
            <v>330400908000000145</v>
          </cell>
          <cell r="I1603" t="str">
            <v>嘉兴世贸新城西</v>
          </cell>
          <cell r="J1603" t="str">
            <v>48V-500AH</v>
          </cell>
          <cell r="K1603" t="str">
            <v>V×AH-组</v>
          </cell>
          <cell r="L1603" t="str">
            <v>1</v>
          </cell>
          <cell r="M1603" t="str">
            <v>20081113</v>
          </cell>
          <cell r="N1603">
            <v>6</v>
          </cell>
          <cell r="O1603">
            <v>0</v>
          </cell>
          <cell r="P1603">
            <v>2083.2</v>
          </cell>
          <cell r="Q1603">
            <v>2020.7</v>
          </cell>
          <cell r="R1603">
            <v>62.5</v>
          </cell>
        </row>
        <row r="1604">
          <cell r="B1604" t="str">
            <v>330400130090</v>
          </cell>
        </row>
        <row r="1604">
          <cell r="D1604" t="str">
            <v>蓄电池组</v>
          </cell>
          <cell r="E1604" t="str">
            <v>01220101</v>
          </cell>
          <cell r="F1604" t="str">
            <v>存量收购</v>
          </cell>
          <cell r="G1604" t="str">
            <v>否</v>
          </cell>
          <cell r="H1604" t="str">
            <v>330483908000001011</v>
          </cell>
          <cell r="I1604" t="str">
            <v>桐乡屠甸镇红星村</v>
          </cell>
          <cell r="J1604" t="str">
            <v>48V-500AH</v>
          </cell>
          <cell r="K1604" t="str">
            <v>V×AH-组</v>
          </cell>
          <cell r="L1604" t="str">
            <v>1</v>
          </cell>
          <cell r="M1604" t="str">
            <v>20130621</v>
          </cell>
          <cell r="N1604">
            <v>32</v>
          </cell>
          <cell r="O1604">
            <v>0</v>
          </cell>
          <cell r="P1604">
            <v>10734.88</v>
          </cell>
          <cell r="Q1604">
            <v>10412.83</v>
          </cell>
          <cell r="R1604">
            <v>322.05</v>
          </cell>
        </row>
        <row r="1605">
          <cell r="B1605" t="str">
            <v>330400114082</v>
          </cell>
        </row>
        <row r="1605">
          <cell r="D1605" t="str">
            <v>阀控式密封（免维护）铅酸蓄电池组</v>
          </cell>
          <cell r="E1605" t="str">
            <v>01220101</v>
          </cell>
          <cell r="F1605" t="str">
            <v>存量收购</v>
          </cell>
          <cell r="G1605" t="str">
            <v>否</v>
          </cell>
          <cell r="H1605" t="str">
            <v>330483908000000086</v>
          </cell>
          <cell r="I1605" t="str">
            <v>桐乡屠甸南基站</v>
          </cell>
          <cell r="J1605" t="str">
            <v>48V-500AH</v>
          </cell>
          <cell r="K1605" t="str">
            <v>组</v>
          </cell>
          <cell r="L1605" t="str">
            <v>1</v>
          </cell>
          <cell r="M1605" t="str">
            <v>20090501</v>
          </cell>
          <cell r="N1605">
            <v>6</v>
          </cell>
          <cell r="O1605">
            <v>0</v>
          </cell>
          <cell r="P1605">
            <v>2130.8</v>
          </cell>
          <cell r="Q1605">
            <v>2066.88</v>
          </cell>
          <cell r="R1605">
            <v>63.92</v>
          </cell>
        </row>
        <row r="1606">
          <cell r="B1606" t="str">
            <v>330400141483</v>
          </cell>
        </row>
        <row r="1606">
          <cell r="D1606" t="str">
            <v>阀控式密封（免维护）铅酸蓄电池组</v>
          </cell>
          <cell r="E1606" t="str">
            <v>01220101</v>
          </cell>
          <cell r="F1606" t="str">
            <v>存量收购</v>
          </cell>
          <cell r="G1606" t="str">
            <v>否</v>
          </cell>
          <cell r="H1606" t="str">
            <v>330483908000000086</v>
          </cell>
          <cell r="I1606" t="str">
            <v>桐乡屠甸南基站</v>
          </cell>
          <cell r="J1606" t="str">
            <v>48V-500AH</v>
          </cell>
          <cell r="K1606" t="str">
            <v>组</v>
          </cell>
          <cell r="L1606" t="str">
            <v>1</v>
          </cell>
          <cell r="M1606" t="str">
            <v>20090501</v>
          </cell>
          <cell r="N1606">
            <v>6</v>
          </cell>
          <cell r="O1606">
            <v>0</v>
          </cell>
          <cell r="P1606">
            <v>2130.8</v>
          </cell>
          <cell r="Q1606">
            <v>2066.88</v>
          </cell>
          <cell r="R1606">
            <v>63.92</v>
          </cell>
        </row>
        <row r="1607">
          <cell r="B1607" t="str">
            <v>330400111427</v>
          </cell>
        </row>
        <row r="1607">
          <cell r="D1607" t="str">
            <v>小型组合开关电源</v>
          </cell>
          <cell r="E1607" t="str">
            <v>01220501</v>
          </cell>
          <cell r="F1607" t="str">
            <v>存量收购</v>
          </cell>
          <cell r="G1607" t="str">
            <v>否</v>
          </cell>
          <cell r="H1607" t="str">
            <v>330481908000000039</v>
          </cell>
          <cell r="I1607" t="str">
            <v>海宁周王庙云龙-2</v>
          </cell>
          <cell r="J1607" t="str">
            <v>48V室外型开关电源（风冷）</v>
          </cell>
          <cell r="K1607" t="str">
            <v>套</v>
          </cell>
          <cell r="L1607" t="str">
            <v>1</v>
          </cell>
          <cell r="M1607" t="str">
            <v>20090501</v>
          </cell>
          <cell r="N1607">
            <v>6</v>
          </cell>
          <cell r="O1607">
            <v>0</v>
          </cell>
          <cell r="P1607">
            <v>331.5</v>
          </cell>
          <cell r="Q1607">
            <v>321.55</v>
          </cell>
          <cell r="R1607">
            <v>9.95</v>
          </cell>
        </row>
        <row r="1608">
          <cell r="B1608" t="str">
            <v>330400112907</v>
          </cell>
        </row>
        <row r="1608">
          <cell r="D1608" t="str">
            <v>交流配电柜</v>
          </cell>
          <cell r="E1608" t="str">
            <v>01220305</v>
          </cell>
          <cell r="F1608" t="str">
            <v>存量收购</v>
          </cell>
          <cell r="G1608" t="str">
            <v>否</v>
          </cell>
          <cell r="H1608" t="str">
            <v>330400908000000026</v>
          </cell>
          <cell r="I1608" t="str">
            <v>嘉兴纺织大厦</v>
          </cell>
          <cell r="J1608" t="str">
            <v>ZDP-380-100A-0105Y</v>
          </cell>
          <cell r="K1608" t="str">
            <v>个</v>
          </cell>
          <cell r="L1608" t="str">
            <v>1</v>
          </cell>
          <cell r="M1608" t="str">
            <v>20130701</v>
          </cell>
          <cell r="N1608">
            <v>72</v>
          </cell>
          <cell r="O1608">
            <v>0</v>
          </cell>
          <cell r="P1608">
            <v>3858.13</v>
          </cell>
          <cell r="Q1608">
            <v>3742.39</v>
          </cell>
          <cell r="R1608">
            <v>115.74</v>
          </cell>
        </row>
        <row r="1609">
          <cell r="B1609" t="str">
            <v>330400393842</v>
          </cell>
        </row>
        <row r="1609">
          <cell r="D1609" t="str">
            <v>外市电引入</v>
          </cell>
          <cell r="E1609" t="str">
            <v>90010101</v>
          </cell>
          <cell r="F1609" t="str">
            <v>工程转入</v>
          </cell>
          <cell r="G1609" t="str">
            <v>否</v>
          </cell>
          <cell r="H1609" t="str">
            <v>330402906000035199</v>
          </cell>
          <cell r="I1609" t="str">
            <v>同方—燕语林苑</v>
          </cell>
          <cell r="J1609" t="str">
            <v>外市电线路整治</v>
          </cell>
          <cell r="K1609" t="str">
            <v>项</v>
          </cell>
          <cell r="L1609" t="str">
            <v>1</v>
          </cell>
          <cell r="M1609" t="str">
            <v>20221013</v>
          </cell>
          <cell r="N1609">
            <v>120</v>
          </cell>
          <cell r="O1609">
            <v>95</v>
          </cell>
          <cell r="P1609">
            <v>2438.44</v>
          </cell>
          <cell r="Q1609">
            <v>508.15</v>
          </cell>
          <cell r="R1609">
            <v>1930.29</v>
          </cell>
        </row>
        <row r="1610">
          <cell r="B1610" t="str">
            <v>330400128483</v>
          </cell>
        </row>
        <row r="1610">
          <cell r="D1610" t="str">
            <v>蓄电池组</v>
          </cell>
          <cell r="E1610" t="str">
            <v>01220101</v>
          </cell>
          <cell r="F1610" t="str">
            <v>存量收购</v>
          </cell>
          <cell r="G1610" t="str">
            <v>否</v>
          </cell>
          <cell r="H1610" t="str">
            <v>330424908000000332</v>
          </cell>
          <cell r="I1610" t="str">
            <v>海盐通元塘浜</v>
          </cell>
          <cell r="J1610" t="str">
            <v>48V-500AH</v>
          </cell>
          <cell r="K1610" t="str">
            <v>V×AH-组</v>
          </cell>
          <cell r="L1610" t="str">
            <v>1</v>
          </cell>
          <cell r="M1610" t="str">
            <v>20141205</v>
          </cell>
          <cell r="N1610">
            <v>50</v>
          </cell>
          <cell r="O1610">
            <v>0</v>
          </cell>
          <cell r="P1610">
            <v>6504.68</v>
          </cell>
          <cell r="Q1610">
            <v>6309.54</v>
          </cell>
          <cell r="R1610">
            <v>195.14</v>
          </cell>
        </row>
        <row r="1611">
          <cell r="B1611" t="str">
            <v>330400128482</v>
          </cell>
        </row>
        <row r="1611">
          <cell r="D1611" t="str">
            <v>蓄电池组</v>
          </cell>
          <cell r="E1611" t="str">
            <v>01220101</v>
          </cell>
          <cell r="F1611" t="str">
            <v>存量收购</v>
          </cell>
          <cell r="G1611" t="str">
            <v>否</v>
          </cell>
          <cell r="H1611" t="str">
            <v>330424908000000332</v>
          </cell>
          <cell r="I1611" t="str">
            <v>海盐通元塘浜</v>
          </cell>
          <cell r="J1611" t="str">
            <v>48V-500AH</v>
          </cell>
          <cell r="K1611" t="str">
            <v>V×AH-组</v>
          </cell>
          <cell r="L1611" t="str">
            <v>1</v>
          </cell>
          <cell r="M1611" t="str">
            <v>20141205</v>
          </cell>
          <cell r="N1611">
            <v>50</v>
          </cell>
          <cell r="O1611">
            <v>0</v>
          </cell>
          <cell r="P1611">
            <v>6504.68</v>
          </cell>
          <cell r="Q1611">
            <v>6309.54</v>
          </cell>
          <cell r="R1611">
            <v>195.14</v>
          </cell>
        </row>
        <row r="1612">
          <cell r="B1612" t="str">
            <v>330400137592</v>
          </cell>
        </row>
        <row r="1612">
          <cell r="D1612" t="str">
            <v>蓄电池组</v>
          </cell>
          <cell r="E1612" t="str">
            <v>01220101</v>
          </cell>
          <cell r="F1612" t="str">
            <v>存量收购</v>
          </cell>
          <cell r="G1612" t="str">
            <v>否</v>
          </cell>
          <cell r="H1612" t="str">
            <v>330424908000000007</v>
          </cell>
          <cell r="I1612" t="str">
            <v>海盐于城黄桥工业园</v>
          </cell>
          <cell r="J1612" t="str">
            <v>48V-500AH</v>
          </cell>
          <cell r="K1612" t="str">
            <v>V×AH-组</v>
          </cell>
          <cell r="L1612" t="str">
            <v>1</v>
          </cell>
          <cell r="M1612" t="str">
            <v>20140505</v>
          </cell>
          <cell r="N1612">
            <v>43</v>
          </cell>
          <cell r="O1612">
            <v>0</v>
          </cell>
          <cell r="P1612">
            <v>10808.97</v>
          </cell>
          <cell r="Q1612">
            <v>10484.7</v>
          </cell>
          <cell r="R1612">
            <v>324.27</v>
          </cell>
        </row>
        <row r="1613">
          <cell r="B1613" t="str">
            <v>330400137593</v>
          </cell>
        </row>
        <row r="1613">
          <cell r="D1613" t="str">
            <v>蓄电池组</v>
          </cell>
          <cell r="E1613" t="str">
            <v>01220101</v>
          </cell>
          <cell r="F1613" t="str">
            <v>存量收购</v>
          </cell>
          <cell r="G1613" t="str">
            <v>否</v>
          </cell>
          <cell r="H1613" t="str">
            <v>330424908000000007</v>
          </cell>
          <cell r="I1613" t="str">
            <v>海盐于城黄桥工业园</v>
          </cell>
          <cell r="J1613" t="str">
            <v>48V-500AH</v>
          </cell>
          <cell r="K1613" t="str">
            <v>V×AH-组</v>
          </cell>
          <cell r="L1613" t="str">
            <v>1</v>
          </cell>
          <cell r="M1613" t="str">
            <v>20110601</v>
          </cell>
          <cell r="N1613">
            <v>8</v>
          </cell>
          <cell r="O1613">
            <v>0</v>
          </cell>
          <cell r="P1613">
            <v>2221.96</v>
          </cell>
          <cell r="Q1613">
            <v>2155.3</v>
          </cell>
          <cell r="R1613">
            <v>66.66</v>
          </cell>
        </row>
        <row r="1614">
          <cell r="B1614" t="str">
            <v>330400339797_1</v>
          </cell>
        </row>
        <row r="1614">
          <cell r="D1614" t="str">
            <v>普通阀控密封铅酸蓄电池</v>
          </cell>
          <cell r="E1614" t="str">
            <v>01220101</v>
          </cell>
          <cell r="F1614" t="str">
            <v>工程转入</v>
          </cell>
          <cell r="G1614" t="str">
            <v>否</v>
          </cell>
          <cell r="H1614" t="str">
            <v>330424906000035440</v>
          </cell>
          <cell r="I1614" t="str">
            <v>海盐武原工业园区</v>
          </cell>
          <cell r="J1614" t="str">
            <v>2V300Ah不含GPS防盗模块（只）</v>
          </cell>
          <cell r="K1614" t="str">
            <v>组</v>
          </cell>
          <cell r="L1614" t="str">
            <v>1</v>
          </cell>
          <cell r="M1614" t="str">
            <v>20180927</v>
          </cell>
          <cell r="N1614">
            <v>72</v>
          </cell>
          <cell r="O1614">
            <v>23</v>
          </cell>
          <cell r="P1614">
            <v>8468.56</v>
          </cell>
          <cell r="Q1614">
            <v>1483.17</v>
          </cell>
          <cell r="R1614">
            <v>6985.39</v>
          </cell>
        </row>
        <row r="1615">
          <cell r="B1615" t="str">
            <v>330400339797_2</v>
          </cell>
        </row>
        <row r="1615">
          <cell r="D1615" t="str">
            <v>普通阀控密封铅酸蓄电池</v>
          </cell>
          <cell r="E1615" t="str">
            <v>01220101</v>
          </cell>
          <cell r="F1615" t="str">
            <v>工程转入</v>
          </cell>
          <cell r="G1615" t="str">
            <v>否</v>
          </cell>
          <cell r="H1615" t="str">
            <v>330424906000035440</v>
          </cell>
          <cell r="I1615" t="str">
            <v>海盐武原工业园区</v>
          </cell>
          <cell r="J1615" t="str">
            <v>2V300Ah不含GPS防盗模块（只）</v>
          </cell>
          <cell r="K1615" t="str">
            <v>组</v>
          </cell>
          <cell r="L1615" t="str">
            <v>1</v>
          </cell>
          <cell r="M1615" t="str">
            <v>20180927</v>
          </cell>
          <cell r="N1615">
            <v>72</v>
          </cell>
          <cell r="O1615">
            <v>23</v>
          </cell>
          <cell r="P1615">
            <v>8468.55</v>
          </cell>
          <cell r="Q1615">
            <v>1483.17</v>
          </cell>
          <cell r="R1615">
            <v>6985.38</v>
          </cell>
        </row>
        <row r="1616">
          <cell r="B1616" t="str">
            <v>330400353899</v>
          </cell>
        </row>
        <row r="1616">
          <cell r="D1616" t="str">
            <v>锂电蓄电池</v>
          </cell>
          <cell r="E1616" t="str">
            <v>01220102</v>
          </cell>
          <cell r="F1616" t="str">
            <v>工程转入</v>
          </cell>
          <cell r="G1616" t="str">
            <v>否</v>
          </cell>
          <cell r="H1616" t="str">
            <v>330421908000000627</v>
          </cell>
          <cell r="I1616" t="str">
            <v>嘉善宾馆</v>
          </cell>
          <cell r="J1616" t="str">
            <v>锂电蓄电池智能锂电池组48V100AH智能锂电-100Ah磷酸铁锂电池组</v>
          </cell>
          <cell r="K1616" t="str">
            <v>组</v>
          </cell>
          <cell r="L1616" t="str">
            <v>1</v>
          </cell>
          <cell r="M1616" t="str">
            <v>20191031</v>
          </cell>
          <cell r="N1616">
            <v>96</v>
          </cell>
          <cell r="O1616">
            <v>36</v>
          </cell>
          <cell r="P1616">
            <v>9826.72</v>
          </cell>
          <cell r="Q1616">
            <v>5970.26</v>
          </cell>
          <cell r="R1616">
            <v>3856.46</v>
          </cell>
        </row>
        <row r="1617">
          <cell r="B1617" t="str">
            <v>330400334727</v>
          </cell>
        </row>
        <row r="1617">
          <cell r="D1617" t="str">
            <v>普通阀控密封铅酸蓄电池</v>
          </cell>
          <cell r="E1617" t="str">
            <v>01220101</v>
          </cell>
          <cell r="F1617" t="str">
            <v>工程转入</v>
          </cell>
          <cell r="G1617" t="str">
            <v>否</v>
          </cell>
          <cell r="H1617" t="str">
            <v>330421908000000268</v>
          </cell>
          <cell r="I1617" t="str">
            <v>嘉善西项村</v>
          </cell>
          <cell r="J1617" t="str">
            <v>2V500Ah不含GPS防盗模块（组）</v>
          </cell>
          <cell r="K1617" t="str">
            <v>组</v>
          </cell>
          <cell r="L1617" t="str">
            <v>1</v>
          </cell>
          <cell r="M1617" t="str">
            <v>20180301</v>
          </cell>
          <cell r="N1617">
            <v>72</v>
          </cell>
          <cell r="O1617">
            <v>0</v>
          </cell>
          <cell r="P1617">
            <v>14302.21</v>
          </cell>
          <cell r="Q1617">
            <v>13873.14</v>
          </cell>
          <cell r="R1617">
            <v>429.07</v>
          </cell>
        </row>
        <row r="1618">
          <cell r="B1618" t="str">
            <v>330400006230</v>
          </cell>
        </row>
        <row r="1618">
          <cell r="D1618" t="str">
            <v>空调</v>
          </cell>
          <cell r="E1618" t="str">
            <v>01230102</v>
          </cell>
          <cell r="F1618" t="str">
            <v>工程转入</v>
          </cell>
          <cell r="G1618" t="str">
            <v>否</v>
          </cell>
          <cell r="H1618" t="str">
            <v>330421500000000064</v>
          </cell>
          <cell r="I1618" t="str">
            <v>嘉善大舜渔民村</v>
          </cell>
          <cell r="J1618" t="str">
            <v>3P 三相柜式（单冷）</v>
          </cell>
          <cell r="K1618" t="str">
            <v>台</v>
          </cell>
          <cell r="L1618" t="str">
            <v>1</v>
          </cell>
          <cell r="M1618" t="str">
            <v>20151216</v>
          </cell>
          <cell r="N1618">
            <v>72</v>
          </cell>
          <cell r="O1618">
            <v>0</v>
          </cell>
          <cell r="P1618">
            <v>5712.55</v>
          </cell>
          <cell r="Q1618">
            <v>5541.17</v>
          </cell>
          <cell r="R1618">
            <v>171.38</v>
          </cell>
        </row>
        <row r="1619">
          <cell r="B1619" t="str">
            <v>330400310505</v>
          </cell>
        </row>
        <row r="1619">
          <cell r="D1619" t="str">
            <v>铅酸蓄电池</v>
          </cell>
          <cell r="E1619" t="str">
            <v>01220101</v>
          </cell>
          <cell r="F1619" t="str">
            <v>工程转入</v>
          </cell>
          <cell r="G1619" t="str">
            <v>否</v>
          </cell>
          <cell r="H1619" t="str">
            <v>33048300000269</v>
          </cell>
          <cell r="I1619" t="str">
            <v>嘉善杨庙蝴蝶港</v>
          </cell>
          <cell r="J1619" t="str">
            <v>-48V/200Ah铅酸蓄电池（12V/只）</v>
          </cell>
          <cell r="K1619" t="str">
            <v>组</v>
          </cell>
          <cell r="L1619" t="str">
            <v>1</v>
          </cell>
          <cell r="M1619" t="str">
            <v>20150529</v>
          </cell>
          <cell r="N1619">
            <v>72</v>
          </cell>
          <cell r="O1619">
            <v>0</v>
          </cell>
          <cell r="P1619">
            <v>7428.3</v>
          </cell>
          <cell r="Q1619">
            <v>7205.45</v>
          </cell>
          <cell r="R1619">
            <v>222.85</v>
          </cell>
        </row>
        <row r="1620">
          <cell r="B1620" t="str">
            <v>330400348771</v>
          </cell>
        </row>
        <row r="1620">
          <cell r="D1620" t="str">
            <v>动力梯次磷酸铁锂电池</v>
          </cell>
          <cell r="E1620" t="str">
            <v>01220110</v>
          </cell>
          <cell r="F1620" t="str">
            <v>工程转入</v>
          </cell>
          <cell r="G1620" t="str">
            <v>否</v>
          </cell>
          <cell r="H1620" t="str">
            <v>330482500000001584</v>
          </cell>
          <cell r="I1620" t="str">
            <v>平湖钟埭永圆新村东南</v>
          </cell>
          <cell r="J1620" t="str">
            <v>磷酸铁锂电池梯次利用电池51.2V/100Ah(电池架安装方式)</v>
          </cell>
          <cell r="K1620" t="str">
            <v>组</v>
          </cell>
          <cell r="L1620" t="str">
            <v>1</v>
          </cell>
          <cell r="M1620" t="str">
            <v>20190709</v>
          </cell>
          <cell r="N1620">
            <v>60</v>
          </cell>
          <cell r="O1620">
            <v>0</v>
          </cell>
          <cell r="P1620">
            <v>3571.25</v>
          </cell>
          <cell r="Q1620">
            <v>3464.11</v>
          </cell>
          <cell r="R1620">
            <v>107.14</v>
          </cell>
        </row>
        <row r="1621">
          <cell r="B1621" t="str">
            <v>330400348772</v>
          </cell>
        </row>
        <row r="1621">
          <cell r="D1621" t="str">
            <v>动力梯次磷酸铁锂电池</v>
          </cell>
          <cell r="E1621" t="str">
            <v>01220110</v>
          </cell>
          <cell r="F1621" t="str">
            <v>工程转入</v>
          </cell>
          <cell r="G1621" t="str">
            <v>否</v>
          </cell>
          <cell r="H1621" t="str">
            <v>330482500000001584</v>
          </cell>
          <cell r="I1621" t="str">
            <v>平湖钟埭永圆新村东南</v>
          </cell>
          <cell r="J1621" t="str">
            <v>磷酸铁锂电池梯次利用电池51.2V/100Ah(电池架安装方式)</v>
          </cell>
          <cell r="K1621" t="str">
            <v>组</v>
          </cell>
          <cell r="L1621" t="str">
            <v>1</v>
          </cell>
          <cell r="M1621" t="str">
            <v>20190709</v>
          </cell>
          <cell r="N1621">
            <v>60</v>
          </cell>
          <cell r="O1621">
            <v>0</v>
          </cell>
          <cell r="P1621">
            <v>3571.25</v>
          </cell>
          <cell r="Q1621">
            <v>3464.11</v>
          </cell>
          <cell r="R1621">
            <v>107.14</v>
          </cell>
        </row>
        <row r="1622">
          <cell r="B1622" t="str">
            <v>330400348773</v>
          </cell>
        </row>
        <row r="1622">
          <cell r="D1622" t="str">
            <v>动力梯次磷酸铁锂电池</v>
          </cell>
          <cell r="E1622" t="str">
            <v>01220110</v>
          </cell>
          <cell r="F1622" t="str">
            <v>工程转入</v>
          </cell>
          <cell r="G1622" t="str">
            <v>否</v>
          </cell>
          <cell r="H1622" t="str">
            <v>330482500000001584</v>
          </cell>
          <cell r="I1622" t="str">
            <v>平湖钟埭永圆新村东南</v>
          </cell>
          <cell r="J1622" t="str">
            <v>磷酸铁锂电池梯次利用电池51.2V/100Ah(电池架安装方式)</v>
          </cell>
          <cell r="K1622" t="str">
            <v>组</v>
          </cell>
          <cell r="L1622" t="str">
            <v>1</v>
          </cell>
          <cell r="M1622" t="str">
            <v>20190709</v>
          </cell>
          <cell r="N1622">
            <v>60</v>
          </cell>
          <cell r="O1622">
            <v>0</v>
          </cell>
          <cell r="P1622">
            <v>3571.26</v>
          </cell>
          <cell r="Q1622">
            <v>3464.12</v>
          </cell>
          <cell r="R1622">
            <v>107.14</v>
          </cell>
        </row>
        <row r="1623">
          <cell r="B1623" t="str">
            <v>330400348774</v>
          </cell>
        </row>
        <row r="1623">
          <cell r="D1623" t="str">
            <v>动力梯次磷酸铁锂电池</v>
          </cell>
          <cell r="E1623" t="str">
            <v>01220110</v>
          </cell>
          <cell r="F1623" t="str">
            <v>工程转入</v>
          </cell>
          <cell r="G1623" t="str">
            <v>否</v>
          </cell>
          <cell r="H1623" t="str">
            <v>330482500000001584</v>
          </cell>
          <cell r="I1623" t="str">
            <v>平湖钟埭永圆新村东南</v>
          </cell>
          <cell r="J1623" t="str">
            <v>磷酸铁锂电池梯次利用电池51.2V/100Ah(电池架安装方式)</v>
          </cell>
          <cell r="K1623" t="str">
            <v>组</v>
          </cell>
          <cell r="L1623" t="str">
            <v>1</v>
          </cell>
          <cell r="M1623" t="str">
            <v>20190709</v>
          </cell>
          <cell r="N1623">
            <v>60</v>
          </cell>
          <cell r="O1623">
            <v>0</v>
          </cell>
          <cell r="P1623">
            <v>3571.25</v>
          </cell>
          <cell r="Q1623">
            <v>3464.11</v>
          </cell>
          <cell r="R1623">
            <v>107.14</v>
          </cell>
        </row>
        <row r="1624">
          <cell r="B1624" t="str">
            <v>330400329006</v>
          </cell>
        </row>
        <row r="1624">
          <cell r="D1624" t="str">
            <v>单管塔</v>
          </cell>
          <cell r="E1624" t="str">
            <v>01010102</v>
          </cell>
          <cell r="F1624" t="str">
            <v>工程转入</v>
          </cell>
          <cell r="G1624" t="str">
            <v>否</v>
          </cell>
          <cell r="H1624" t="str">
            <v>330481500000000428</v>
          </cell>
          <cell r="I1624" t="str">
            <v>海宁军民村南</v>
          </cell>
          <cell r="J1624" t="str">
            <v>插接式40米风压0.45三层平台每层6付抱杆3米间距（火箭造型内爬式）</v>
          </cell>
          <cell r="K1624" t="str">
            <v>基</v>
          </cell>
          <cell r="L1624">
            <v>1</v>
          </cell>
          <cell r="M1624">
            <v>20170913</v>
          </cell>
          <cell r="N1624">
            <v>240</v>
          </cell>
          <cell r="O1624">
            <v>155</v>
          </cell>
          <cell r="P1624">
            <v>241680.66</v>
          </cell>
          <cell r="Q1624">
            <v>84917.87</v>
          </cell>
          <cell r="R1624">
            <v>156762.79</v>
          </cell>
        </row>
        <row r="1625">
          <cell r="B1625" t="str">
            <v>330400304295</v>
          </cell>
        </row>
        <row r="1625">
          <cell r="D1625" t="str">
            <v>砖混房屋</v>
          </cell>
          <cell r="E1625" t="str">
            <v>01200101</v>
          </cell>
          <cell r="F1625" t="str">
            <v>存量收购</v>
          </cell>
          <cell r="G1625" t="str">
            <v>否</v>
          </cell>
          <cell r="H1625" t="str">
            <v>330482908000000139</v>
          </cell>
          <cell r="I1625" t="str">
            <v>平湖金桥-3</v>
          </cell>
          <cell r="J1625" t="str">
            <v>砖混</v>
          </cell>
          <cell r="K1625" t="str">
            <v>平方米</v>
          </cell>
          <cell r="L1625">
            <v>1</v>
          </cell>
          <cell r="M1625">
            <v>20020731</v>
          </cell>
          <cell r="N1625">
            <v>300</v>
          </cell>
          <cell r="O1625">
            <v>192</v>
          </cell>
          <cell r="P1625">
            <v>113523.24</v>
          </cell>
          <cell r="Q1625">
            <v>39642.48</v>
          </cell>
          <cell r="R1625">
            <v>73880.76</v>
          </cell>
        </row>
        <row r="1626">
          <cell r="B1626" t="str">
            <v>330400109289</v>
          </cell>
        </row>
        <row r="1626">
          <cell r="D1626" t="str">
            <v>砖混房屋</v>
          </cell>
          <cell r="E1626" t="str">
            <v>01200101</v>
          </cell>
          <cell r="F1626" t="str">
            <v>存量收购</v>
          </cell>
          <cell r="G1626" t="str">
            <v>否</v>
          </cell>
          <cell r="H1626" t="str">
            <v>330483908000001049</v>
          </cell>
          <cell r="I1626" t="str">
            <v>桐乡洲泉青河村</v>
          </cell>
          <cell r="J1626" t="str">
            <v>砖混</v>
          </cell>
          <cell r="K1626" t="str">
            <v>平方米</v>
          </cell>
          <cell r="L1626">
            <v>1</v>
          </cell>
          <cell r="M1626">
            <v>20100829</v>
          </cell>
          <cell r="N1626">
            <v>300</v>
          </cell>
          <cell r="O1626">
            <v>192</v>
          </cell>
          <cell r="P1626">
            <v>105524.37</v>
          </cell>
          <cell r="Q1626">
            <v>36849.2</v>
          </cell>
          <cell r="R1626">
            <v>68675.17</v>
          </cell>
        </row>
        <row r="1627">
          <cell r="B1627" t="str">
            <v>330400112035</v>
          </cell>
        </row>
        <row r="1627">
          <cell r="D1627" t="str">
            <v>砖混房屋</v>
          </cell>
          <cell r="E1627" t="str">
            <v>01200101</v>
          </cell>
          <cell r="F1627" t="str">
            <v>存量收购</v>
          </cell>
          <cell r="G1627" t="str">
            <v>否</v>
          </cell>
          <cell r="H1627" t="str">
            <v>330400908000000011</v>
          </cell>
          <cell r="I1627" t="str">
            <v>嘉兴余新黎明村</v>
          </cell>
          <cell r="J1627" t="str">
            <v>砖混</v>
          </cell>
          <cell r="K1627" t="str">
            <v>平方米</v>
          </cell>
          <cell r="L1627">
            <v>1</v>
          </cell>
          <cell r="M1627">
            <v>20090810</v>
          </cell>
          <cell r="N1627">
            <v>300</v>
          </cell>
          <cell r="O1627">
            <v>192</v>
          </cell>
          <cell r="P1627">
            <v>87464.53</v>
          </cell>
          <cell r="Q1627">
            <v>30542.4</v>
          </cell>
          <cell r="R1627">
            <v>56922.13</v>
          </cell>
        </row>
        <row r="1628">
          <cell r="B1628" t="str">
            <v>330400304982</v>
          </cell>
        </row>
        <row r="1628">
          <cell r="D1628" t="str">
            <v>钢筋混凝土框架结构房屋</v>
          </cell>
          <cell r="E1628" t="str">
            <v>01200102</v>
          </cell>
          <cell r="F1628" t="str">
            <v>存量收购</v>
          </cell>
          <cell r="G1628" t="str">
            <v>否</v>
          </cell>
          <cell r="H1628" t="str">
            <v>330481908000000098</v>
          </cell>
          <cell r="I1628" t="str">
            <v>海宁长安东陈</v>
          </cell>
          <cell r="J1628" t="str">
            <v>框架</v>
          </cell>
          <cell r="K1628" t="str">
            <v>平方米</v>
          </cell>
          <cell r="L1628">
            <v>20</v>
          </cell>
          <cell r="M1628">
            <v>20090201</v>
          </cell>
          <cell r="N1628">
            <v>300</v>
          </cell>
          <cell r="O1628">
            <v>192</v>
          </cell>
          <cell r="P1628">
            <v>79485.92</v>
          </cell>
          <cell r="Q1628">
            <v>27756.38</v>
          </cell>
          <cell r="R1628">
            <v>51729.54</v>
          </cell>
        </row>
        <row r="1629">
          <cell r="B1629" t="str">
            <v>330400417001</v>
          </cell>
        </row>
        <row r="1629">
          <cell r="D1629" t="str">
            <v>施工-宏站-新建-外市电引入-线缆敷设-低压(三相380V)-直供电</v>
          </cell>
          <cell r="E1629" t="str">
            <v>90010101</v>
          </cell>
          <cell r="F1629" t="str">
            <v>工程转入</v>
          </cell>
          <cell r="G1629" t="str">
            <v>否</v>
          </cell>
          <cell r="H1629" t="str">
            <v>330421500010002092</v>
          </cell>
          <cell r="I1629" t="str">
            <v>	嘉善罗星同嘉科技</v>
          </cell>
          <cell r="J1629" t="str">
            <v> </v>
          </cell>
          <cell r="K1629" t="str">
            <v>项</v>
          </cell>
          <cell r="L1629">
            <v>1</v>
          </cell>
          <cell r="M1629">
            <v>20231109</v>
          </cell>
          <cell r="N1629">
            <v>120</v>
          </cell>
          <cell r="O1629">
            <v>110</v>
          </cell>
          <cell r="P1629">
            <v>39234.61</v>
          </cell>
          <cell r="Q1629">
            <v>3869.02</v>
          </cell>
          <cell r="R1629">
            <v>35365.59</v>
          </cell>
        </row>
        <row r="1630">
          <cell r="B1630" t="str">
            <v>330400378011</v>
          </cell>
        </row>
        <row r="1630">
          <cell r="D1630" t="str">
            <v>外市电引入</v>
          </cell>
          <cell r="E1630" t="str">
            <v>90010101</v>
          </cell>
          <cell r="F1630" t="str">
            <v>工程转入</v>
          </cell>
          <cell r="G1630" t="str">
            <v>否</v>
          </cell>
          <cell r="H1630" t="str">
            <v>330421500010001779</v>
          </cell>
          <cell r="I1630" t="str">
            <v>嘉善姚庄科创中心东</v>
          </cell>
          <cell r="J1630" t="str">
            <v>非模块化外市电引入直供380V（非模块化）</v>
          </cell>
          <cell r="K1630" t="str">
            <v>项</v>
          </cell>
          <cell r="L1630">
            <v>1</v>
          </cell>
          <cell r="M1630">
            <v>20210929</v>
          </cell>
          <cell r="N1630">
            <v>120</v>
          </cell>
          <cell r="O1630">
            <v>82</v>
          </cell>
          <cell r="P1630">
            <v>33857.64</v>
          </cell>
          <cell r="Q1630">
            <v>10659.8</v>
          </cell>
          <cell r="R1630">
            <v>23197.84</v>
          </cell>
        </row>
        <row r="1631">
          <cell r="B1631" t="str">
            <v>330400346465</v>
          </cell>
        </row>
        <row r="1631">
          <cell r="D1631" t="str">
            <v>外市电引入</v>
          </cell>
          <cell r="E1631" t="str">
            <v>90010101</v>
          </cell>
          <cell r="F1631" t="str">
            <v>工程转入</v>
          </cell>
          <cell r="G1631" t="str">
            <v>否</v>
          </cell>
          <cell r="H1631" t="str">
            <v>330483500000001909</v>
          </cell>
          <cell r="I1631" t="str">
            <v>桐乡乌镇房车营地</v>
          </cell>
          <cell r="J1631" t="str">
            <v>非模块化外市电引入直供380V（非模块化）</v>
          </cell>
          <cell r="K1631" t="str">
            <v>项</v>
          </cell>
          <cell r="L1631">
            <v>1</v>
          </cell>
          <cell r="M1631">
            <v>20190605</v>
          </cell>
          <cell r="N1631">
            <v>120</v>
          </cell>
          <cell r="O1631">
            <v>55</v>
          </cell>
          <cell r="P1631">
            <v>43075.63</v>
          </cell>
          <cell r="Q1631">
            <v>23332.56</v>
          </cell>
          <cell r="R1631">
            <v>19743.07</v>
          </cell>
        </row>
        <row r="1632">
          <cell r="B1632" t="str">
            <v>330400319421</v>
          </cell>
        </row>
        <row r="1632">
          <cell r="D1632" t="str">
            <v>支撑杆</v>
          </cell>
          <cell r="E1632" t="str">
            <v>01010306</v>
          </cell>
          <cell r="F1632" t="str">
            <v>工程转入</v>
          </cell>
          <cell r="G1632" t="str">
            <v>否</v>
          </cell>
          <cell r="H1632" t="str">
            <v>330483500000000226</v>
          </cell>
          <cell r="I1632" t="str">
            <v>桐乡经济开发区物业铁塔</v>
          </cell>
          <cell r="J1632" t="str">
            <v>3米</v>
          </cell>
          <cell r="K1632" t="str">
            <v>根</v>
          </cell>
          <cell r="L1632">
            <v>1</v>
          </cell>
          <cell r="M1632">
            <v>20160519</v>
          </cell>
          <cell r="N1632">
            <v>240</v>
          </cell>
          <cell r="O1632">
            <v>139</v>
          </cell>
          <cell r="P1632">
            <v>29754.99</v>
          </cell>
          <cell r="Q1632">
            <v>13568.04</v>
          </cell>
          <cell r="R1632">
            <v>16186.95</v>
          </cell>
        </row>
        <row r="1633">
          <cell r="B1633" t="str">
            <v>330400376596</v>
          </cell>
        </row>
        <row r="1633">
          <cell r="D1633" t="str">
            <v>外市电引入</v>
          </cell>
          <cell r="E1633" t="str">
            <v>90010101</v>
          </cell>
          <cell r="F1633" t="str">
            <v>工程转入</v>
          </cell>
          <cell r="G1633" t="str">
            <v>否</v>
          </cell>
          <cell r="H1633" t="str">
            <v>330402500010002087</v>
          </cell>
          <cell r="I1633" t="str">
            <v>嘉兴姚家荡南</v>
          </cell>
          <cell r="J1633" t="str">
            <v>非模块化外市电引入转供电（非模块化）</v>
          </cell>
          <cell r="K1633" t="str">
            <v>项</v>
          </cell>
          <cell r="L1633">
            <v>1</v>
          </cell>
          <cell r="M1633">
            <v>20210825</v>
          </cell>
          <cell r="N1633">
            <v>120</v>
          </cell>
          <cell r="O1633">
            <v>81</v>
          </cell>
          <cell r="P1633">
            <v>23090.06</v>
          </cell>
          <cell r="Q1633">
            <v>7504.38</v>
          </cell>
          <cell r="R1633">
            <v>15585.68</v>
          </cell>
        </row>
        <row r="1634">
          <cell r="B1634" t="str">
            <v>330400362515</v>
          </cell>
        </row>
        <row r="1634">
          <cell r="D1634" t="str">
            <v>外市电引入</v>
          </cell>
          <cell r="E1634" t="str">
            <v>90010101</v>
          </cell>
          <cell r="F1634" t="str">
            <v>工程转入</v>
          </cell>
          <cell r="G1634" t="str">
            <v>否</v>
          </cell>
          <cell r="H1634" t="str">
            <v>330483500000002000</v>
          </cell>
          <cell r="I1634" t="str">
            <v>桐乡秋实路工业园北</v>
          </cell>
          <cell r="J1634" t="str">
            <v>非模块化外市电引入直供380V（非模块化）</v>
          </cell>
          <cell r="K1634" t="str">
            <v>项</v>
          </cell>
          <cell r="L1634">
            <v>1</v>
          </cell>
          <cell r="M1634">
            <v>20200702</v>
          </cell>
          <cell r="N1634">
            <v>120</v>
          </cell>
          <cell r="O1634">
            <v>68</v>
          </cell>
          <cell r="P1634">
            <v>27437.95</v>
          </cell>
          <cell r="Q1634">
            <v>11894.41</v>
          </cell>
          <cell r="R1634">
            <v>15543.54</v>
          </cell>
        </row>
        <row r="1635">
          <cell r="B1635" t="str">
            <v>330400109723</v>
          </cell>
        </row>
        <row r="1635">
          <cell r="D1635" t="str">
            <v>角钢铁塔</v>
          </cell>
          <cell r="E1635" t="str">
            <v>01010101</v>
          </cell>
          <cell r="F1635" t="str">
            <v>存量收购</v>
          </cell>
          <cell r="G1635" t="str">
            <v>否</v>
          </cell>
          <cell r="H1635" t="str">
            <v>330482908000000139</v>
          </cell>
          <cell r="I1635" t="str">
            <v>平湖金桥-3</v>
          </cell>
          <cell r="J1635" t="str">
            <v>角钢塔</v>
          </cell>
          <cell r="K1635" t="str">
            <v>座</v>
          </cell>
          <cell r="L1635">
            <v>1</v>
          </cell>
          <cell r="M1635">
            <v>20020123</v>
          </cell>
          <cell r="N1635">
            <v>120</v>
          </cell>
          <cell r="O1635">
            <v>12</v>
          </cell>
          <cell r="P1635">
            <v>106073.39</v>
          </cell>
          <cell r="Q1635">
            <v>92602.09</v>
          </cell>
          <cell r="R1635">
            <v>13471.3</v>
          </cell>
        </row>
        <row r="1636">
          <cell r="B1636" t="str">
            <v>330400137485</v>
          </cell>
        </row>
        <row r="1636">
          <cell r="D1636" t="str">
            <v>角钢铁塔</v>
          </cell>
          <cell r="E1636" t="str">
            <v>01010101</v>
          </cell>
          <cell r="F1636" t="str">
            <v>存量收购</v>
          </cell>
          <cell r="G1636" t="str">
            <v>否</v>
          </cell>
          <cell r="H1636" t="str">
            <v>330482908000000043</v>
          </cell>
          <cell r="I1636" t="str">
            <v>平湖虹霓</v>
          </cell>
          <cell r="J1636" t="str">
            <v>角钢塔</v>
          </cell>
          <cell r="K1636" t="str">
            <v>座</v>
          </cell>
          <cell r="L1636">
            <v>1</v>
          </cell>
          <cell r="M1636">
            <v>20010302</v>
          </cell>
          <cell r="N1636">
            <v>120</v>
          </cell>
          <cell r="O1636">
            <v>12</v>
          </cell>
          <cell r="P1636">
            <v>98881.55</v>
          </cell>
          <cell r="Q1636">
            <v>86323.56</v>
          </cell>
          <cell r="R1636">
            <v>12557.99</v>
          </cell>
        </row>
        <row r="1637">
          <cell r="B1637" t="str">
            <v>330400405543</v>
          </cell>
        </row>
        <row r="1637">
          <cell r="D1637" t="str">
            <v>地面塔扩容资产</v>
          </cell>
          <cell r="E1637" t="str">
            <v>01019901</v>
          </cell>
          <cell r="F1637" t="str">
            <v>工程转入</v>
          </cell>
          <cell r="G1637" t="str">
            <v>否</v>
          </cell>
          <cell r="H1637" t="str">
            <v>330482908000000043</v>
          </cell>
          <cell r="I1637" t="str">
            <v>平湖虹霓</v>
          </cell>
          <cell r="J1637">
            <v>0</v>
          </cell>
          <cell r="K1637" t="str">
            <v>座</v>
          </cell>
          <cell r="L1637">
            <v>1</v>
          </cell>
          <cell r="M1637">
            <v>20230609</v>
          </cell>
          <cell r="N1637">
            <v>60</v>
          </cell>
          <cell r="O1637">
            <v>44</v>
          </cell>
          <cell r="P1637">
            <v>14918.99</v>
          </cell>
          <cell r="Q1637">
            <v>3859.04</v>
          </cell>
          <cell r="R1637">
            <v>11059.95</v>
          </cell>
        </row>
        <row r="1638">
          <cell r="B1638" t="str">
            <v>330400362450</v>
          </cell>
        </row>
        <row r="1638">
          <cell r="D1638" t="str">
            <v>外市电引入</v>
          </cell>
          <cell r="E1638" t="str">
            <v>90010101</v>
          </cell>
          <cell r="F1638" t="str">
            <v>工程转入</v>
          </cell>
          <cell r="G1638" t="str">
            <v>否</v>
          </cell>
          <cell r="H1638" t="str">
            <v>330481500000002032</v>
          </cell>
          <cell r="I1638" t="str">
            <v>海宁双山隆兴社区</v>
          </cell>
          <cell r="J1638" t="str">
            <v>非模块化外市电引入直供380V（非模块化）</v>
          </cell>
          <cell r="K1638" t="str">
            <v>项</v>
          </cell>
          <cell r="L1638">
            <v>1</v>
          </cell>
          <cell r="M1638">
            <v>20200629</v>
          </cell>
          <cell r="N1638">
            <v>120</v>
          </cell>
          <cell r="O1638">
            <v>67</v>
          </cell>
          <cell r="P1638">
            <v>19027.74</v>
          </cell>
          <cell r="Q1638">
            <v>8407.91</v>
          </cell>
          <cell r="R1638">
            <v>10619.83</v>
          </cell>
        </row>
        <row r="1639">
          <cell r="B1639" t="str">
            <v>330400109624</v>
          </cell>
        </row>
        <row r="1639">
          <cell r="D1639" t="str">
            <v>钢管铁塔</v>
          </cell>
          <cell r="E1639" t="str">
            <v>01010103</v>
          </cell>
          <cell r="F1639" t="str">
            <v>存量收购</v>
          </cell>
          <cell r="G1639" t="str">
            <v>否</v>
          </cell>
          <cell r="H1639" t="str">
            <v>330400908000000778</v>
          </cell>
          <cell r="I1639" t="str">
            <v>嘉兴大桥镇西</v>
          </cell>
          <cell r="J1639" t="str">
            <v>三管塔</v>
          </cell>
          <cell r="K1639" t="str">
            <v>座</v>
          </cell>
          <cell r="L1639">
            <v>1</v>
          </cell>
          <cell r="M1639">
            <v>20050819</v>
          </cell>
          <cell r="N1639">
            <v>120</v>
          </cell>
          <cell r="O1639">
            <v>12</v>
          </cell>
          <cell r="P1639">
            <v>78039.47</v>
          </cell>
          <cell r="Q1639">
            <v>68128.51</v>
          </cell>
          <cell r="R1639">
            <v>9910.96</v>
          </cell>
        </row>
        <row r="1640">
          <cell r="B1640" t="str">
            <v>330400371294</v>
          </cell>
        </row>
        <row r="1640">
          <cell r="D1640" t="str">
            <v>外市电引入</v>
          </cell>
          <cell r="E1640" t="str">
            <v>90010101</v>
          </cell>
          <cell r="F1640" t="str">
            <v>工程转入</v>
          </cell>
          <cell r="G1640" t="str">
            <v>否</v>
          </cell>
          <cell r="H1640" t="str">
            <v>330481908000000098</v>
          </cell>
          <cell r="I1640" t="str">
            <v>海宁长安东陈</v>
          </cell>
          <cell r="J1640" t="str">
            <v>外市电线路整治</v>
          </cell>
          <cell r="K1640" t="str">
            <v>项</v>
          </cell>
          <cell r="L1640">
            <v>1</v>
          </cell>
          <cell r="M1640">
            <v>20210111</v>
          </cell>
          <cell r="N1640">
            <v>120</v>
          </cell>
          <cell r="O1640">
            <v>74</v>
          </cell>
          <cell r="P1640">
            <v>14078.7</v>
          </cell>
          <cell r="Q1640">
            <v>5396.72</v>
          </cell>
          <cell r="R1640">
            <v>8681.98</v>
          </cell>
        </row>
        <row r="1641">
          <cell r="B1641" t="str">
            <v>330400110015</v>
          </cell>
        </row>
        <row r="1641">
          <cell r="D1641" t="str">
            <v>单管铁塔</v>
          </cell>
          <cell r="E1641" t="str">
            <v>01010102</v>
          </cell>
          <cell r="F1641" t="str">
            <v>存量收购</v>
          </cell>
          <cell r="G1641" t="str">
            <v>否</v>
          </cell>
          <cell r="H1641" t="str">
            <v>330402906000035940</v>
          </cell>
          <cell r="I1641" t="str">
            <v>嘉兴三塔路与环城西路交叉口路灯杆草坪上</v>
          </cell>
          <cell r="J1641" t="str">
            <v>单管塔</v>
          </cell>
          <cell r="K1641" t="str">
            <v>座</v>
          </cell>
          <cell r="L1641">
            <v>1</v>
          </cell>
          <cell r="M1641">
            <v>20150305</v>
          </cell>
          <cell r="N1641">
            <v>120</v>
          </cell>
          <cell r="O1641">
            <v>12</v>
          </cell>
          <cell r="P1641">
            <v>67732</v>
          </cell>
          <cell r="Q1641">
            <v>59130</v>
          </cell>
          <cell r="R1641">
            <v>8602</v>
          </cell>
        </row>
        <row r="1642">
          <cell r="B1642" t="str">
            <v>330400332290</v>
          </cell>
        </row>
        <row r="1642">
          <cell r="D1642" t="str">
            <v>楼面美化天线外罩</v>
          </cell>
          <cell r="E1642" t="str">
            <v>01020107</v>
          </cell>
          <cell r="F1642" t="str">
            <v>工程转入</v>
          </cell>
          <cell r="G1642" t="str">
            <v>否</v>
          </cell>
          <cell r="H1642" t="str">
            <v>330481500000000458</v>
          </cell>
          <cell r="I1642" t="str">
            <v>海宁沈士联铜路</v>
          </cell>
          <cell r="J1642" t="str">
            <v>方柱型3米</v>
          </cell>
          <cell r="K1642" t="str">
            <v>个</v>
          </cell>
          <cell r="L1642">
            <v>1</v>
          </cell>
          <cell r="M1642">
            <v>20171221</v>
          </cell>
          <cell r="N1642">
            <v>120</v>
          </cell>
          <cell r="O1642">
            <v>38</v>
          </cell>
          <cell r="P1642">
            <v>16577.57</v>
          </cell>
          <cell r="Q1642">
            <v>10986.07</v>
          </cell>
          <cell r="R1642">
            <v>5591.5</v>
          </cell>
        </row>
        <row r="1643">
          <cell r="B1643" t="str">
            <v>330400332293</v>
          </cell>
        </row>
        <row r="1643">
          <cell r="D1643" t="str">
            <v>楼面美化天线外罩</v>
          </cell>
          <cell r="E1643" t="str">
            <v>01020107</v>
          </cell>
          <cell r="F1643" t="str">
            <v>工程转入</v>
          </cell>
          <cell r="G1643" t="str">
            <v>否</v>
          </cell>
          <cell r="H1643" t="str">
            <v>330481500000000458</v>
          </cell>
          <cell r="I1643" t="str">
            <v>海宁沈士联铜路</v>
          </cell>
          <cell r="J1643" t="str">
            <v>方柱型3米</v>
          </cell>
          <cell r="K1643" t="str">
            <v>个</v>
          </cell>
          <cell r="L1643">
            <v>1</v>
          </cell>
          <cell r="M1643">
            <v>20171221</v>
          </cell>
          <cell r="N1643">
            <v>120</v>
          </cell>
          <cell r="O1643">
            <v>38</v>
          </cell>
          <cell r="P1643">
            <v>16577.56</v>
          </cell>
          <cell r="Q1643">
            <v>10986.07</v>
          </cell>
          <cell r="R1643">
            <v>5591.49</v>
          </cell>
        </row>
        <row r="1644">
          <cell r="B1644" t="str">
            <v>330400332292</v>
          </cell>
        </row>
        <row r="1644">
          <cell r="D1644" t="str">
            <v>楼面美化天线外罩</v>
          </cell>
          <cell r="E1644" t="str">
            <v>01020107</v>
          </cell>
          <cell r="F1644" t="str">
            <v>工程转入</v>
          </cell>
          <cell r="G1644" t="str">
            <v>否</v>
          </cell>
          <cell r="H1644" t="str">
            <v>330481500000000458</v>
          </cell>
          <cell r="I1644" t="str">
            <v>海宁沈士联铜路</v>
          </cell>
          <cell r="J1644" t="str">
            <v>方柱型3米</v>
          </cell>
          <cell r="K1644" t="str">
            <v>个</v>
          </cell>
          <cell r="L1644">
            <v>1</v>
          </cell>
          <cell r="M1644">
            <v>20171221</v>
          </cell>
          <cell r="N1644">
            <v>120</v>
          </cell>
          <cell r="O1644">
            <v>38</v>
          </cell>
          <cell r="P1644">
            <v>16577.56</v>
          </cell>
          <cell r="Q1644">
            <v>10986.07</v>
          </cell>
          <cell r="R1644">
            <v>5591.49</v>
          </cell>
        </row>
        <row r="1645">
          <cell r="B1645" t="str">
            <v>330400332291</v>
          </cell>
        </row>
        <row r="1645">
          <cell r="D1645" t="str">
            <v>楼面美化天线外罩</v>
          </cell>
          <cell r="E1645" t="str">
            <v>01020107</v>
          </cell>
          <cell r="F1645" t="str">
            <v>工程转入</v>
          </cell>
          <cell r="G1645" t="str">
            <v>否</v>
          </cell>
          <cell r="H1645" t="str">
            <v>330481500000000458</v>
          </cell>
          <cell r="I1645" t="str">
            <v>海宁沈士联铜路</v>
          </cell>
          <cell r="J1645" t="str">
            <v>方柱型3米</v>
          </cell>
          <cell r="K1645" t="str">
            <v>个</v>
          </cell>
          <cell r="L1645">
            <v>1</v>
          </cell>
          <cell r="M1645">
            <v>20171221</v>
          </cell>
          <cell r="N1645">
            <v>120</v>
          </cell>
          <cell r="O1645">
            <v>38</v>
          </cell>
          <cell r="P1645">
            <v>16577.56</v>
          </cell>
          <cell r="Q1645">
            <v>10986.07</v>
          </cell>
          <cell r="R1645">
            <v>5591.49</v>
          </cell>
        </row>
        <row r="1646">
          <cell r="B1646" t="str">
            <v>330400372922</v>
          </cell>
        </row>
        <row r="1646">
          <cell r="D1646" t="str">
            <v>外市电引入</v>
          </cell>
          <cell r="E1646" t="str">
            <v>90010101</v>
          </cell>
          <cell r="F1646" t="str">
            <v>工程转入</v>
          </cell>
          <cell r="G1646" t="str">
            <v>否</v>
          </cell>
          <cell r="H1646" t="str">
            <v>330402500000000186</v>
          </cell>
          <cell r="I1646" t="str">
            <v>嘉禾三环东路南端</v>
          </cell>
          <cell r="J1646" t="str">
            <v>非模块化外市电引入直供380V（非模块化）</v>
          </cell>
          <cell r="K1646" t="str">
            <v>项</v>
          </cell>
          <cell r="L1646">
            <v>1</v>
          </cell>
          <cell r="M1646">
            <v>20210311</v>
          </cell>
          <cell r="N1646">
            <v>120</v>
          </cell>
          <cell r="O1646">
            <v>76</v>
          </cell>
          <cell r="P1646">
            <v>8088.58</v>
          </cell>
          <cell r="Q1646">
            <v>2969.64</v>
          </cell>
          <cell r="R1646">
            <v>5118.94</v>
          </cell>
        </row>
        <row r="1647">
          <cell r="B1647" t="str">
            <v>330400370368</v>
          </cell>
        </row>
        <row r="1647">
          <cell r="D1647" t="str">
            <v>楼面抱杆</v>
          </cell>
          <cell r="E1647" t="str">
            <v>01020201</v>
          </cell>
          <cell r="F1647" t="str">
            <v>工程转入</v>
          </cell>
          <cell r="G1647" t="str">
            <v>否</v>
          </cell>
          <cell r="H1647" t="str">
            <v>330411906000035951</v>
          </cell>
          <cell r="I1647" t="str">
            <v>嘉兴豪杰精密</v>
          </cell>
          <cell r="J1647" t="str">
            <v>屋顶女儿墙抱杆3米风压0.65</v>
          </cell>
          <cell r="K1647" t="str">
            <v>付</v>
          </cell>
          <cell r="L1647">
            <v>3</v>
          </cell>
          <cell r="M1647">
            <v>20201128</v>
          </cell>
          <cell r="N1647">
            <v>120</v>
          </cell>
          <cell r="O1647">
            <v>73</v>
          </cell>
          <cell r="P1647">
            <v>8133.31</v>
          </cell>
          <cell r="Q1647">
            <v>3092.42</v>
          </cell>
          <cell r="R1647">
            <v>5040.89</v>
          </cell>
        </row>
        <row r="1648">
          <cell r="B1648" t="str">
            <v>330400110276</v>
          </cell>
        </row>
        <row r="1648">
          <cell r="D1648" t="str">
            <v>拉线塔</v>
          </cell>
          <cell r="E1648" t="str">
            <v>01010305</v>
          </cell>
          <cell r="F1648" t="str">
            <v>存量收购</v>
          </cell>
          <cell r="G1648" t="str">
            <v>否</v>
          </cell>
          <cell r="H1648" t="str">
            <v>330400908000001026</v>
          </cell>
          <cell r="I1648" t="str">
            <v>嘉兴农建</v>
          </cell>
          <cell r="J1648" t="str">
            <v>拉线塔</v>
          </cell>
          <cell r="K1648" t="str">
            <v>座</v>
          </cell>
          <cell r="L1648">
            <v>1</v>
          </cell>
          <cell r="M1648">
            <v>20091031</v>
          </cell>
          <cell r="N1648">
            <v>120</v>
          </cell>
          <cell r="O1648">
            <v>12</v>
          </cell>
          <cell r="P1648">
            <v>39369.55</v>
          </cell>
          <cell r="Q1648">
            <v>34369.64</v>
          </cell>
          <cell r="R1648">
            <v>4999.91</v>
          </cell>
        </row>
        <row r="1649">
          <cell r="B1649" t="str">
            <v>330400341072</v>
          </cell>
        </row>
        <row r="1649">
          <cell r="D1649" t="str">
            <v>外市电引入</v>
          </cell>
          <cell r="E1649" t="str">
            <v>90010101</v>
          </cell>
          <cell r="F1649" t="str">
            <v>工程转入</v>
          </cell>
          <cell r="G1649" t="str">
            <v>否</v>
          </cell>
          <cell r="H1649" t="str">
            <v>330424500000001512</v>
          </cell>
          <cell r="I1649" t="str">
            <v>海盐山水六旗乐园</v>
          </cell>
          <cell r="J1649" t="str">
            <v>新建外市电引入低压(三相380V)直供电架空、直埋(100米及以下)</v>
          </cell>
          <cell r="K1649" t="str">
            <v>项</v>
          </cell>
          <cell r="L1649">
            <v>1</v>
          </cell>
          <cell r="M1649">
            <v>20181108</v>
          </cell>
          <cell r="N1649">
            <v>120</v>
          </cell>
          <cell r="O1649">
            <v>48</v>
          </cell>
          <cell r="P1649">
            <v>12528.13</v>
          </cell>
          <cell r="Q1649">
            <v>7543.57</v>
          </cell>
          <cell r="R1649">
            <v>4984.56</v>
          </cell>
        </row>
        <row r="1650">
          <cell r="B1650" t="str">
            <v>330400301450</v>
          </cell>
        </row>
        <row r="1650">
          <cell r="D1650" t="str">
            <v>外市电资产</v>
          </cell>
          <cell r="E1650" t="str">
            <v>90010101</v>
          </cell>
          <cell r="F1650" t="str">
            <v>存量收购</v>
          </cell>
          <cell r="G1650" t="str">
            <v>否</v>
          </cell>
          <cell r="H1650" t="str">
            <v>330483908000001049</v>
          </cell>
          <cell r="I1650" t="str">
            <v>桐乡洲泉青河村</v>
          </cell>
          <cell r="J1650" t="str">
            <v>4×25方</v>
          </cell>
          <cell r="K1650" t="str">
            <v>米</v>
          </cell>
          <cell r="L1650">
            <v>20</v>
          </cell>
          <cell r="M1650">
            <v>20101128</v>
          </cell>
          <cell r="N1650">
            <v>120</v>
          </cell>
          <cell r="O1650">
            <v>12</v>
          </cell>
          <cell r="P1650">
            <v>49734.3</v>
          </cell>
          <cell r="Q1650">
            <v>44760.84</v>
          </cell>
          <cell r="R1650">
            <v>4973.46</v>
          </cell>
        </row>
        <row r="1651">
          <cell r="B1651" t="str">
            <v>330400301008</v>
          </cell>
        </row>
        <row r="1651">
          <cell r="D1651" t="str">
            <v>外市电资产</v>
          </cell>
          <cell r="E1651" t="str">
            <v>90010101</v>
          </cell>
          <cell r="F1651" t="str">
            <v>存量收购</v>
          </cell>
          <cell r="G1651" t="str">
            <v>否</v>
          </cell>
          <cell r="H1651" t="str">
            <v>330400908000000011</v>
          </cell>
          <cell r="I1651" t="str">
            <v>嘉兴余新黎明村</v>
          </cell>
          <cell r="J1651" t="str">
            <v>4×25方</v>
          </cell>
          <cell r="K1651" t="str">
            <v>米</v>
          </cell>
          <cell r="L1651">
            <v>20</v>
          </cell>
          <cell r="M1651">
            <v>20090915</v>
          </cell>
          <cell r="N1651">
            <v>120</v>
          </cell>
          <cell r="O1651">
            <v>12</v>
          </cell>
          <cell r="P1651">
            <v>45778.31</v>
          </cell>
          <cell r="Q1651">
            <v>41200.49</v>
          </cell>
          <cell r="R1651">
            <v>4577.82</v>
          </cell>
        </row>
        <row r="1652">
          <cell r="B1652" t="str">
            <v>330400345187</v>
          </cell>
        </row>
        <row r="1652">
          <cell r="D1652" t="str">
            <v>楼面美化天线外罩</v>
          </cell>
          <cell r="E1652" t="str">
            <v>01020107</v>
          </cell>
          <cell r="F1652" t="str">
            <v>工程转入</v>
          </cell>
          <cell r="G1652" t="str">
            <v>否</v>
          </cell>
          <cell r="H1652" t="str">
            <v>330481500000000458</v>
          </cell>
          <cell r="I1652" t="str">
            <v>海宁沈士联铜路</v>
          </cell>
          <cell r="J1652" t="str">
            <v>方柱型3米800*800*3000</v>
          </cell>
          <cell r="K1652" t="str">
            <v>个</v>
          </cell>
          <cell r="L1652">
            <v>1</v>
          </cell>
          <cell r="M1652">
            <v>20190301</v>
          </cell>
          <cell r="N1652">
            <v>120</v>
          </cell>
          <cell r="O1652">
            <v>53</v>
          </cell>
          <cell r="P1652">
            <v>9439.8</v>
          </cell>
          <cell r="Q1652">
            <v>5109.8</v>
          </cell>
          <cell r="R1652">
            <v>4330</v>
          </cell>
        </row>
        <row r="1653">
          <cell r="B1653" t="str">
            <v>330400383957</v>
          </cell>
        </row>
        <row r="1653">
          <cell r="D1653" t="str">
            <v>楼面抱杆</v>
          </cell>
          <cell r="E1653" t="str">
            <v>01020201</v>
          </cell>
          <cell r="F1653" t="str">
            <v>工程转入</v>
          </cell>
          <cell r="G1653" t="str">
            <v>否</v>
          </cell>
          <cell r="H1653" t="str">
            <v>330481500000000458</v>
          </cell>
          <cell r="I1653" t="str">
            <v>海宁沈士联铜路</v>
          </cell>
          <cell r="J1653" t="str">
            <v>屋顶自立式抱杆3米风压0.65</v>
          </cell>
          <cell r="K1653" t="str">
            <v>付</v>
          </cell>
          <cell r="L1653">
            <v>3</v>
          </cell>
          <cell r="M1653">
            <v>20220210</v>
          </cell>
          <cell r="N1653">
            <v>120</v>
          </cell>
          <cell r="O1653">
            <v>88</v>
          </cell>
          <cell r="P1653">
            <v>5745.6</v>
          </cell>
          <cell r="Q1653">
            <v>1487.2</v>
          </cell>
          <cell r="R1653">
            <v>4258.4</v>
          </cell>
        </row>
        <row r="1654">
          <cell r="B1654" t="str">
            <v>330400407166</v>
          </cell>
        </row>
        <row r="1654">
          <cell r="D1654" t="str">
            <v>外市电引入</v>
          </cell>
          <cell r="E1654" t="str">
            <v>90010101</v>
          </cell>
          <cell r="F1654" t="str">
            <v>工程转入</v>
          </cell>
          <cell r="G1654" t="str">
            <v>否</v>
          </cell>
          <cell r="H1654" t="str">
            <v>330411500000000218</v>
          </cell>
          <cell r="I1654" t="str">
            <v>嘉兴埃富得机械</v>
          </cell>
          <cell r="J1654">
            <v>0</v>
          </cell>
          <cell r="K1654" t="str">
            <v>项</v>
          </cell>
          <cell r="L1654">
            <v>1</v>
          </cell>
          <cell r="M1654">
            <v>20230801</v>
          </cell>
          <cell r="N1654">
            <v>120</v>
          </cell>
          <cell r="O1654">
            <v>105</v>
          </cell>
          <cell r="P1654">
            <v>4812.44</v>
          </cell>
          <cell r="Q1654">
            <v>602.77</v>
          </cell>
          <cell r="R1654">
            <v>4209.67</v>
          </cell>
        </row>
        <row r="1655">
          <cell r="B1655" t="str">
            <v>330400139654</v>
          </cell>
        </row>
        <row r="1655">
          <cell r="D1655" t="str">
            <v>拉线铁塔</v>
          </cell>
          <cell r="E1655" t="str">
            <v>01010305</v>
          </cell>
          <cell r="F1655" t="str">
            <v>存量收购</v>
          </cell>
          <cell r="G1655" t="str">
            <v>否</v>
          </cell>
          <cell r="H1655" t="str">
            <v>330481908000001046</v>
          </cell>
          <cell r="I1655" t="str">
            <v>海宁卡森集团</v>
          </cell>
          <cell r="J1655" t="str">
            <v>拉线塔</v>
          </cell>
          <cell r="K1655" t="str">
            <v>座</v>
          </cell>
          <cell r="L1655">
            <v>1</v>
          </cell>
          <cell r="M1655">
            <v>20090624</v>
          </cell>
          <cell r="N1655">
            <v>120</v>
          </cell>
          <cell r="O1655">
            <v>12</v>
          </cell>
          <cell r="P1655">
            <v>32383.44</v>
          </cell>
          <cell r="Q1655">
            <v>28270.76</v>
          </cell>
          <cell r="R1655">
            <v>4112.68</v>
          </cell>
        </row>
        <row r="1656">
          <cell r="B1656" t="str">
            <v>330400346237</v>
          </cell>
        </row>
        <row r="1656">
          <cell r="D1656" t="str">
            <v>普通阀控密封铅酸蓄电池</v>
          </cell>
          <cell r="E1656" t="str">
            <v>01220101</v>
          </cell>
          <cell r="F1656" t="str">
            <v>工程转入</v>
          </cell>
          <cell r="G1656" t="str">
            <v>否</v>
          </cell>
          <cell r="H1656" t="str">
            <v>330481908000000288</v>
          </cell>
          <cell r="I1656" t="str">
            <v>海宁许村永福-3</v>
          </cell>
          <cell r="J1656" t="str">
            <v>2V500Ah不含GPS防盗模块（只）</v>
          </cell>
          <cell r="K1656" t="str">
            <v>组</v>
          </cell>
          <cell r="L1656">
            <v>1</v>
          </cell>
          <cell r="M1656">
            <v>20190611</v>
          </cell>
          <cell r="N1656">
            <v>72</v>
          </cell>
          <cell r="O1656">
            <v>8</v>
          </cell>
          <cell r="P1656">
            <v>28209.68</v>
          </cell>
          <cell r="Q1656">
            <v>24323.03</v>
          </cell>
          <cell r="R1656">
            <v>3886.65</v>
          </cell>
        </row>
        <row r="1657">
          <cell r="B1657" t="str">
            <v>330400402648</v>
          </cell>
        </row>
        <row r="1657">
          <cell r="D1657" t="str">
            <v>外市电引入</v>
          </cell>
          <cell r="E1657" t="str">
            <v>90010101</v>
          </cell>
          <cell r="F1657" t="str">
            <v>工程转入</v>
          </cell>
          <cell r="G1657" t="str">
            <v>否</v>
          </cell>
          <cell r="H1657" t="str">
            <v>330400908000000972</v>
          </cell>
          <cell r="I1657" t="str">
            <v>嘉兴格兰英郡45幢</v>
          </cell>
          <cell r="J1657">
            <v>0</v>
          </cell>
          <cell r="K1657" t="str">
            <v>项</v>
          </cell>
          <cell r="L1657">
            <v>1</v>
          </cell>
          <cell r="M1657">
            <v>20230423</v>
          </cell>
          <cell r="N1657">
            <v>120</v>
          </cell>
          <cell r="O1657">
            <v>101</v>
          </cell>
          <cell r="P1657">
            <v>4481.58</v>
          </cell>
          <cell r="Q1657">
            <v>711.22</v>
          </cell>
          <cell r="R1657">
            <v>3770.36</v>
          </cell>
        </row>
        <row r="1658">
          <cell r="B1658" t="str">
            <v>330400343597</v>
          </cell>
        </row>
        <row r="1658">
          <cell r="D1658" t="str">
            <v>地面塔扩容资产</v>
          </cell>
          <cell r="E1658" t="str">
            <v>01019901</v>
          </cell>
          <cell r="F1658" t="str">
            <v>工程转入</v>
          </cell>
          <cell r="G1658" t="str">
            <v>否</v>
          </cell>
          <cell r="H1658" t="str">
            <v>330483500000000164</v>
          </cell>
          <cell r="I1658" t="str">
            <v>桐乡二环北路北姚埭</v>
          </cell>
          <cell r="J1658" t="str">
            <v>荷载等量替换地面塔</v>
          </cell>
          <cell r="K1658" t="str">
            <v>座</v>
          </cell>
          <cell r="L1658">
            <v>1</v>
          </cell>
          <cell r="M1658">
            <v>20190131</v>
          </cell>
          <cell r="N1658">
            <v>204</v>
          </cell>
          <cell r="O1658">
            <v>135</v>
          </cell>
          <cell r="P1658">
            <v>5221.87</v>
          </cell>
          <cell r="Q1658">
            <v>1561.14</v>
          </cell>
          <cell r="R1658">
            <v>3660.73</v>
          </cell>
        </row>
        <row r="1659">
          <cell r="B1659" t="str">
            <v>330400349687</v>
          </cell>
        </row>
        <row r="1659">
          <cell r="D1659" t="str">
            <v>地面塔扩容资产</v>
          </cell>
          <cell r="E1659" t="str">
            <v>01019901</v>
          </cell>
          <cell r="F1659" t="str">
            <v>工程转入</v>
          </cell>
          <cell r="G1659" t="str">
            <v>否</v>
          </cell>
          <cell r="H1659" t="str">
            <v>330400908000001026</v>
          </cell>
          <cell r="I1659" t="str">
            <v>嘉兴农建</v>
          </cell>
          <cell r="J1659" t="str">
            <v>铁塔连接构件整治铁塔主构件更换或修复</v>
          </cell>
          <cell r="K1659" t="str">
            <v>座</v>
          </cell>
          <cell r="L1659">
            <v>1</v>
          </cell>
          <cell r="M1659">
            <v>20191011</v>
          </cell>
          <cell r="N1659">
            <v>72</v>
          </cell>
          <cell r="O1659">
            <v>12</v>
          </cell>
          <cell r="P1659">
            <v>11171.75</v>
          </cell>
          <cell r="Q1659">
            <v>7617.42</v>
          </cell>
          <cell r="R1659">
            <v>3554.33</v>
          </cell>
        </row>
        <row r="1660">
          <cell r="B1660" t="str">
            <v>330400388378</v>
          </cell>
        </row>
        <row r="1660">
          <cell r="D1660" t="str">
            <v>楼面美化天线外罩</v>
          </cell>
          <cell r="E1660" t="str">
            <v>01020107</v>
          </cell>
          <cell r="F1660" t="str">
            <v>工程转入</v>
          </cell>
          <cell r="G1660" t="str">
            <v>否</v>
          </cell>
          <cell r="H1660" t="str">
            <v>330483500010002250</v>
          </cell>
          <cell r="I1660" t="str">
            <v>桐乡吾悦华府8幢</v>
          </cell>
          <cell r="J1660">
            <v>0</v>
          </cell>
          <cell r="K1660" t="str">
            <v>个</v>
          </cell>
          <cell r="L1660">
            <v>1</v>
          </cell>
          <cell r="M1660">
            <v>20220227</v>
          </cell>
          <cell r="N1660">
            <v>120</v>
          </cell>
          <cell r="O1660">
            <v>88</v>
          </cell>
          <cell r="P1660">
            <v>4711.34</v>
          </cell>
          <cell r="Q1660">
            <v>1222.29</v>
          </cell>
          <cell r="R1660">
            <v>3489.05</v>
          </cell>
        </row>
        <row r="1661">
          <cell r="B1661" t="str">
            <v>330400388381</v>
          </cell>
        </row>
        <row r="1661">
          <cell r="D1661" t="str">
            <v>楼面美化天线外罩</v>
          </cell>
          <cell r="E1661" t="str">
            <v>01020107</v>
          </cell>
          <cell r="F1661" t="str">
            <v>工程转入</v>
          </cell>
          <cell r="G1661" t="str">
            <v>否</v>
          </cell>
          <cell r="H1661" t="str">
            <v>330483500010002250</v>
          </cell>
          <cell r="I1661" t="str">
            <v>桐乡吾悦华府8幢</v>
          </cell>
          <cell r="J1661">
            <v>0</v>
          </cell>
          <cell r="K1661" t="str">
            <v>个</v>
          </cell>
          <cell r="L1661">
            <v>1</v>
          </cell>
          <cell r="M1661">
            <v>20220227</v>
          </cell>
          <cell r="N1661">
            <v>120</v>
          </cell>
          <cell r="O1661">
            <v>88</v>
          </cell>
          <cell r="P1661">
            <v>4711.34</v>
          </cell>
          <cell r="Q1661">
            <v>1222.29</v>
          </cell>
          <cell r="R1661">
            <v>3489.05</v>
          </cell>
        </row>
        <row r="1662">
          <cell r="B1662" t="str">
            <v>330400388383</v>
          </cell>
        </row>
        <row r="1662">
          <cell r="D1662" t="str">
            <v>楼面美化天线外罩</v>
          </cell>
          <cell r="E1662" t="str">
            <v>01020107</v>
          </cell>
          <cell r="F1662" t="str">
            <v>工程转入</v>
          </cell>
          <cell r="G1662" t="str">
            <v>否</v>
          </cell>
          <cell r="H1662" t="str">
            <v>330483500010002250</v>
          </cell>
          <cell r="I1662" t="str">
            <v>桐乡吾悦华府8幢</v>
          </cell>
          <cell r="J1662">
            <v>0</v>
          </cell>
          <cell r="K1662" t="str">
            <v>个</v>
          </cell>
          <cell r="L1662">
            <v>1</v>
          </cell>
          <cell r="M1662">
            <v>20220227</v>
          </cell>
          <cell r="N1662">
            <v>120</v>
          </cell>
          <cell r="O1662">
            <v>88</v>
          </cell>
          <cell r="P1662">
            <v>4711.34</v>
          </cell>
          <cell r="Q1662">
            <v>1222.29</v>
          </cell>
          <cell r="R1662">
            <v>3489.05</v>
          </cell>
        </row>
        <row r="1663">
          <cell r="B1663" t="str">
            <v>330400404572</v>
          </cell>
        </row>
        <row r="1663">
          <cell r="D1663" t="str">
            <v>外市电引入</v>
          </cell>
          <cell r="E1663" t="str">
            <v>90010101</v>
          </cell>
          <cell r="F1663" t="str">
            <v>工程转入</v>
          </cell>
          <cell r="G1663" t="str">
            <v>否</v>
          </cell>
          <cell r="H1663" t="str">
            <v>330400908000000973</v>
          </cell>
          <cell r="I1663" t="str">
            <v>嘉兴格兰英郡23幢</v>
          </cell>
          <cell r="J1663">
            <v>0</v>
          </cell>
          <cell r="K1663" t="str">
            <v>项</v>
          </cell>
          <cell r="L1663">
            <v>1</v>
          </cell>
          <cell r="M1663">
            <v>20230515</v>
          </cell>
          <cell r="N1663">
            <v>120</v>
          </cell>
          <cell r="O1663">
            <v>102</v>
          </cell>
          <cell r="P1663">
            <v>3456.78</v>
          </cell>
          <cell r="Q1663">
            <v>519.96</v>
          </cell>
          <cell r="R1663">
            <v>2936.82</v>
          </cell>
        </row>
        <row r="1664">
          <cell r="B1664" t="str">
            <v>330400336577</v>
          </cell>
        </row>
        <row r="1664">
          <cell r="D1664" t="str">
            <v>楼面美化天线外罩</v>
          </cell>
          <cell r="E1664" t="str">
            <v>01020107</v>
          </cell>
          <cell r="F1664" t="str">
            <v>工程转入</v>
          </cell>
          <cell r="G1664" t="str">
            <v>否</v>
          </cell>
          <cell r="H1664" t="str">
            <v>330481500000000458</v>
          </cell>
          <cell r="I1664" t="str">
            <v>海宁沈士联铜路</v>
          </cell>
          <cell r="J1664" t="str">
            <v>方柱型3米800*800*3000</v>
          </cell>
          <cell r="K1664" t="str">
            <v>个</v>
          </cell>
          <cell r="L1664">
            <v>1</v>
          </cell>
          <cell r="M1664">
            <v>20180525</v>
          </cell>
          <cell r="N1664">
            <v>120</v>
          </cell>
          <cell r="O1664">
            <v>43</v>
          </cell>
          <cell r="P1664">
            <v>7159.34</v>
          </cell>
          <cell r="Q1664">
            <v>4448.63</v>
          </cell>
          <cell r="R1664">
            <v>2710.71</v>
          </cell>
        </row>
        <row r="1665">
          <cell r="B1665" t="str">
            <v>330400336578</v>
          </cell>
        </row>
        <row r="1665">
          <cell r="D1665" t="str">
            <v>楼面美化天线外罩</v>
          </cell>
          <cell r="E1665" t="str">
            <v>01020107</v>
          </cell>
          <cell r="F1665" t="str">
            <v>工程转入</v>
          </cell>
          <cell r="G1665" t="str">
            <v>否</v>
          </cell>
          <cell r="H1665" t="str">
            <v>330481500000000458</v>
          </cell>
          <cell r="I1665" t="str">
            <v>海宁沈士联铜路</v>
          </cell>
          <cell r="J1665" t="str">
            <v>方柱型3米800*800*3000</v>
          </cell>
          <cell r="K1665" t="str">
            <v>个</v>
          </cell>
          <cell r="L1665">
            <v>1</v>
          </cell>
          <cell r="M1665">
            <v>20180525</v>
          </cell>
          <cell r="N1665">
            <v>120</v>
          </cell>
          <cell r="O1665">
            <v>43</v>
          </cell>
          <cell r="P1665">
            <v>7159.35</v>
          </cell>
          <cell r="Q1665">
            <v>4448.64</v>
          </cell>
          <cell r="R1665">
            <v>2710.71</v>
          </cell>
        </row>
        <row r="1666">
          <cell r="B1666" t="str">
            <v>330400365319</v>
          </cell>
        </row>
        <row r="1666">
          <cell r="D1666" t="str">
            <v>地面塔扩容资产</v>
          </cell>
          <cell r="E1666" t="str">
            <v>01019901</v>
          </cell>
          <cell r="F1666" t="str">
            <v>工程转入</v>
          </cell>
          <cell r="G1666" t="str">
            <v>否</v>
          </cell>
          <cell r="H1666" t="str">
            <v>330411500000000218</v>
          </cell>
          <cell r="I1666" t="str">
            <v>嘉兴埃富得机械</v>
          </cell>
          <cell r="J1666" t="str">
            <v>天线抱杆3米</v>
          </cell>
          <cell r="K1666" t="str">
            <v>座</v>
          </cell>
          <cell r="L1666">
            <v>1</v>
          </cell>
          <cell r="M1666">
            <v>20200608</v>
          </cell>
          <cell r="N1666">
            <v>240</v>
          </cell>
          <cell r="O1666">
            <v>188</v>
          </cell>
          <cell r="P1666">
            <v>3176.14</v>
          </cell>
          <cell r="Q1666">
            <v>664.12</v>
          </cell>
          <cell r="R1666">
            <v>2512.02</v>
          </cell>
        </row>
        <row r="1667">
          <cell r="B1667" t="str">
            <v>330400305179</v>
          </cell>
        </row>
        <row r="1667">
          <cell r="D1667" t="str">
            <v>抱杆</v>
          </cell>
          <cell r="E1667" t="str">
            <v>01020201</v>
          </cell>
          <cell r="F1667" t="str">
            <v>存量收购</v>
          </cell>
          <cell r="G1667" t="str">
            <v>否</v>
          </cell>
          <cell r="H1667" t="str">
            <v>330483500000000226</v>
          </cell>
          <cell r="I1667" t="str">
            <v>桐乡经济开发区物业铁塔</v>
          </cell>
          <cell r="J1667" t="str">
            <v>无</v>
          </cell>
          <cell r="K1667" t="str">
            <v>平方米</v>
          </cell>
          <cell r="L1667">
            <v>1</v>
          </cell>
          <cell r="M1667">
            <v>20141208</v>
          </cell>
          <cell r="N1667">
            <v>120</v>
          </cell>
          <cell r="O1667">
            <v>12</v>
          </cell>
          <cell r="P1667">
            <v>19772.68</v>
          </cell>
          <cell r="Q1667">
            <v>17261.6</v>
          </cell>
          <cell r="R1667">
            <v>2511.08</v>
          </cell>
        </row>
        <row r="1668">
          <cell r="B1668" t="str">
            <v>330400329724</v>
          </cell>
        </row>
        <row r="1668">
          <cell r="D1668" t="str">
            <v>外市电引入</v>
          </cell>
          <cell r="E1668" t="str">
            <v>90010101</v>
          </cell>
          <cell r="F1668" t="str">
            <v>工程转入</v>
          </cell>
          <cell r="G1668" t="str">
            <v>否</v>
          </cell>
          <cell r="H1668" t="str">
            <v>330483500000000399</v>
          </cell>
          <cell r="I1668" t="str">
            <v>桐乡曙光路北搬迁</v>
          </cell>
          <cell r="J1668" t="str">
            <v>外市电引入</v>
          </cell>
          <cell r="K1668" t="str">
            <v>项</v>
          </cell>
          <cell r="L1668">
            <v>1</v>
          </cell>
          <cell r="M1668">
            <v>20171025</v>
          </cell>
          <cell r="N1668">
            <v>120</v>
          </cell>
          <cell r="O1668">
            <v>35</v>
          </cell>
          <cell r="P1668">
            <v>8654.31</v>
          </cell>
          <cell r="Q1668">
            <v>6195.39</v>
          </cell>
          <cell r="R1668">
            <v>2458.92</v>
          </cell>
        </row>
        <row r="1669">
          <cell r="B1669" t="str">
            <v>330400362707</v>
          </cell>
        </row>
        <row r="1669">
          <cell r="D1669" t="str">
            <v>地面塔扩容资产</v>
          </cell>
          <cell r="E1669" t="str">
            <v>01019901</v>
          </cell>
          <cell r="F1669" t="str">
            <v>工程转入</v>
          </cell>
          <cell r="G1669" t="str">
            <v>否</v>
          </cell>
          <cell r="H1669" t="str">
            <v>330400908000000011</v>
          </cell>
          <cell r="I1669" t="str">
            <v>嘉兴余新黎明村</v>
          </cell>
          <cell r="J1669" t="str">
            <v>外爬梯</v>
          </cell>
          <cell r="K1669" t="str">
            <v>座</v>
          </cell>
          <cell r="L1669">
            <v>1</v>
          </cell>
          <cell r="M1669">
            <v>20200808</v>
          </cell>
          <cell r="N1669">
            <v>62</v>
          </cell>
          <cell r="O1669">
            <v>12</v>
          </cell>
          <cell r="P1669">
            <v>7176.97</v>
          </cell>
          <cell r="Q1669">
            <v>4791.28</v>
          </cell>
          <cell r="R1669">
            <v>2385.69</v>
          </cell>
        </row>
        <row r="1670">
          <cell r="B1670" t="str">
            <v>330400346910</v>
          </cell>
        </row>
        <row r="1670">
          <cell r="D1670" t="str">
            <v>外市电引入</v>
          </cell>
          <cell r="E1670" t="str">
            <v>90010101</v>
          </cell>
          <cell r="F1670" t="str">
            <v>工程转入</v>
          </cell>
          <cell r="G1670" t="str">
            <v>否</v>
          </cell>
          <cell r="H1670" t="str">
            <v>330483500000001922</v>
          </cell>
          <cell r="I1670" t="str">
            <v>桐乡濮院天悦龙庭1幢</v>
          </cell>
          <cell r="J1670" t="str">
            <v>非模块化外市电引入转供电（非模块化）</v>
          </cell>
          <cell r="K1670" t="str">
            <v>项</v>
          </cell>
          <cell r="L1670">
            <v>1</v>
          </cell>
          <cell r="M1670">
            <v>20190522</v>
          </cell>
          <cell r="N1670">
            <v>120</v>
          </cell>
          <cell r="O1670">
            <v>54</v>
          </cell>
          <cell r="P1670">
            <v>5288.8</v>
          </cell>
          <cell r="Q1670">
            <v>2914.69</v>
          </cell>
          <cell r="R1670">
            <v>2374.11</v>
          </cell>
        </row>
        <row r="1671">
          <cell r="B1671" t="str">
            <v>330400332289</v>
          </cell>
        </row>
        <row r="1671">
          <cell r="D1671" t="str">
            <v>1KV以下电力电缆</v>
          </cell>
          <cell r="E1671" t="str">
            <v>01610102</v>
          </cell>
          <cell r="F1671" t="str">
            <v>工程转入</v>
          </cell>
          <cell r="G1671" t="str">
            <v>否</v>
          </cell>
          <cell r="H1671" t="str">
            <v>330481500000000458</v>
          </cell>
          <cell r="I1671" t="str">
            <v>海宁沈士联铜路</v>
          </cell>
          <cell r="J1671" t="str">
            <v>1KV以下电力电缆铜芯阻燃聚氯乙烯绝缘聚氯乙烯护套软电缆ZA-RVV 1*95mm2黑</v>
          </cell>
          <cell r="K1671" t="str">
            <v>米</v>
          </cell>
          <cell r="L1671">
            <v>1</v>
          </cell>
          <cell r="M1671">
            <v>20171221</v>
          </cell>
          <cell r="N1671">
            <v>120</v>
          </cell>
          <cell r="O1671">
            <v>38</v>
          </cell>
          <cell r="P1671">
            <v>5444.27</v>
          </cell>
          <cell r="Q1671">
            <v>3596.21</v>
          </cell>
          <cell r="R1671">
            <v>1848.06</v>
          </cell>
        </row>
        <row r="1672">
          <cell r="B1672" t="str">
            <v>330400331712</v>
          </cell>
        </row>
        <row r="1672">
          <cell r="D1672" t="str">
            <v>抱杆</v>
          </cell>
          <cell r="E1672" t="str">
            <v>01020201</v>
          </cell>
          <cell r="F1672" t="str">
            <v>工程转入</v>
          </cell>
          <cell r="G1672" t="str">
            <v>否</v>
          </cell>
          <cell r="H1672" t="str">
            <v>330483500000000164</v>
          </cell>
          <cell r="I1672" t="str">
            <v>桐乡二环北路北姚埭</v>
          </cell>
          <cell r="J1672" t="str">
            <v>3米</v>
          </cell>
          <cell r="K1672" t="str">
            <v>根</v>
          </cell>
          <cell r="L1672">
            <v>3</v>
          </cell>
          <cell r="M1672">
            <v>20150927</v>
          </cell>
          <cell r="N1672">
            <v>120</v>
          </cell>
          <cell r="O1672">
            <v>11</v>
          </cell>
          <cell r="P1672">
            <v>15093.53</v>
          </cell>
          <cell r="Q1672">
            <v>13298.67</v>
          </cell>
          <cell r="R1672">
            <v>1794.86</v>
          </cell>
        </row>
        <row r="1673">
          <cell r="B1673" t="str">
            <v>330400376178</v>
          </cell>
        </row>
        <row r="1673">
          <cell r="D1673" t="str">
            <v>电池合路器</v>
          </cell>
          <cell r="E1673" t="str">
            <v>01220105</v>
          </cell>
          <cell r="F1673" t="str">
            <v>工程转入</v>
          </cell>
          <cell r="G1673" t="str">
            <v>否</v>
          </cell>
          <cell r="H1673" t="str">
            <v>330481908000000098</v>
          </cell>
          <cell r="I1673" t="str">
            <v>海宁长安东陈</v>
          </cell>
          <cell r="J1673" t="str">
            <v>电池合路器四端口电池合路器带分客户组放电功能</v>
          </cell>
          <cell r="K1673" t="str">
            <v>个</v>
          </cell>
          <cell r="L1673">
            <v>1</v>
          </cell>
          <cell r="M1673">
            <v>20210727</v>
          </cell>
          <cell r="N1673">
            <v>72</v>
          </cell>
          <cell r="O1673">
            <v>33</v>
          </cell>
          <cell r="P1673">
            <v>3715.75</v>
          </cell>
          <cell r="Q1673">
            <v>1953.11</v>
          </cell>
          <cell r="R1673">
            <v>1762.64</v>
          </cell>
        </row>
        <row r="1674">
          <cell r="B1674" t="str">
            <v>330400355959</v>
          </cell>
        </row>
        <row r="1674">
          <cell r="D1674" t="str">
            <v>楼面抱杆</v>
          </cell>
          <cell r="E1674" t="str">
            <v>01020201</v>
          </cell>
          <cell r="F1674" t="str">
            <v>工程转入</v>
          </cell>
          <cell r="G1674" t="str">
            <v>否</v>
          </cell>
          <cell r="H1674" t="str">
            <v>330400908000000972</v>
          </cell>
          <cell r="I1674" t="str">
            <v>嘉兴格兰英郡45幢</v>
          </cell>
          <cell r="J1674" t="str">
            <v>屋顶女儿墙抱杆3米风压0.65</v>
          </cell>
          <cell r="K1674" t="str">
            <v>付</v>
          </cell>
          <cell r="L1674">
            <v>3</v>
          </cell>
          <cell r="M1674">
            <v>20200316</v>
          </cell>
          <cell r="N1674">
            <v>120</v>
          </cell>
          <cell r="O1674">
            <v>65</v>
          </cell>
          <cell r="P1674">
            <v>3162.07</v>
          </cell>
          <cell r="Q1674">
            <v>1405.8</v>
          </cell>
          <cell r="R1674">
            <v>1756.27</v>
          </cell>
        </row>
        <row r="1675">
          <cell r="B1675" t="str">
            <v>330400370369</v>
          </cell>
        </row>
        <row r="1675">
          <cell r="D1675" t="str">
            <v>外市电引入</v>
          </cell>
          <cell r="E1675" t="str">
            <v>90010101</v>
          </cell>
          <cell r="F1675" t="str">
            <v>工程转入</v>
          </cell>
          <cell r="G1675" t="str">
            <v>否</v>
          </cell>
          <cell r="H1675" t="str">
            <v>330411906000035951</v>
          </cell>
          <cell r="I1675" t="str">
            <v>嘉兴豪杰精密</v>
          </cell>
          <cell r="J1675" t="str">
            <v>非模块化外市电引入转供电（非模块化）</v>
          </cell>
          <cell r="K1675" t="str">
            <v>项</v>
          </cell>
          <cell r="L1675">
            <v>1</v>
          </cell>
          <cell r="M1675">
            <v>20201128</v>
          </cell>
          <cell r="N1675">
            <v>120</v>
          </cell>
          <cell r="O1675">
            <v>72</v>
          </cell>
          <cell r="P1675">
            <v>2455.82</v>
          </cell>
          <cell r="Q1675">
            <v>982.34</v>
          </cell>
          <cell r="R1675">
            <v>1473.48</v>
          </cell>
        </row>
        <row r="1676">
          <cell r="B1676" t="str">
            <v>330400307039</v>
          </cell>
        </row>
        <row r="1676">
          <cell r="D1676" t="str">
            <v>抱杆</v>
          </cell>
          <cell r="E1676" t="str">
            <v>01020201</v>
          </cell>
          <cell r="F1676" t="str">
            <v>工程转入</v>
          </cell>
          <cell r="G1676" t="str">
            <v>否</v>
          </cell>
          <cell r="H1676" t="str">
            <v>33048200000132</v>
          </cell>
          <cell r="I1676" t="str">
            <v>平湖虹霓新村</v>
          </cell>
          <cell r="J1676" t="str">
            <v>3米</v>
          </cell>
          <cell r="K1676" t="str">
            <v>根</v>
          </cell>
          <cell r="L1676">
            <v>3</v>
          </cell>
          <cell r="M1676">
            <v>20160203</v>
          </cell>
          <cell r="N1676">
            <v>120</v>
          </cell>
          <cell r="O1676">
            <v>16</v>
          </cell>
          <cell r="P1676">
            <v>8559.1</v>
          </cell>
          <cell r="Q1676">
            <v>7193.93</v>
          </cell>
          <cell r="R1676">
            <v>1365.17</v>
          </cell>
        </row>
        <row r="1677">
          <cell r="B1677" t="str">
            <v>330400332298</v>
          </cell>
        </row>
        <row r="1677">
          <cell r="D1677" t="str">
            <v>彩钢板机房</v>
          </cell>
          <cell r="E1677" t="str">
            <v>01210105</v>
          </cell>
          <cell r="F1677" t="str">
            <v>工程转入</v>
          </cell>
          <cell r="G1677" t="str">
            <v>否</v>
          </cell>
          <cell r="H1677" t="str">
            <v>330481500000000458</v>
          </cell>
          <cell r="I1677" t="str">
            <v>海宁沈士联铜路</v>
          </cell>
          <cell r="J1677" t="str">
            <v>保隔热材料为PU</v>
          </cell>
          <cell r="K1677" t="str">
            <v>平方米</v>
          </cell>
          <cell r="L1677">
            <v>1</v>
          </cell>
          <cell r="M1677">
            <v>20171221</v>
          </cell>
          <cell r="N1677">
            <v>72</v>
          </cell>
          <cell r="O1677">
            <v>0</v>
          </cell>
          <cell r="P1677">
            <v>40802.92</v>
          </cell>
          <cell r="Q1677">
            <v>39578.83</v>
          </cell>
          <cell r="R1677">
            <v>1224.09</v>
          </cell>
        </row>
        <row r="1678">
          <cell r="B1678" t="str">
            <v>330400369676</v>
          </cell>
        </row>
        <row r="1678">
          <cell r="D1678" t="str">
            <v>基站机房扩容资产</v>
          </cell>
          <cell r="E1678" t="str">
            <v>01219901</v>
          </cell>
          <cell r="F1678" t="str">
            <v>工程转入</v>
          </cell>
          <cell r="G1678" t="str">
            <v>否</v>
          </cell>
          <cell r="H1678" t="str">
            <v>330481908000000098</v>
          </cell>
          <cell r="I1678" t="str">
            <v>海宁长安东陈</v>
          </cell>
          <cell r="J1678" t="str">
            <v>1KV以下电力电缆铜芯阻燃聚氯乙烯绝缘聚氯乙烯护套软电缆ZA-RVV 1*95mm2浅蓝</v>
          </cell>
          <cell r="K1678" t="str">
            <v>个</v>
          </cell>
          <cell r="L1678">
            <v>1</v>
          </cell>
          <cell r="M1678">
            <v>20201224</v>
          </cell>
          <cell r="N1678">
            <v>300</v>
          </cell>
          <cell r="O1678">
            <v>254</v>
          </cell>
          <cell r="P1678">
            <v>1309.83</v>
          </cell>
          <cell r="Q1678">
            <v>194.85</v>
          </cell>
          <cell r="R1678">
            <v>1114.98</v>
          </cell>
        </row>
        <row r="1679">
          <cell r="B1679" t="str">
            <v>330400420154</v>
          </cell>
        </row>
        <row r="1679">
          <cell r="D1679" t="str">
            <v>电源扩容资产-交流配电箱-配件-箱体-空开箱-4回路-铁质</v>
          </cell>
          <cell r="E1679" t="str">
            <v>01229901</v>
          </cell>
          <cell r="F1679" t="str">
            <v>工程转入</v>
          </cell>
          <cell r="G1679" t="str">
            <v>否</v>
          </cell>
          <cell r="H1679" t="str">
            <v>330424908000000527</v>
          </cell>
          <cell r="I1679" t="str">
            <v>海盐文安桥</v>
          </cell>
          <cell r="J1679" t="str">
            <v> </v>
          </cell>
          <cell r="K1679" t="str">
            <v>个</v>
          </cell>
          <cell r="L1679">
            <v>1</v>
          </cell>
          <cell r="M1679">
            <v>20240409</v>
          </cell>
          <cell r="N1679">
            <v>65</v>
          </cell>
          <cell r="O1679">
            <v>59</v>
          </cell>
          <cell r="P1679">
            <v>1129.91</v>
          </cell>
          <cell r="Q1679">
            <v>101.16</v>
          </cell>
          <cell r="R1679">
            <v>1028.75</v>
          </cell>
        </row>
        <row r="1680">
          <cell r="B1680" t="str">
            <v>330400341558</v>
          </cell>
        </row>
        <row r="1680">
          <cell r="D1680" t="str">
            <v>普通阀控密封铅酸蓄电池</v>
          </cell>
          <cell r="E1680" t="str">
            <v>01220101</v>
          </cell>
          <cell r="F1680" t="str">
            <v>工程转入</v>
          </cell>
          <cell r="G1680" t="str">
            <v>否</v>
          </cell>
          <cell r="H1680" t="str">
            <v>330481908000000417</v>
          </cell>
          <cell r="I1680" t="str">
            <v>海宁龙联</v>
          </cell>
          <cell r="J1680" t="str">
            <v>2V300Ah不含GPS防盗模块（只）</v>
          </cell>
          <cell r="K1680" t="str">
            <v>组</v>
          </cell>
          <cell r="L1680">
            <v>1</v>
          </cell>
          <cell r="M1680">
            <v>20181205</v>
          </cell>
          <cell r="N1680">
            <v>72</v>
          </cell>
          <cell r="O1680">
            <v>2</v>
          </cell>
          <cell r="P1680">
            <v>17316.13</v>
          </cell>
          <cell r="Q1680">
            <v>16330.08</v>
          </cell>
          <cell r="R1680">
            <v>986.05</v>
          </cell>
        </row>
        <row r="1681">
          <cell r="B1681" t="str">
            <v>330400382003</v>
          </cell>
        </row>
        <row r="1681">
          <cell r="D1681" t="str">
            <v>电源扩容资产</v>
          </cell>
          <cell r="E1681" t="str">
            <v>01229901</v>
          </cell>
          <cell r="F1681" t="str">
            <v>工程转入</v>
          </cell>
          <cell r="G1681" t="str">
            <v>否</v>
          </cell>
          <cell r="H1681" t="str">
            <v>330482908000000139</v>
          </cell>
          <cell r="I1681" t="str">
            <v>平湖金桥-3</v>
          </cell>
          <cell r="J1681" t="str">
            <v>高效模块50A</v>
          </cell>
          <cell r="K1681" t="str">
            <v>个</v>
          </cell>
          <cell r="L1681">
            <v>1</v>
          </cell>
          <cell r="M1681">
            <v>20220112</v>
          </cell>
          <cell r="N1681">
            <v>72</v>
          </cell>
          <cell r="O1681">
            <v>39</v>
          </cell>
          <cell r="P1681">
            <v>1739.27</v>
          </cell>
          <cell r="Q1681">
            <v>773.2</v>
          </cell>
          <cell r="R1681">
            <v>966.07</v>
          </cell>
        </row>
        <row r="1682">
          <cell r="B1682" t="str">
            <v>330400108743</v>
          </cell>
        </row>
        <row r="1682">
          <cell r="D1682" t="str">
            <v>外市电资产</v>
          </cell>
          <cell r="E1682" t="str">
            <v>90010101</v>
          </cell>
          <cell r="F1682" t="str">
            <v>存量收购</v>
          </cell>
          <cell r="G1682" t="str">
            <v>否</v>
          </cell>
          <cell r="H1682" t="str">
            <v>330481908000000098</v>
          </cell>
          <cell r="I1682" t="str">
            <v>海宁长安东陈</v>
          </cell>
          <cell r="J1682" t="str">
            <v>ZA-RVV22-600-1000V3×16+1×10</v>
          </cell>
          <cell r="K1682" t="str">
            <v>米</v>
          </cell>
          <cell r="L1682">
            <v>150</v>
          </cell>
          <cell r="M1682">
            <v>20090201</v>
          </cell>
          <cell r="N1682">
            <v>120</v>
          </cell>
          <cell r="O1682">
            <v>12</v>
          </cell>
          <cell r="P1682">
            <v>8825.09</v>
          </cell>
          <cell r="Q1682">
            <v>7942.55</v>
          </cell>
          <cell r="R1682">
            <v>882.54</v>
          </cell>
        </row>
        <row r="1683">
          <cell r="B1683" t="str">
            <v>330400328886</v>
          </cell>
        </row>
        <row r="1683">
          <cell r="D1683" t="str">
            <v>普通阀控密封铅酸蓄电池</v>
          </cell>
          <cell r="E1683" t="str">
            <v>01220101</v>
          </cell>
          <cell r="F1683" t="str">
            <v>工程转入</v>
          </cell>
          <cell r="G1683" t="str">
            <v>否</v>
          </cell>
          <cell r="H1683" t="str">
            <v>330400908000000198</v>
          </cell>
          <cell r="I1683" t="str">
            <v>嘉兴敏实宿舍楼东</v>
          </cell>
          <cell r="J1683" t="str">
            <v>2V1000Ah不含GPS防盗模块（组）</v>
          </cell>
          <cell r="K1683" t="str">
            <v>组</v>
          </cell>
          <cell r="L1683">
            <v>1</v>
          </cell>
          <cell r="M1683">
            <v>20170908</v>
          </cell>
          <cell r="N1683">
            <v>72</v>
          </cell>
          <cell r="O1683">
            <v>0</v>
          </cell>
          <cell r="P1683">
            <v>28701.63</v>
          </cell>
          <cell r="Q1683">
            <v>27840.58</v>
          </cell>
          <cell r="R1683">
            <v>861.05</v>
          </cell>
        </row>
        <row r="1684">
          <cell r="B1684" t="str">
            <v>330400334359</v>
          </cell>
        </row>
        <row r="1684">
          <cell r="D1684" t="str">
            <v>普通阀控密封铅酸蓄电池</v>
          </cell>
          <cell r="E1684" t="str">
            <v>01220101</v>
          </cell>
          <cell r="F1684" t="str">
            <v>工程转入</v>
          </cell>
          <cell r="G1684" t="str">
            <v>否</v>
          </cell>
          <cell r="H1684" t="str">
            <v>330421908000000547</v>
          </cell>
          <cell r="I1684" t="str">
            <v>	嘉善东京都宾馆-3</v>
          </cell>
          <cell r="J1684" t="str">
            <v>2V1000Ah不含GPS防盗模块（组）</v>
          </cell>
          <cell r="K1684" t="str">
            <v>组</v>
          </cell>
          <cell r="L1684">
            <v>1</v>
          </cell>
          <cell r="M1684">
            <v>20180228</v>
          </cell>
          <cell r="N1684">
            <v>72</v>
          </cell>
          <cell r="O1684">
            <v>0</v>
          </cell>
          <cell r="P1684">
            <v>26619.03</v>
          </cell>
          <cell r="Q1684">
            <v>25820.46</v>
          </cell>
          <cell r="R1684">
            <v>798.57</v>
          </cell>
        </row>
        <row r="1685">
          <cell r="B1685" t="str">
            <v>330400373045</v>
          </cell>
        </row>
        <row r="1685">
          <cell r="D1685" t="str">
            <v>外市电引入</v>
          </cell>
          <cell r="E1685" t="str">
            <v>90010101</v>
          </cell>
          <cell r="F1685" t="str">
            <v>工程转入</v>
          </cell>
          <cell r="G1685" t="str">
            <v>否</v>
          </cell>
          <cell r="H1685" t="str">
            <v>330421500000000076</v>
          </cell>
          <cell r="I1685" t="str">
            <v>	嘉善信息科技城（铁塔）</v>
          </cell>
          <cell r="J1685" t="str">
            <v>非模块化外市电引入转供电（非模块化）</v>
          </cell>
          <cell r="K1685" t="str">
            <v>项</v>
          </cell>
          <cell r="L1685">
            <v>1</v>
          </cell>
          <cell r="M1685">
            <v>20210318</v>
          </cell>
          <cell r="N1685">
            <v>120</v>
          </cell>
          <cell r="O1685">
            <v>76</v>
          </cell>
          <cell r="P1685">
            <v>1270.95</v>
          </cell>
          <cell r="Q1685">
            <v>497.15</v>
          </cell>
          <cell r="R1685">
            <v>773.8</v>
          </cell>
        </row>
        <row r="1686">
          <cell r="B1686" t="str">
            <v>330400126859</v>
          </cell>
        </row>
        <row r="1686">
          <cell r="D1686" t="str">
            <v>活动房</v>
          </cell>
          <cell r="E1686" t="str">
            <v>01210105</v>
          </cell>
          <cell r="F1686" t="str">
            <v>存量收购</v>
          </cell>
          <cell r="G1686" t="str">
            <v>否</v>
          </cell>
          <cell r="H1686" t="str">
            <v>330481908000001046</v>
          </cell>
          <cell r="I1686" t="str">
            <v>海宁卡森集团</v>
          </cell>
          <cell r="J1686" t="str">
            <v>彩钢板</v>
          </cell>
          <cell r="K1686" t="str">
            <v>平方米</v>
          </cell>
          <cell r="L1686">
            <v>1</v>
          </cell>
          <cell r="M1686">
            <v>20091218</v>
          </cell>
          <cell r="N1686">
            <v>50</v>
          </cell>
          <cell r="O1686">
            <v>0</v>
          </cell>
          <cell r="P1686">
            <v>23983.06</v>
          </cell>
          <cell r="Q1686">
            <v>23263.57</v>
          </cell>
          <cell r="R1686">
            <v>719.49</v>
          </cell>
        </row>
        <row r="1687">
          <cell r="B1687" t="str">
            <v>330400361538</v>
          </cell>
        </row>
        <row r="1687">
          <cell r="D1687" t="str">
            <v>外市电引入</v>
          </cell>
          <cell r="E1687" t="str">
            <v>90010101</v>
          </cell>
          <cell r="F1687" t="str">
            <v>工程转入</v>
          </cell>
          <cell r="G1687" t="str">
            <v>否</v>
          </cell>
          <cell r="H1687" t="str">
            <v>330483500000001779</v>
          </cell>
          <cell r="I1687" t="str">
            <v>桐乡濮院创意大楼</v>
          </cell>
          <cell r="J1687" t="str">
            <v>非模块化外市电引入转供电（非模块化）</v>
          </cell>
          <cell r="K1687" t="str">
            <v>项</v>
          </cell>
          <cell r="L1687">
            <v>1</v>
          </cell>
          <cell r="M1687">
            <v>20200621</v>
          </cell>
          <cell r="N1687">
            <v>120</v>
          </cell>
          <cell r="O1687">
            <v>67</v>
          </cell>
          <cell r="P1687">
            <v>1235.27</v>
          </cell>
          <cell r="Q1687">
            <v>545.51</v>
          </cell>
          <cell r="R1687">
            <v>689.76</v>
          </cell>
        </row>
        <row r="1688">
          <cell r="B1688" t="str">
            <v>330400001912</v>
          </cell>
        </row>
        <row r="1688">
          <cell r="D1688" t="str">
            <v>外市电引入</v>
          </cell>
          <cell r="E1688" t="str">
            <v>90010101</v>
          </cell>
          <cell r="F1688" t="str">
            <v>工程转入</v>
          </cell>
          <cell r="G1688" t="str">
            <v>否</v>
          </cell>
          <cell r="H1688" t="str">
            <v>33042401000093</v>
          </cell>
          <cell r="I1688" t="str">
            <v>海盐六里北</v>
          </cell>
          <cell r="J1688">
            <v>0</v>
          </cell>
          <cell r="K1688" t="str">
            <v>项</v>
          </cell>
          <cell r="L1688">
            <v>1</v>
          </cell>
          <cell r="M1688">
            <v>20150519</v>
          </cell>
          <cell r="N1688">
            <v>120</v>
          </cell>
          <cell r="O1688">
            <v>6</v>
          </cell>
          <cell r="P1688">
            <v>14293.34</v>
          </cell>
          <cell r="Q1688">
            <v>13605.29</v>
          </cell>
          <cell r="R1688">
            <v>688.05</v>
          </cell>
        </row>
        <row r="1689">
          <cell r="B1689" t="str">
            <v>330400396289</v>
          </cell>
        </row>
        <row r="1689">
          <cell r="D1689" t="str">
            <v>站址资源获取支出</v>
          </cell>
          <cell r="E1689" t="str">
            <v>90011201</v>
          </cell>
          <cell r="F1689" t="str">
            <v>工程转入</v>
          </cell>
          <cell r="G1689" t="str">
            <v>否</v>
          </cell>
          <cell r="H1689" t="str">
            <v>330400908000000011</v>
          </cell>
          <cell r="I1689" t="str">
            <v>嘉兴余新黎明村</v>
          </cell>
          <cell r="J1689">
            <v>0</v>
          </cell>
          <cell r="K1689" t="str">
            <v>项</v>
          </cell>
          <cell r="L1689">
            <v>1</v>
          </cell>
          <cell r="M1689">
            <v>20221130</v>
          </cell>
          <cell r="N1689">
            <v>120</v>
          </cell>
          <cell r="O1689">
            <v>96</v>
          </cell>
          <cell r="P1689">
            <v>858.84</v>
          </cell>
          <cell r="Q1689">
            <v>171.84</v>
          </cell>
          <cell r="R1689">
            <v>687</v>
          </cell>
        </row>
        <row r="1690">
          <cell r="B1690" t="str">
            <v>330400346282</v>
          </cell>
        </row>
        <row r="1690">
          <cell r="D1690" t="str">
            <v>动力及环境监控单元</v>
          </cell>
          <cell r="E1690" t="str">
            <v>01230301</v>
          </cell>
          <cell r="F1690" t="str">
            <v>工程转入</v>
          </cell>
          <cell r="G1690" t="str">
            <v>否</v>
          </cell>
          <cell r="H1690" t="str">
            <v>330421500000001651</v>
          </cell>
          <cell r="I1690" t="str">
            <v>嘉善汾湖大桥</v>
          </cell>
          <cell r="J1690" t="str">
            <v>主设备室内型成套设备基本配置模型</v>
          </cell>
          <cell r="K1690" t="str">
            <v>套</v>
          </cell>
          <cell r="L1690">
            <v>1</v>
          </cell>
          <cell r="M1690">
            <v>20190605</v>
          </cell>
          <cell r="N1690">
            <v>72</v>
          </cell>
          <cell r="O1690">
            <v>8</v>
          </cell>
          <cell r="P1690">
            <v>4574.9</v>
          </cell>
          <cell r="Q1690">
            <v>3944.25</v>
          </cell>
          <cell r="R1690">
            <v>630.65</v>
          </cell>
        </row>
        <row r="1691">
          <cell r="B1691" t="str">
            <v>330400348238</v>
          </cell>
        </row>
        <row r="1691">
          <cell r="D1691" t="str">
            <v>动力及环境监控单元</v>
          </cell>
          <cell r="E1691" t="str">
            <v>01230301</v>
          </cell>
          <cell r="F1691" t="str">
            <v>工程转入</v>
          </cell>
          <cell r="G1691" t="str">
            <v>否</v>
          </cell>
          <cell r="H1691" t="str">
            <v>330411500000000070</v>
          </cell>
          <cell r="I1691" t="str">
            <v>嘉兴世纪广场</v>
          </cell>
          <cell r="J1691" t="str">
            <v>主设备室内型成套设备双柜配置模型</v>
          </cell>
          <cell r="K1691" t="str">
            <v>套</v>
          </cell>
          <cell r="L1691">
            <v>1</v>
          </cell>
          <cell r="M1691">
            <v>20190906</v>
          </cell>
          <cell r="N1691">
            <v>72</v>
          </cell>
          <cell r="O1691">
            <v>11</v>
          </cell>
          <cell r="P1691">
            <v>3421.39</v>
          </cell>
          <cell r="Q1691">
            <v>2811.49</v>
          </cell>
          <cell r="R1691">
            <v>609.9</v>
          </cell>
        </row>
        <row r="1692">
          <cell r="B1692" t="str">
            <v>330400342248</v>
          </cell>
        </row>
        <row r="1692">
          <cell r="D1692" t="str">
            <v>基站构筑物扩容资产</v>
          </cell>
          <cell r="E1692" t="str">
            <v>01209901</v>
          </cell>
          <cell r="F1692" t="str">
            <v>工程转入</v>
          </cell>
          <cell r="G1692" t="str">
            <v>否</v>
          </cell>
          <cell r="H1692" t="str">
            <v>330483500000000226</v>
          </cell>
          <cell r="I1692" t="str">
            <v>桐乡经济开发区物业铁塔</v>
          </cell>
          <cell r="J1692" t="str">
            <v>电控锁</v>
          </cell>
          <cell r="K1692" t="str">
            <v>个</v>
          </cell>
          <cell r="L1692">
            <v>1</v>
          </cell>
          <cell r="M1692">
            <v>20181218</v>
          </cell>
          <cell r="N1692">
            <v>300</v>
          </cell>
          <cell r="O1692">
            <v>230</v>
          </cell>
          <cell r="P1692">
            <v>787.32</v>
          </cell>
          <cell r="Q1692">
            <v>178.35</v>
          </cell>
          <cell r="R1692">
            <v>608.97</v>
          </cell>
        </row>
        <row r="1693">
          <cell r="B1693" t="str">
            <v>330400348086</v>
          </cell>
        </row>
        <row r="1693">
          <cell r="D1693" t="str">
            <v>动力及环境监控单元</v>
          </cell>
          <cell r="E1693" t="str">
            <v>01230301</v>
          </cell>
          <cell r="F1693" t="str">
            <v>工程转入</v>
          </cell>
          <cell r="G1693" t="str">
            <v>否</v>
          </cell>
          <cell r="H1693" t="str">
            <v>330482908000000539</v>
          </cell>
          <cell r="I1693" t="str">
            <v>平湖钟埭扶行</v>
          </cell>
          <cell r="J1693" t="str">
            <v>主设备室内型成套设备基本配置模型</v>
          </cell>
          <cell r="K1693" t="str">
            <v>套</v>
          </cell>
          <cell r="L1693">
            <v>1</v>
          </cell>
          <cell r="M1693">
            <v>20190829</v>
          </cell>
          <cell r="N1693">
            <v>72</v>
          </cell>
          <cell r="O1693">
            <v>10</v>
          </cell>
          <cell r="P1693">
            <v>3696.26</v>
          </cell>
          <cell r="Q1693">
            <v>3087.62</v>
          </cell>
          <cell r="R1693">
            <v>608.64</v>
          </cell>
        </row>
        <row r="1694">
          <cell r="B1694" t="str">
            <v>330400315311</v>
          </cell>
        </row>
        <row r="1694">
          <cell r="D1694" t="str">
            <v>普通阀控密封铅酸蓄电池</v>
          </cell>
          <cell r="E1694" t="str">
            <v>01220101</v>
          </cell>
          <cell r="F1694" t="str">
            <v>工程转入</v>
          </cell>
          <cell r="G1694" t="str">
            <v>否</v>
          </cell>
          <cell r="H1694" t="str">
            <v>330482906000035196</v>
          </cell>
          <cell r="I1694" t="str">
            <v>平湖市李龙港</v>
          </cell>
          <cell r="J1694" t="str">
            <v>前置端子铅酸蓄电池12V200Ah（125宽）</v>
          </cell>
          <cell r="K1694" t="str">
            <v>组</v>
          </cell>
          <cell r="L1694">
            <v>1</v>
          </cell>
          <cell r="M1694">
            <v>20161017</v>
          </cell>
          <cell r="N1694">
            <v>72</v>
          </cell>
          <cell r="O1694">
            <v>0</v>
          </cell>
          <cell r="P1694">
            <v>19286.39</v>
          </cell>
          <cell r="Q1694">
            <v>18707.8</v>
          </cell>
          <cell r="R1694">
            <v>578.59</v>
          </cell>
        </row>
        <row r="1695">
          <cell r="B1695" t="str">
            <v>330400357007</v>
          </cell>
        </row>
        <row r="1695">
          <cell r="D1695" t="str">
            <v>地面塔扩容资产</v>
          </cell>
          <cell r="E1695" t="str">
            <v>01019901</v>
          </cell>
          <cell r="F1695" t="str">
            <v>工程转入</v>
          </cell>
          <cell r="G1695" t="str">
            <v>否</v>
          </cell>
          <cell r="H1695" t="str">
            <v>330400908000000011</v>
          </cell>
          <cell r="I1695" t="str">
            <v>嘉兴余新黎明村</v>
          </cell>
          <cell r="J1695" t="str">
            <v>工程服务存量整治施工塔基二次浇筑单管塔根据技术规范对塔基进行二次浇筑</v>
          </cell>
          <cell r="K1695" t="str">
            <v>座</v>
          </cell>
          <cell r="L1695">
            <v>1</v>
          </cell>
          <cell r="M1695">
            <v>20200325</v>
          </cell>
          <cell r="N1695">
            <v>67</v>
          </cell>
          <cell r="O1695">
            <v>12</v>
          </cell>
          <cell r="P1695">
            <v>1757.36</v>
          </cell>
          <cell r="Q1695">
            <v>1185.7</v>
          </cell>
          <cell r="R1695">
            <v>571.66</v>
          </cell>
        </row>
        <row r="1696">
          <cell r="B1696" t="str">
            <v>330400337449</v>
          </cell>
        </row>
        <row r="1696">
          <cell r="D1696" t="str">
            <v>普通阀控密封铅酸蓄电池</v>
          </cell>
          <cell r="E1696" t="str">
            <v>01220101</v>
          </cell>
          <cell r="F1696" t="str">
            <v>工程转入</v>
          </cell>
          <cell r="G1696" t="str">
            <v>否</v>
          </cell>
          <cell r="H1696" t="str">
            <v>330481500000001853</v>
          </cell>
          <cell r="I1696" t="str">
            <v>海宁荣鑫纤维</v>
          </cell>
          <cell r="J1696" t="str">
            <v>2V500Ah不含GPS防盗模块（只）</v>
          </cell>
          <cell r="K1696" t="str">
            <v>组</v>
          </cell>
          <cell r="L1696">
            <v>1</v>
          </cell>
          <cell r="M1696">
            <v>20180710</v>
          </cell>
          <cell r="N1696">
            <v>72</v>
          </cell>
          <cell r="O1696">
            <v>0</v>
          </cell>
          <cell r="P1696">
            <v>18927.46</v>
          </cell>
          <cell r="Q1696">
            <v>18359.64</v>
          </cell>
          <cell r="R1696">
            <v>567.82</v>
          </cell>
        </row>
        <row r="1697">
          <cell r="B1697" t="str">
            <v>330400303457</v>
          </cell>
        </row>
        <row r="1697">
          <cell r="D1697" t="str">
            <v>彩钢活动房</v>
          </cell>
          <cell r="E1697" t="str">
            <v>01210105</v>
          </cell>
          <cell r="F1697" t="str">
            <v>存量收购</v>
          </cell>
          <cell r="G1697" t="str">
            <v>否</v>
          </cell>
          <cell r="H1697" t="str">
            <v>330400908000001026</v>
          </cell>
          <cell r="I1697" t="str">
            <v>嘉兴农建</v>
          </cell>
          <cell r="J1697" t="str">
            <v>彩钢板</v>
          </cell>
          <cell r="K1697" t="str">
            <v>平方米</v>
          </cell>
          <cell r="L1697">
            <v>1</v>
          </cell>
          <cell r="M1697">
            <v>20091031</v>
          </cell>
          <cell r="N1697">
            <v>48</v>
          </cell>
          <cell r="O1697">
            <v>0</v>
          </cell>
          <cell r="P1697">
            <v>18517.88</v>
          </cell>
          <cell r="Q1697">
            <v>17962.34</v>
          </cell>
          <cell r="R1697">
            <v>555.54</v>
          </cell>
        </row>
        <row r="1698">
          <cell r="B1698" t="str">
            <v>330400357157</v>
          </cell>
        </row>
        <row r="1698">
          <cell r="D1698" t="str">
            <v>开关电源整流模块</v>
          </cell>
          <cell r="E1698" t="str">
            <v>01220504</v>
          </cell>
          <cell r="F1698" t="str">
            <v>工程转入</v>
          </cell>
          <cell r="G1698" t="str">
            <v>否</v>
          </cell>
          <cell r="H1698" t="str">
            <v>330402500000000236</v>
          </cell>
          <cell r="I1698" t="str">
            <v>嘉兴东栅粮库（铁塔）</v>
          </cell>
          <cell r="J1698" t="str">
            <v>高效模块50A</v>
          </cell>
          <cell r="K1698" t="str">
            <v>个</v>
          </cell>
          <cell r="L1698">
            <v>1</v>
          </cell>
          <cell r="M1698">
            <v>20191231</v>
          </cell>
          <cell r="N1698">
            <v>72</v>
          </cell>
          <cell r="O1698">
            <v>14</v>
          </cell>
          <cell r="P1698">
            <v>1916.78</v>
          </cell>
          <cell r="Q1698">
            <v>1378.59</v>
          </cell>
          <cell r="R1698">
            <v>538.19</v>
          </cell>
        </row>
        <row r="1699">
          <cell r="B1699" t="str">
            <v>330400357156</v>
          </cell>
        </row>
        <row r="1699">
          <cell r="D1699" t="str">
            <v>开关电源整流模块</v>
          </cell>
          <cell r="E1699" t="str">
            <v>01220504</v>
          </cell>
          <cell r="F1699" t="str">
            <v>工程转入</v>
          </cell>
          <cell r="G1699" t="str">
            <v>否</v>
          </cell>
          <cell r="H1699" t="str">
            <v>330402500000000236</v>
          </cell>
          <cell r="I1699" t="str">
            <v>嘉兴东栅粮库（铁塔）</v>
          </cell>
          <cell r="J1699" t="str">
            <v>高效模块50A</v>
          </cell>
          <cell r="K1699" t="str">
            <v>个</v>
          </cell>
          <cell r="L1699">
            <v>1</v>
          </cell>
          <cell r="M1699">
            <v>20191231</v>
          </cell>
          <cell r="N1699">
            <v>72</v>
          </cell>
          <cell r="O1699">
            <v>14</v>
          </cell>
          <cell r="P1699">
            <v>1916.78</v>
          </cell>
          <cell r="Q1699">
            <v>1378.59</v>
          </cell>
          <cell r="R1699">
            <v>538.19</v>
          </cell>
        </row>
        <row r="1700">
          <cell r="B1700" t="str">
            <v>330400349649</v>
          </cell>
        </row>
        <row r="1700">
          <cell r="D1700" t="str">
            <v>地面塔扩容资产</v>
          </cell>
          <cell r="E1700" t="str">
            <v>01019901</v>
          </cell>
          <cell r="F1700" t="str">
            <v>工程转入</v>
          </cell>
          <cell r="G1700" t="str">
            <v>否</v>
          </cell>
          <cell r="H1700" t="str">
            <v>330424908000000527</v>
          </cell>
          <cell r="I1700" t="str">
            <v>海盐文安桥</v>
          </cell>
          <cell r="J1700" t="str">
            <v>塔基二次浇筑及包封按站计价</v>
          </cell>
          <cell r="K1700" t="str">
            <v>座</v>
          </cell>
          <cell r="L1700">
            <v>1</v>
          </cell>
          <cell r="M1700">
            <v>20191014</v>
          </cell>
          <cell r="N1700">
            <v>72</v>
          </cell>
          <cell r="O1700">
            <v>12</v>
          </cell>
          <cell r="P1700">
            <v>1674.13</v>
          </cell>
          <cell r="Q1700">
            <v>1141.57</v>
          </cell>
          <cell r="R1700">
            <v>532.56</v>
          </cell>
        </row>
        <row r="1701">
          <cell r="B1701" t="str">
            <v>330400342726</v>
          </cell>
        </row>
        <row r="1701">
          <cell r="D1701" t="str">
            <v>基站构筑物扩容资产</v>
          </cell>
          <cell r="E1701" t="str">
            <v>01209901</v>
          </cell>
          <cell r="F1701" t="str">
            <v>工程转入</v>
          </cell>
          <cell r="G1701" t="str">
            <v>否</v>
          </cell>
          <cell r="H1701" t="str">
            <v>330411906000035951</v>
          </cell>
          <cell r="I1701" t="str">
            <v>嘉兴豪杰精密</v>
          </cell>
          <cell r="J1701" t="str">
            <v>电控锁</v>
          </cell>
          <cell r="K1701" t="str">
            <v>个</v>
          </cell>
          <cell r="L1701">
            <v>1</v>
          </cell>
          <cell r="M1701">
            <v>20190110</v>
          </cell>
          <cell r="N1701">
            <v>300</v>
          </cell>
          <cell r="O1701">
            <v>231</v>
          </cell>
          <cell r="P1701">
            <v>655</v>
          </cell>
          <cell r="Q1701">
            <v>146.28</v>
          </cell>
          <cell r="R1701">
            <v>508.72</v>
          </cell>
        </row>
        <row r="1702">
          <cell r="B1702" t="str">
            <v>330400348211</v>
          </cell>
        </row>
        <row r="1702">
          <cell r="D1702" t="str">
            <v>动力及环境监控单元</v>
          </cell>
          <cell r="E1702" t="str">
            <v>01230301</v>
          </cell>
          <cell r="F1702" t="str">
            <v>工程转入</v>
          </cell>
          <cell r="G1702" t="str">
            <v>否</v>
          </cell>
          <cell r="H1702" t="str">
            <v>330402500000001843</v>
          </cell>
          <cell r="I1702" t="str">
            <v>嘉兴新丰乌桥村西</v>
          </cell>
          <cell r="J1702" t="str">
            <v>主设备室内型成套设备单柜配置模型</v>
          </cell>
          <cell r="K1702" t="str">
            <v>套</v>
          </cell>
          <cell r="L1702">
            <v>1</v>
          </cell>
          <cell r="M1702">
            <v>20190830</v>
          </cell>
          <cell r="N1702">
            <v>72</v>
          </cell>
          <cell r="O1702">
            <v>10</v>
          </cell>
          <cell r="P1702">
            <v>3064.72</v>
          </cell>
          <cell r="Q1702">
            <v>2558.63</v>
          </cell>
          <cell r="R1702">
            <v>506.09</v>
          </cell>
        </row>
        <row r="1703">
          <cell r="B1703" t="str">
            <v>330400349444</v>
          </cell>
        </row>
        <row r="1703">
          <cell r="D1703" t="str">
            <v>动力及环境监控单元</v>
          </cell>
          <cell r="E1703" t="str">
            <v>01230301</v>
          </cell>
          <cell r="F1703" t="str">
            <v>工程转入</v>
          </cell>
          <cell r="G1703" t="str">
            <v>否</v>
          </cell>
          <cell r="H1703" t="str">
            <v>330400908000000147</v>
          </cell>
          <cell r="I1703" t="str">
            <v>嘉兴南郊河大桥</v>
          </cell>
          <cell r="J1703" t="str">
            <v>主设备室内型成套设备基本配置模型</v>
          </cell>
          <cell r="K1703" t="str">
            <v>套</v>
          </cell>
          <cell r="L1703">
            <v>1</v>
          </cell>
          <cell r="M1703">
            <v>20191010</v>
          </cell>
          <cell r="N1703">
            <v>72</v>
          </cell>
          <cell r="O1703">
            <v>12</v>
          </cell>
          <cell r="P1703">
            <v>2582.19</v>
          </cell>
          <cell r="Q1703">
            <v>2087.3</v>
          </cell>
          <cell r="R1703">
            <v>494.89</v>
          </cell>
        </row>
        <row r="1704">
          <cell r="B1704" t="str">
            <v>330400340031</v>
          </cell>
        </row>
        <row r="1704">
          <cell r="D1704" t="str">
            <v>普通阀控密封铅酸蓄电池</v>
          </cell>
          <cell r="E1704" t="str">
            <v>01220101</v>
          </cell>
          <cell r="F1704" t="str">
            <v>工程转入</v>
          </cell>
          <cell r="G1704" t="str">
            <v>否</v>
          </cell>
          <cell r="H1704" t="str">
            <v>330481500000001808</v>
          </cell>
          <cell r="I1704" t="str">
            <v>海宁青年莲花汽车搬迁</v>
          </cell>
          <cell r="J1704" t="str">
            <v>2V500Ah不含GPS防盗模块（组）</v>
          </cell>
          <cell r="K1704" t="str">
            <v>组</v>
          </cell>
          <cell r="L1704">
            <v>1</v>
          </cell>
          <cell r="M1704">
            <v>20180928</v>
          </cell>
          <cell r="N1704">
            <v>72</v>
          </cell>
          <cell r="O1704">
            <v>0</v>
          </cell>
          <cell r="P1704">
            <v>16353.96</v>
          </cell>
          <cell r="Q1704">
            <v>15863.34</v>
          </cell>
          <cell r="R1704">
            <v>490.62</v>
          </cell>
        </row>
        <row r="1705">
          <cell r="B1705" t="str">
            <v>330400309603</v>
          </cell>
        </row>
        <row r="1705">
          <cell r="D1705" t="str">
            <v>铅酸蓄电池</v>
          </cell>
          <cell r="E1705" t="str">
            <v>01220101</v>
          </cell>
          <cell r="F1705" t="str">
            <v>工程转入</v>
          </cell>
          <cell r="G1705" t="str">
            <v>否</v>
          </cell>
          <cell r="H1705" t="str">
            <v>33041101000078</v>
          </cell>
          <cell r="I1705" t="str">
            <v>嘉兴王江泾长虹社区邻里中心</v>
          </cell>
          <cell r="J1705" t="str">
            <v>-48V/500Ah铅酸蓄电池（2V/只）</v>
          </cell>
          <cell r="K1705" t="str">
            <v>组</v>
          </cell>
          <cell r="L1705">
            <v>1</v>
          </cell>
          <cell r="M1705">
            <v>20150605</v>
          </cell>
          <cell r="N1705">
            <v>72</v>
          </cell>
          <cell r="O1705">
            <v>0</v>
          </cell>
          <cell r="P1705">
            <v>16141.87</v>
          </cell>
          <cell r="Q1705">
            <v>15657.61</v>
          </cell>
          <cell r="R1705">
            <v>484.26</v>
          </cell>
        </row>
        <row r="1706">
          <cell r="B1706" t="str">
            <v>330400378221</v>
          </cell>
        </row>
        <row r="1706">
          <cell r="D1706" t="str">
            <v>外市电引入</v>
          </cell>
          <cell r="E1706" t="str">
            <v>90010101</v>
          </cell>
          <cell r="F1706" t="str">
            <v>工程转入</v>
          </cell>
          <cell r="G1706" t="str">
            <v>否</v>
          </cell>
          <cell r="H1706" t="str">
            <v>330483500000000164</v>
          </cell>
          <cell r="I1706" t="str">
            <v>桐乡二环北路北姚埭</v>
          </cell>
          <cell r="J1706" t="str">
            <v>非模块化外市电引入直供380V（非模块化）</v>
          </cell>
          <cell r="K1706" t="str">
            <v>项</v>
          </cell>
          <cell r="L1706">
            <v>1</v>
          </cell>
          <cell r="M1706">
            <v>20210920</v>
          </cell>
          <cell r="N1706">
            <v>120</v>
          </cell>
          <cell r="O1706">
            <v>82</v>
          </cell>
          <cell r="P1706">
            <v>702.95</v>
          </cell>
          <cell r="Q1706">
            <v>222.84</v>
          </cell>
          <cell r="R1706">
            <v>480.11</v>
          </cell>
        </row>
        <row r="1707">
          <cell r="B1707" t="str">
            <v>330400309749</v>
          </cell>
        </row>
        <row r="1707">
          <cell r="D1707" t="str">
            <v>2V普通阀控密封铅酸蓄电池-48V/500Ah</v>
          </cell>
          <cell r="E1707" t="str">
            <v>01220101</v>
          </cell>
          <cell r="F1707" t="str">
            <v>工程转入</v>
          </cell>
          <cell r="G1707" t="str">
            <v>否</v>
          </cell>
          <cell r="H1707" t="str">
            <v>330481500000000183</v>
          </cell>
          <cell r="I1707" t="str">
            <v>海宁盐仓宏达控股南（铁塔）</v>
          </cell>
          <cell r="J1707" t="str">
            <v>2V普通阀控密封铅酸蓄电池-48V/500Ah</v>
          </cell>
          <cell r="K1707" t="str">
            <v>组</v>
          </cell>
          <cell r="L1707">
            <v>1</v>
          </cell>
          <cell r="M1707">
            <v>20160525</v>
          </cell>
          <cell r="N1707">
            <v>72</v>
          </cell>
          <cell r="O1707">
            <v>0</v>
          </cell>
          <cell r="P1707">
            <v>15536.79</v>
          </cell>
          <cell r="Q1707">
            <v>15070.69</v>
          </cell>
          <cell r="R1707">
            <v>466.1</v>
          </cell>
        </row>
        <row r="1708">
          <cell r="B1708" t="str">
            <v>330400349199</v>
          </cell>
        </row>
        <row r="1708">
          <cell r="D1708" t="str">
            <v>动力及环境监控单元</v>
          </cell>
          <cell r="E1708" t="str">
            <v>01230301</v>
          </cell>
          <cell r="F1708" t="str">
            <v>工程转入</v>
          </cell>
          <cell r="G1708" t="str">
            <v>否</v>
          </cell>
          <cell r="H1708" t="str">
            <v>330402908000000281</v>
          </cell>
          <cell r="I1708" t="str">
            <v>嘉兴东豪名都</v>
          </cell>
          <cell r="J1708" t="str">
            <v>主设备室内型成套设备基本配置模型</v>
          </cell>
          <cell r="K1708" t="str">
            <v>套</v>
          </cell>
          <cell r="L1708">
            <v>1</v>
          </cell>
          <cell r="M1708">
            <v>20190927</v>
          </cell>
          <cell r="N1708">
            <v>72</v>
          </cell>
          <cell r="O1708">
            <v>11</v>
          </cell>
          <cell r="P1708">
            <v>2582.19</v>
          </cell>
          <cell r="Q1708">
            <v>2122.2</v>
          </cell>
          <cell r="R1708">
            <v>459.99</v>
          </cell>
        </row>
        <row r="1709">
          <cell r="B1709" t="str">
            <v>330400303965</v>
          </cell>
        </row>
        <row r="1709">
          <cell r="D1709" t="str">
            <v>蓄电池组</v>
          </cell>
          <cell r="E1709" t="str">
            <v>01220101</v>
          </cell>
          <cell r="F1709" t="str">
            <v>存量收购</v>
          </cell>
          <cell r="G1709" t="str">
            <v>否</v>
          </cell>
          <cell r="H1709" t="str">
            <v>330402500000000195</v>
          </cell>
          <cell r="I1709" t="str">
            <v>嘉兴农林局（铁塔）</v>
          </cell>
          <cell r="J1709" t="str">
            <v>48V-500AH</v>
          </cell>
          <cell r="K1709" t="str">
            <v>V×AH-组</v>
          </cell>
          <cell r="L1709">
            <v>1</v>
          </cell>
          <cell r="M1709">
            <v>20070428</v>
          </cell>
          <cell r="N1709">
            <v>6</v>
          </cell>
          <cell r="O1709">
            <v>0</v>
          </cell>
          <cell r="P1709">
            <v>14555</v>
          </cell>
          <cell r="Q1709">
            <v>14118.35</v>
          </cell>
          <cell r="R1709">
            <v>436.65</v>
          </cell>
        </row>
        <row r="1710">
          <cell r="B1710" t="str">
            <v>330400412545</v>
          </cell>
        </row>
        <row r="1710">
          <cell r="D1710" t="str">
            <v>基站机房扩容资产</v>
          </cell>
          <cell r="E1710" t="str">
            <v>01219901</v>
          </cell>
          <cell r="F1710" t="str">
            <v>工程转入</v>
          </cell>
          <cell r="G1710" t="str">
            <v>否</v>
          </cell>
          <cell r="H1710" t="str">
            <v>330482908000000139</v>
          </cell>
          <cell r="I1710" t="str">
            <v>平湖金桥-3</v>
          </cell>
          <cell r="J1710">
            <v>0</v>
          </cell>
          <cell r="K1710" t="str">
            <v>个</v>
          </cell>
          <cell r="L1710">
            <v>1</v>
          </cell>
          <cell r="M1710">
            <v>20230411</v>
          </cell>
          <cell r="N1710">
            <v>300</v>
          </cell>
          <cell r="O1710">
            <v>282</v>
          </cell>
          <cell r="P1710">
            <v>460.16</v>
          </cell>
          <cell r="Q1710">
            <v>26.8</v>
          </cell>
          <cell r="R1710">
            <v>433.36</v>
          </cell>
        </row>
        <row r="1711">
          <cell r="B1711" t="str">
            <v>330400334898</v>
          </cell>
        </row>
        <row r="1711">
          <cell r="D1711" t="str">
            <v>普通阀控密封铅酸蓄电池</v>
          </cell>
          <cell r="E1711" t="str">
            <v>01220101</v>
          </cell>
          <cell r="F1711" t="str">
            <v>工程转入</v>
          </cell>
          <cell r="G1711" t="str">
            <v>否</v>
          </cell>
          <cell r="H1711" t="str">
            <v>330482908000000056</v>
          </cell>
          <cell r="I1711" t="str">
            <v>平湖新埭虹桥小区二</v>
          </cell>
          <cell r="J1711" t="str">
            <v>2V500Ah不含GPS防盗模块（组）</v>
          </cell>
          <cell r="K1711" t="str">
            <v>组</v>
          </cell>
          <cell r="L1711">
            <v>1</v>
          </cell>
          <cell r="M1711">
            <v>20180110</v>
          </cell>
          <cell r="N1711">
            <v>72</v>
          </cell>
          <cell r="O1711">
            <v>0</v>
          </cell>
          <cell r="P1711">
            <v>14363.27</v>
          </cell>
          <cell r="Q1711">
            <v>13932.37</v>
          </cell>
          <cell r="R1711">
            <v>430.9</v>
          </cell>
        </row>
        <row r="1712">
          <cell r="B1712" t="str">
            <v>330400336238</v>
          </cell>
        </row>
        <row r="1712">
          <cell r="D1712" t="str">
            <v>普通阀控密封铅酸蓄电池</v>
          </cell>
          <cell r="E1712" t="str">
            <v>01220101</v>
          </cell>
          <cell r="F1712" t="str">
            <v>工程转入</v>
          </cell>
          <cell r="G1712" t="str">
            <v>否</v>
          </cell>
          <cell r="H1712" t="str">
            <v>330481908000000195</v>
          </cell>
          <cell r="I1712" t="str">
            <v>海宁盐仓安澜路</v>
          </cell>
          <cell r="J1712" t="str">
            <v>2V500Ah不含GPS防盗模块（组）</v>
          </cell>
          <cell r="K1712" t="str">
            <v>组</v>
          </cell>
          <cell r="L1712">
            <v>1</v>
          </cell>
          <cell r="M1712">
            <v>20180509</v>
          </cell>
          <cell r="N1712">
            <v>72</v>
          </cell>
          <cell r="O1712">
            <v>0</v>
          </cell>
          <cell r="P1712">
            <v>14239.75</v>
          </cell>
          <cell r="Q1712">
            <v>13812.56</v>
          </cell>
          <cell r="R1712">
            <v>427.19</v>
          </cell>
        </row>
        <row r="1713">
          <cell r="B1713" t="str">
            <v>330400336239</v>
          </cell>
        </row>
        <row r="1713">
          <cell r="D1713" t="str">
            <v>普通阀控密封铅酸蓄电池</v>
          </cell>
          <cell r="E1713" t="str">
            <v>01220101</v>
          </cell>
          <cell r="F1713" t="str">
            <v>工程转入</v>
          </cell>
          <cell r="G1713" t="str">
            <v>否</v>
          </cell>
          <cell r="H1713" t="str">
            <v>330481908000000195</v>
          </cell>
          <cell r="I1713" t="str">
            <v>海宁盐仓安澜路</v>
          </cell>
          <cell r="J1713" t="str">
            <v>2V500Ah不含GPS防盗模块（组）</v>
          </cell>
          <cell r="K1713" t="str">
            <v>组</v>
          </cell>
          <cell r="L1713">
            <v>1</v>
          </cell>
          <cell r="M1713">
            <v>20180509</v>
          </cell>
          <cell r="N1713">
            <v>72</v>
          </cell>
          <cell r="O1713">
            <v>0</v>
          </cell>
          <cell r="P1713">
            <v>14239.76</v>
          </cell>
          <cell r="Q1713">
            <v>13812.57</v>
          </cell>
          <cell r="R1713">
            <v>427.19</v>
          </cell>
        </row>
        <row r="1714">
          <cell r="B1714" t="str">
            <v>330400336267</v>
          </cell>
        </row>
        <row r="1714">
          <cell r="D1714" t="str">
            <v>普通阀控密封铅酸蓄电池</v>
          </cell>
          <cell r="E1714" t="str">
            <v>01220101</v>
          </cell>
          <cell r="F1714" t="str">
            <v>工程转入</v>
          </cell>
          <cell r="G1714" t="str">
            <v>否</v>
          </cell>
          <cell r="H1714" t="str">
            <v>330481908000000582</v>
          </cell>
          <cell r="I1714" t="str">
            <v>海宁许村玛雅布业</v>
          </cell>
          <cell r="J1714" t="str">
            <v>2V500Ah不含GPS防盗模块（组）</v>
          </cell>
          <cell r="K1714" t="str">
            <v>组</v>
          </cell>
          <cell r="L1714">
            <v>1</v>
          </cell>
          <cell r="M1714">
            <v>20180515</v>
          </cell>
          <cell r="N1714">
            <v>72</v>
          </cell>
          <cell r="O1714">
            <v>0</v>
          </cell>
          <cell r="P1714">
            <v>14239.76</v>
          </cell>
          <cell r="Q1714">
            <v>13812.57</v>
          </cell>
          <cell r="R1714">
            <v>427.19</v>
          </cell>
        </row>
        <row r="1715">
          <cell r="B1715" t="str">
            <v>330400336266</v>
          </cell>
        </row>
        <row r="1715">
          <cell r="D1715" t="str">
            <v>普通阀控密封铅酸蓄电池</v>
          </cell>
          <cell r="E1715" t="str">
            <v>01220101</v>
          </cell>
          <cell r="F1715" t="str">
            <v>工程转入</v>
          </cell>
          <cell r="G1715" t="str">
            <v>否</v>
          </cell>
          <cell r="H1715" t="str">
            <v>330481908000000582</v>
          </cell>
          <cell r="I1715" t="str">
            <v>海宁许村玛雅布业</v>
          </cell>
          <cell r="J1715" t="str">
            <v>2V500Ah不含GPS防盗模块（组）</v>
          </cell>
          <cell r="K1715" t="str">
            <v>组</v>
          </cell>
          <cell r="L1715">
            <v>1</v>
          </cell>
          <cell r="M1715">
            <v>20180515</v>
          </cell>
          <cell r="N1715">
            <v>72</v>
          </cell>
          <cell r="O1715">
            <v>0</v>
          </cell>
          <cell r="P1715">
            <v>14239.75</v>
          </cell>
          <cell r="Q1715">
            <v>13812.56</v>
          </cell>
          <cell r="R1715">
            <v>427.19</v>
          </cell>
        </row>
        <row r="1716">
          <cell r="B1716" t="str">
            <v>330400348007</v>
          </cell>
        </row>
        <row r="1716">
          <cell r="D1716" t="str">
            <v>动力及环境监控单元</v>
          </cell>
          <cell r="E1716" t="str">
            <v>01230301</v>
          </cell>
          <cell r="F1716" t="str">
            <v>工程转入</v>
          </cell>
          <cell r="G1716" t="str">
            <v>否</v>
          </cell>
          <cell r="H1716" t="str">
            <v>330483906000036228</v>
          </cell>
          <cell r="I1716" t="str">
            <v>桐乡崇福新桥村新田桥</v>
          </cell>
          <cell r="J1716" t="str">
            <v>主设备室内型成套设备基本配置模型</v>
          </cell>
          <cell r="K1716" t="str">
            <v>套</v>
          </cell>
          <cell r="L1716">
            <v>1</v>
          </cell>
          <cell r="M1716">
            <v>20190823</v>
          </cell>
          <cell r="N1716">
            <v>72</v>
          </cell>
          <cell r="O1716">
            <v>10</v>
          </cell>
          <cell r="P1716">
            <v>2585.63</v>
          </cell>
          <cell r="Q1716">
            <v>2159.71</v>
          </cell>
          <cell r="R1716">
            <v>425.92</v>
          </cell>
        </row>
        <row r="1717">
          <cell r="B1717" t="str">
            <v>330400325557</v>
          </cell>
        </row>
        <row r="1717">
          <cell r="D1717" t="str">
            <v>普通阀控密封铅酸蓄电池</v>
          </cell>
          <cell r="E1717" t="str">
            <v>01220101</v>
          </cell>
          <cell r="F1717" t="str">
            <v>工程转入</v>
          </cell>
          <cell r="G1717" t="str">
            <v>否</v>
          </cell>
          <cell r="H1717" t="str">
            <v>330483906000035370</v>
          </cell>
          <cell r="I1717" t="str">
            <v>桐乡大麻开发区</v>
          </cell>
          <cell r="J1717" t="str">
            <v>2V500Ah不含GPS防盗模块（组）</v>
          </cell>
          <cell r="K1717" t="str">
            <v>组</v>
          </cell>
          <cell r="L1717">
            <v>1</v>
          </cell>
          <cell r="M1717">
            <v>20170725</v>
          </cell>
          <cell r="N1717">
            <v>72</v>
          </cell>
          <cell r="O1717">
            <v>0</v>
          </cell>
          <cell r="P1717">
            <v>13902.02</v>
          </cell>
          <cell r="Q1717">
            <v>13484.96</v>
          </cell>
          <cell r="R1717">
            <v>417.06</v>
          </cell>
        </row>
        <row r="1718">
          <cell r="B1718" t="str">
            <v>330400329040</v>
          </cell>
        </row>
        <row r="1718">
          <cell r="D1718" t="str">
            <v>普通阀控密封铅酸蓄电池</v>
          </cell>
          <cell r="E1718" t="str">
            <v>01220101</v>
          </cell>
          <cell r="F1718" t="str">
            <v>工程转入</v>
          </cell>
          <cell r="G1718" t="str">
            <v>否</v>
          </cell>
          <cell r="H1718" t="str">
            <v>330481908000000473</v>
          </cell>
          <cell r="I1718" t="str">
            <v>海宁盐仓华元纺织</v>
          </cell>
          <cell r="J1718" t="str">
            <v>2V500Ah不含GPS防盗模块（组）</v>
          </cell>
          <cell r="K1718" t="str">
            <v>组</v>
          </cell>
          <cell r="L1718">
            <v>1</v>
          </cell>
          <cell r="M1718">
            <v>20170920</v>
          </cell>
          <cell r="N1718">
            <v>72</v>
          </cell>
          <cell r="O1718">
            <v>0</v>
          </cell>
          <cell r="P1718">
            <v>13612.84</v>
          </cell>
          <cell r="Q1718">
            <v>13204.45</v>
          </cell>
          <cell r="R1718">
            <v>408.39</v>
          </cell>
        </row>
        <row r="1719">
          <cell r="B1719" t="str">
            <v>330400329041</v>
          </cell>
        </row>
        <row r="1719">
          <cell r="D1719" t="str">
            <v>普通阀控密封铅酸蓄电池</v>
          </cell>
          <cell r="E1719" t="str">
            <v>01220101</v>
          </cell>
          <cell r="F1719" t="str">
            <v>工程转入</v>
          </cell>
          <cell r="G1719" t="str">
            <v>否</v>
          </cell>
          <cell r="H1719" t="str">
            <v>330481908000000473</v>
          </cell>
          <cell r="I1719" t="str">
            <v>海宁盐仓华元纺织</v>
          </cell>
          <cell r="J1719" t="str">
            <v>2V500Ah不含GPS防盗模块（组）</v>
          </cell>
          <cell r="K1719" t="str">
            <v>组</v>
          </cell>
          <cell r="L1719">
            <v>1</v>
          </cell>
          <cell r="M1719">
            <v>20170920</v>
          </cell>
          <cell r="N1719">
            <v>72</v>
          </cell>
          <cell r="O1719">
            <v>0</v>
          </cell>
          <cell r="P1719">
            <v>13612.85</v>
          </cell>
          <cell r="Q1719">
            <v>13204.46</v>
          </cell>
          <cell r="R1719">
            <v>408.39</v>
          </cell>
        </row>
        <row r="1720">
          <cell r="B1720" t="str">
            <v>330400389610</v>
          </cell>
        </row>
        <row r="1720">
          <cell r="D1720" t="str">
            <v>基站机房扩容资产</v>
          </cell>
          <cell r="E1720" t="str">
            <v>01219901</v>
          </cell>
          <cell r="F1720" t="str">
            <v>工程转入</v>
          </cell>
          <cell r="G1720" t="str">
            <v>否</v>
          </cell>
          <cell r="H1720" t="str">
            <v>330483908000001049</v>
          </cell>
          <cell r="I1720" t="str">
            <v>桐乡洲泉青河村</v>
          </cell>
          <cell r="J1720" t="str">
            <v>1KV以下电力电缆阻燃软电缆ZA-RVV4x16黑阻燃软电缆-ZA-RVV（规格型号：4x16)-黑</v>
          </cell>
          <cell r="K1720" t="str">
            <v>个</v>
          </cell>
          <cell r="L1720">
            <v>1</v>
          </cell>
          <cell r="M1720">
            <v>20220902</v>
          </cell>
          <cell r="N1720">
            <v>300</v>
          </cell>
          <cell r="O1720">
            <v>275</v>
          </cell>
          <cell r="P1720">
            <v>430.48</v>
          </cell>
          <cell r="Q1720">
            <v>32.45</v>
          </cell>
          <cell r="R1720">
            <v>398.03</v>
          </cell>
        </row>
        <row r="1721">
          <cell r="B1721" t="str">
            <v>3304006861</v>
          </cell>
        </row>
        <row r="1721">
          <cell r="D1721" t="str">
            <v>阀控式铅酸蓄电池</v>
          </cell>
          <cell r="E1721" t="str">
            <v>01220101</v>
          </cell>
          <cell r="F1721" t="str">
            <v>存量收购</v>
          </cell>
          <cell r="G1721" t="str">
            <v>否</v>
          </cell>
          <cell r="H1721" t="str">
            <v>330481908000000398</v>
          </cell>
          <cell r="I1721" t="str">
            <v>海宁祝场</v>
          </cell>
          <cell r="J1721" t="str">
            <v>500AH</v>
          </cell>
          <cell r="K1721" t="str">
            <v>V×AH-组</v>
          </cell>
          <cell r="L1721">
            <v>1</v>
          </cell>
          <cell r="M1721">
            <v>20160331</v>
          </cell>
          <cell r="N1721">
            <v>72</v>
          </cell>
          <cell r="O1721">
            <v>0</v>
          </cell>
          <cell r="P1721">
            <v>12857.61</v>
          </cell>
          <cell r="Q1721">
            <v>12471.88</v>
          </cell>
          <cell r="R1721">
            <v>385.73</v>
          </cell>
        </row>
        <row r="1722">
          <cell r="B1722" t="str">
            <v>330400324197</v>
          </cell>
        </row>
        <row r="1722">
          <cell r="D1722" t="str">
            <v>普通阀控密封铅酸蓄电池</v>
          </cell>
          <cell r="E1722" t="str">
            <v>01220101</v>
          </cell>
          <cell r="F1722" t="str">
            <v>工程转入</v>
          </cell>
          <cell r="G1722" t="str">
            <v>否</v>
          </cell>
          <cell r="H1722" t="str">
            <v>33048100000514</v>
          </cell>
          <cell r="I1722" t="str">
            <v>海宁许村翁埠村</v>
          </cell>
          <cell r="J1722" t="str">
            <v>2V500Ah不含GPS防盗模块（组）</v>
          </cell>
          <cell r="K1722" t="str">
            <v>组</v>
          </cell>
          <cell r="L1722">
            <v>1</v>
          </cell>
          <cell r="M1722">
            <v>20170705</v>
          </cell>
          <cell r="N1722">
            <v>72</v>
          </cell>
          <cell r="O1722">
            <v>0</v>
          </cell>
          <cell r="P1722">
            <v>12785.25</v>
          </cell>
          <cell r="Q1722">
            <v>12401.69</v>
          </cell>
          <cell r="R1722">
            <v>383.56</v>
          </cell>
        </row>
        <row r="1723">
          <cell r="B1723" t="str">
            <v>330400323929</v>
          </cell>
        </row>
        <row r="1723">
          <cell r="D1723" t="str">
            <v>普通阀控密封铅酸蓄电池</v>
          </cell>
          <cell r="E1723" t="str">
            <v>01220101</v>
          </cell>
          <cell r="F1723" t="str">
            <v>工程转入</v>
          </cell>
          <cell r="G1723" t="str">
            <v>否</v>
          </cell>
          <cell r="H1723" t="str">
            <v>33048100000514</v>
          </cell>
          <cell r="I1723" t="str">
            <v>海宁许村翁埠村</v>
          </cell>
          <cell r="J1723" t="str">
            <v>2V500Ah不含GPS防盗模块（组）</v>
          </cell>
          <cell r="K1723" t="str">
            <v>组</v>
          </cell>
          <cell r="L1723">
            <v>1</v>
          </cell>
          <cell r="M1723">
            <v>20170705</v>
          </cell>
          <cell r="N1723">
            <v>72</v>
          </cell>
          <cell r="O1723">
            <v>0</v>
          </cell>
          <cell r="P1723">
            <v>12415.92</v>
          </cell>
          <cell r="Q1723">
            <v>12043.44</v>
          </cell>
          <cell r="R1723">
            <v>372.48</v>
          </cell>
        </row>
        <row r="1724">
          <cell r="B1724" t="str">
            <v>330400338155</v>
          </cell>
        </row>
        <row r="1724">
          <cell r="D1724" t="str">
            <v>普通阀控密封铅酸蓄电池</v>
          </cell>
          <cell r="E1724" t="str">
            <v>01220101</v>
          </cell>
          <cell r="F1724" t="str">
            <v>工程转入</v>
          </cell>
          <cell r="G1724" t="str">
            <v>否</v>
          </cell>
          <cell r="H1724" t="str">
            <v>330402500000000328</v>
          </cell>
          <cell r="I1724" t="str">
            <v>嘉兴茶园路正阳路</v>
          </cell>
          <cell r="J1724" t="str">
            <v>2V300Ah不含GPS防盗模块（组）</v>
          </cell>
          <cell r="K1724" t="str">
            <v>组</v>
          </cell>
          <cell r="L1724">
            <v>1</v>
          </cell>
          <cell r="M1724">
            <v>20180810</v>
          </cell>
          <cell r="N1724">
            <v>72</v>
          </cell>
          <cell r="O1724">
            <v>0</v>
          </cell>
          <cell r="P1724">
            <v>12297.89</v>
          </cell>
          <cell r="Q1724">
            <v>11928.95</v>
          </cell>
          <cell r="R1724">
            <v>368.94</v>
          </cell>
        </row>
        <row r="1725">
          <cell r="B1725" t="str">
            <v>330400338156</v>
          </cell>
        </row>
        <row r="1725">
          <cell r="D1725" t="str">
            <v>普通阀控密封铅酸蓄电池</v>
          </cell>
          <cell r="E1725" t="str">
            <v>01220101</v>
          </cell>
          <cell r="F1725" t="str">
            <v>工程转入</v>
          </cell>
          <cell r="G1725" t="str">
            <v>否</v>
          </cell>
          <cell r="H1725" t="str">
            <v>330402500000000328</v>
          </cell>
          <cell r="I1725" t="str">
            <v>嘉兴茶园路正阳路</v>
          </cell>
          <cell r="J1725" t="str">
            <v>2V300Ah不含GPS防盗模块（组）</v>
          </cell>
          <cell r="K1725" t="str">
            <v>组</v>
          </cell>
          <cell r="L1725">
            <v>1</v>
          </cell>
          <cell r="M1725">
            <v>20180810</v>
          </cell>
          <cell r="N1725">
            <v>72</v>
          </cell>
          <cell r="O1725">
            <v>0</v>
          </cell>
          <cell r="P1725">
            <v>12297.89</v>
          </cell>
          <cell r="Q1725">
            <v>11928.95</v>
          </cell>
          <cell r="R1725">
            <v>368.94</v>
          </cell>
        </row>
        <row r="1726">
          <cell r="B1726" t="str">
            <v>330400313043</v>
          </cell>
        </row>
        <row r="1726">
          <cell r="D1726" t="str">
            <v>地面塔扩容资产</v>
          </cell>
          <cell r="E1726" t="str">
            <v>01019901</v>
          </cell>
          <cell r="F1726" t="str">
            <v>工程转入</v>
          </cell>
          <cell r="G1726" t="str">
            <v>否</v>
          </cell>
          <cell r="H1726" t="str">
            <v>330400908000000011</v>
          </cell>
          <cell r="I1726" t="str">
            <v>嘉兴余新黎明村</v>
          </cell>
          <cell r="J1726" t="str">
            <v>简单存量改造</v>
          </cell>
          <cell r="K1726" t="str">
            <v>座</v>
          </cell>
          <cell r="L1726">
            <v>1</v>
          </cell>
          <cell r="M1726">
            <v>20160819</v>
          </cell>
          <cell r="N1726">
            <v>110</v>
          </cell>
          <cell r="O1726">
            <v>12</v>
          </cell>
          <cell r="P1726">
            <v>1465.49</v>
          </cell>
          <cell r="Q1726">
            <v>1103.17</v>
          </cell>
          <cell r="R1726">
            <v>362.32</v>
          </cell>
        </row>
        <row r="1727">
          <cell r="B1727" t="str">
            <v>330400127623</v>
          </cell>
        </row>
        <row r="1727">
          <cell r="D1727" t="str">
            <v>美化天线</v>
          </cell>
          <cell r="E1727" t="str">
            <v>01020107</v>
          </cell>
          <cell r="F1727" t="str">
            <v>存量收购</v>
          </cell>
          <cell r="G1727" t="str">
            <v>否</v>
          </cell>
          <cell r="H1727" t="str">
            <v>330400908000000972</v>
          </cell>
          <cell r="I1727" t="str">
            <v>嘉兴格兰英郡45幢</v>
          </cell>
          <cell r="J1727" t="str">
            <v>美化天线</v>
          </cell>
          <cell r="K1727" t="str">
            <v>座</v>
          </cell>
          <cell r="L1727">
            <v>1</v>
          </cell>
          <cell r="M1727">
            <v>20110927</v>
          </cell>
          <cell r="N1727">
            <v>120</v>
          </cell>
          <cell r="O1727">
            <v>12</v>
          </cell>
          <cell r="P1727">
            <v>2847.43</v>
          </cell>
          <cell r="Q1727">
            <v>2485.83</v>
          </cell>
          <cell r="R1727">
            <v>361.6</v>
          </cell>
        </row>
        <row r="1728">
          <cell r="B1728" t="str">
            <v>330400316679</v>
          </cell>
        </row>
        <row r="1728">
          <cell r="D1728" t="str">
            <v>普通阀控密封铅酸蓄电池</v>
          </cell>
          <cell r="E1728" t="str">
            <v>01220101</v>
          </cell>
          <cell r="F1728" t="str">
            <v>工程转入</v>
          </cell>
          <cell r="G1728" t="str">
            <v>否</v>
          </cell>
          <cell r="H1728" t="str">
            <v>33048101000133</v>
          </cell>
          <cell r="I1728" t="str">
            <v>海宁隆兴嘉苑</v>
          </cell>
          <cell r="J1728" t="str">
            <v>2V500Ah不含GPS防盗模块（组）</v>
          </cell>
          <cell r="K1728" t="str">
            <v>组</v>
          </cell>
          <cell r="L1728">
            <v>1</v>
          </cell>
          <cell r="M1728">
            <v>20161121</v>
          </cell>
          <cell r="N1728">
            <v>72</v>
          </cell>
          <cell r="O1728">
            <v>0</v>
          </cell>
          <cell r="P1728">
            <v>11329.04</v>
          </cell>
          <cell r="Q1728">
            <v>10989.17</v>
          </cell>
          <cell r="R1728">
            <v>339.87</v>
          </cell>
        </row>
        <row r="1729">
          <cell r="B1729" t="str">
            <v>330400379269</v>
          </cell>
        </row>
        <row r="1729">
          <cell r="D1729" t="str">
            <v>电源扩容资产</v>
          </cell>
          <cell r="E1729" t="str">
            <v>01229901</v>
          </cell>
          <cell r="F1729" t="str">
            <v>工程转入</v>
          </cell>
          <cell r="G1729" t="str">
            <v>否</v>
          </cell>
          <cell r="H1729" t="str">
            <v>330424908000000527</v>
          </cell>
          <cell r="I1729" t="str">
            <v>海盐文安桥</v>
          </cell>
          <cell r="J1729" t="str">
            <v>低压智能电表三相四路</v>
          </cell>
          <cell r="K1729" t="str">
            <v>个</v>
          </cell>
          <cell r="L1729">
            <v>1</v>
          </cell>
          <cell r="M1729">
            <v>20210914</v>
          </cell>
          <cell r="N1729">
            <v>72</v>
          </cell>
          <cell r="O1729">
            <v>35</v>
          </cell>
          <cell r="P1729">
            <v>662.29</v>
          </cell>
          <cell r="Q1729">
            <v>330.33</v>
          </cell>
          <cell r="R1729">
            <v>331.96</v>
          </cell>
        </row>
        <row r="1730">
          <cell r="B1730" t="str">
            <v>330400130135</v>
          </cell>
        </row>
        <row r="1730">
          <cell r="D1730" t="str">
            <v>蓄电池组</v>
          </cell>
          <cell r="E1730" t="str">
            <v>01220101</v>
          </cell>
          <cell r="F1730" t="str">
            <v>存量收购</v>
          </cell>
          <cell r="G1730" t="str">
            <v>否</v>
          </cell>
          <cell r="H1730" t="str">
            <v>330481908000000527</v>
          </cell>
          <cell r="I1730" t="str">
            <v>海宁斜桥农贸市场</v>
          </cell>
          <cell r="J1730" t="str">
            <v>48V-500AH</v>
          </cell>
          <cell r="K1730" t="str">
            <v>V×AH-组</v>
          </cell>
          <cell r="L1730">
            <v>1</v>
          </cell>
          <cell r="M1730">
            <v>20140505</v>
          </cell>
          <cell r="N1730">
            <v>43</v>
          </cell>
          <cell r="O1730">
            <v>0</v>
          </cell>
          <cell r="P1730">
            <v>10808.97</v>
          </cell>
          <cell r="Q1730">
            <v>10484.7</v>
          </cell>
          <cell r="R1730">
            <v>324.27</v>
          </cell>
        </row>
        <row r="1731">
          <cell r="B1731" t="str">
            <v>3304006700</v>
          </cell>
        </row>
        <row r="1731">
          <cell r="D1731" t="str">
            <v>蓄电池组</v>
          </cell>
          <cell r="E1731" t="str">
            <v>01220101</v>
          </cell>
          <cell r="F1731" t="str">
            <v>存量收购</v>
          </cell>
          <cell r="G1731" t="str">
            <v>否</v>
          </cell>
          <cell r="H1731" t="str">
            <v>330400908000000365</v>
          </cell>
          <cell r="I1731" t="str">
            <v>嘉兴凤桥胡庵高速</v>
          </cell>
          <cell r="J1731" t="str">
            <v>48V-500AH</v>
          </cell>
          <cell r="K1731" t="str">
            <v>V×AH-组</v>
          </cell>
          <cell r="L1731">
            <v>1</v>
          </cell>
          <cell r="M1731">
            <v>20160731</v>
          </cell>
          <cell r="N1731">
            <v>72</v>
          </cell>
          <cell r="O1731">
            <v>0</v>
          </cell>
          <cell r="P1731">
            <v>10560</v>
          </cell>
          <cell r="Q1731">
            <v>10243.2</v>
          </cell>
          <cell r="R1731">
            <v>316.8</v>
          </cell>
        </row>
        <row r="1732">
          <cell r="B1732" t="str">
            <v>330400101028</v>
          </cell>
        </row>
        <row r="1732">
          <cell r="D1732" t="str">
            <v>美化天线</v>
          </cell>
          <cell r="E1732" t="str">
            <v>01020107</v>
          </cell>
          <cell r="F1732" t="str">
            <v>存量收购</v>
          </cell>
          <cell r="G1732" t="str">
            <v>否</v>
          </cell>
          <cell r="H1732" t="str">
            <v>330400908000000973</v>
          </cell>
          <cell r="I1732" t="str">
            <v>嘉兴格兰英郡23幢</v>
          </cell>
          <cell r="J1732" t="str">
            <v>美化天线</v>
          </cell>
          <cell r="K1732" t="str">
            <v>座</v>
          </cell>
          <cell r="L1732">
            <v>1</v>
          </cell>
          <cell r="M1732">
            <v>20080626</v>
          </cell>
          <cell r="N1732">
            <v>120</v>
          </cell>
          <cell r="O1732">
            <v>12</v>
          </cell>
          <cell r="P1732">
            <v>2405.93</v>
          </cell>
          <cell r="Q1732">
            <v>2100.41</v>
          </cell>
          <cell r="R1732">
            <v>305.52</v>
          </cell>
        </row>
        <row r="1733">
          <cell r="B1733" t="str">
            <v>330400420464</v>
          </cell>
        </row>
        <row r="1733">
          <cell r="D1733" t="str">
            <v>基站机房扩容资产-1KV以下电力电缆-ZA-RVV-1KV-1×35mm2-红色-阻燃软电缆</v>
          </cell>
          <cell r="E1733" t="str">
            <v>01219901</v>
          </cell>
          <cell r="F1733" t="str">
            <v>工程转入</v>
          </cell>
          <cell r="G1733" t="str">
            <v>否</v>
          </cell>
          <cell r="H1733" t="str">
            <v>330424908000000527</v>
          </cell>
          <cell r="I1733" t="str">
            <v>海盐文安桥</v>
          </cell>
          <cell r="J1733" t="str">
            <v> </v>
          </cell>
          <cell r="K1733" t="str">
            <v>米</v>
          </cell>
          <cell r="L1733">
            <v>1</v>
          </cell>
          <cell r="M1733">
            <v>20240422</v>
          </cell>
          <cell r="N1733">
            <v>300</v>
          </cell>
          <cell r="O1733">
            <v>294</v>
          </cell>
          <cell r="P1733">
            <v>309.86</v>
          </cell>
          <cell r="Q1733">
            <v>6</v>
          </cell>
          <cell r="R1733">
            <v>303.86</v>
          </cell>
        </row>
        <row r="1734">
          <cell r="B1734" t="str">
            <v>330400340673</v>
          </cell>
        </row>
        <row r="1734">
          <cell r="D1734" t="str">
            <v>基站构筑物扩容资产</v>
          </cell>
          <cell r="E1734" t="str">
            <v>01209901</v>
          </cell>
          <cell r="F1734" t="str">
            <v>工程转入</v>
          </cell>
          <cell r="G1734" t="str">
            <v>否</v>
          </cell>
          <cell r="H1734" t="str">
            <v>330483908000001049</v>
          </cell>
          <cell r="I1734" t="str">
            <v>桐乡洲泉青河村</v>
          </cell>
          <cell r="J1734" t="str">
            <v>电控锁</v>
          </cell>
          <cell r="K1734" t="str">
            <v>个</v>
          </cell>
          <cell r="L1734">
            <v>1</v>
          </cell>
          <cell r="M1734">
            <v>20180831</v>
          </cell>
          <cell r="N1734">
            <v>266</v>
          </cell>
          <cell r="O1734">
            <v>192</v>
          </cell>
          <cell r="P1734">
            <v>405</v>
          </cell>
          <cell r="Q1734">
            <v>101.64</v>
          </cell>
          <cell r="R1734">
            <v>303.36</v>
          </cell>
        </row>
        <row r="1735">
          <cell r="B1735" t="str">
            <v>330400102298</v>
          </cell>
        </row>
        <row r="1735">
          <cell r="D1735" t="str">
            <v>开关电源</v>
          </cell>
          <cell r="E1735" t="str">
            <v>01220501</v>
          </cell>
          <cell r="F1735" t="str">
            <v>存量收购</v>
          </cell>
          <cell r="G1735" t="str">
            <v>否</v>
          </cell>
          <cell r="H1735" t="str">
            <v>330411908000000121</v>
          </cell>
          <cell r="I1735" t="str">
            <v>嘉兴建设集镇</v>
          </cell>
          <cell r="J1735" t="str">
            <v>48V-600A（50A模块）-200</v>
          </cell>
          <cell r="K1735" t="str">
            <v>个</v>
          </cell>
          <cell r="L1735">
            <v>1</v>
          </cell>
          <cell r="M1735">
            <v>20140305</v>
          </cell>
          <cell r="N1735">
            <v>53</v>
          </cell>
          <cell r="O1735">
            <v>0</v>
          </cell>
          <cell r="P1735">
            <v>9893.8</v>
          </cell>
          <cell r="Q1735">
            <v>9596.99</v>
          </cell>
          <cell r="R1735">
            <v>296.81</v>
          </cell>
        </row>
        <row r="1736">
          <cell r="B1736" t="str">
            <v>330400309948</v>
          </cell>
        </row>
        <row r="1736">
          <cell r="D1736" t="str">
            <v>嵌入式高频开关电源-48V/300A高效系统(50A高效模块，共用电源系统，三相交流输入)-100A</v>
          </cell>
          <cell r="E1736" t="str">
            <v>01220502</v>
          </cell>
          <cell r="F1736" t="str">
            <v>工程转入</v>
          </cell>
          <cell r="G1736" t="str">
            <v>否</v>
          </cell>
          <cell r="H1736" t="str">
            <v>330402500000000236</v>
          </cell>
          <cell r="I1736" t="str">
            <v>嘉兴东栅粮库（铁塔）</v>
          </cell>
          <cell r="J1736" t="str">
            <v>嵌入式高频开关电源-48V/300A高效系统(50A高效模块，共用电源系统，三相交流输入)-100A</v>
          </cell>
          <cell r="K1736" t="str">
            <v>套</v>
          </cell>
          <cell r="L1736">
            <v>1</v>
          </cell>
          <cell r="M1736">
            <v>20160527</v>
          </cell>
          <cell r="N1736">
            <v>72</v>
          </cell>
          <cell r="O1736">
            <v>0</v>
          </cell>
          <cell r="P1736">
            <v>9515.88</v>
          </cell>
          <cell r="Q1736">
            <v>9230.4</v>
          </cell>
          <cell r="R1736">
            <v>285.48</v>
          </cell>
        </row>
        <row r="1737">
          <cell r="B1737" t="str">
            <v>330400336248</v>
          </cell>
        </row>
        <row r="1737">
          <cell r="D1737" t="str">
            <v>普通阀控密封铅酸蓄电池</v>
          </cell>
          <cell r="E1737" t="str">
            <v>01220101</v>
          </cell>
          <cell r="F1737" t="str">
            <v>工程转入</v>
          </cell>
          <cell r="G1737" t="str">
            <v>否</v>
          </cell>
          <cell r="H1737" t="str">
            <v>330481908000000826</v>
          </cell>
          <cell r="I1737" t="str">
            <v>海宁伊桥农贸市场</v>
          </cell>
          <cell r="J1737" t="str">
            <v>2V300Ah不含GPS防盗模块（组）</v>
          </cell>
          <cell r="K1737" t="str">
            <v>组</v>
          </cell>
          <cell r="L1737">
            <v>1</v>
          </cell>
          <cell r="M1737">
            <v>20180509</v>
          </cell>
          <cell r="N1737">
            <v>72</v>
          </cell>
          <cell r="O1737">
            <v>0</v>
          </cell>
          <cell r="P1737">
            <v>8822.27</v>
          </cell>
          <cell r="Q1737">
            <v>8557.6</v>
          </cell>
          <cell r="R1737">
            <v>264.67</v>
          </cell>
        </row>
        <row r="1738">
          <cell r="B1738" t="str">
            <v>330400336249</v>
          </cell>
        </row>
        <row r="1738">
          <cell r="D1738" t="str">
            <v>普通阀控密封铅酸蓄电池</v>
          </cell>
          <cell r="E1738" t="str">
            <v>01220101</v>
          </cell>
          <cell r="F1738" t="str">
            <v>工程转入</v>
          </cell>
          <cell r="G1738" t="str">
            <v>否</v>
          </cell>
          <cell r="H1738" t="str">
            <v>330481908000000826</v>
          </cell>
          <cell r="I1738" t="str">
            <v>海宁伊桥农贸市场</v>
          </cell>
          <cell r="J1738" t="str">
            <v>2V300Ah不含GPS防盗模块（组）</v>
          </cell>
          <cell r="K1738" t="str">
            <v>组</v>
          </cell>
          <cell r="L1738">
            <v>1</v>
          </cell>
          <cell r="M1738">
            <v>20180509</v>
          </cell>
          <cell r="N1738">
            <v>72</v>
          </cell>
          <cell r="O1738">
            <v>0</v>
          </cell>
          <cell r="P1738">
            <v>8822.27</v>
          </cell>
          <cell r="Q1738">
            <v>8557.6</v>
          </cell>
          <cell r="R1738">
            <v>264.67</v>
          </cell>
        </row>
        <row r="1739">
          <cell r="B1739" t="str">
            <v>330400342825</v>
          </cell>
        </row>
        <row r="1739">
          <cell r="D1739" t="str">
            <v>动力及环境监控单元</v>
          </cell>
          <cell r="E1739" t="str">
            <v>01230301</v>
          </cell>
          <cell r="F1739" t="str">
            <v>工程转入</v>
          </cell>
          <cell r="G1739" t="str">
            <v>否</v>
          </cell>
          <cell r="H1739" t="str">
            <v>33048301000499</v>
          </cell>
          <cell r="I1739" t="str">
            <v>桐乡东湖金悦</v>
          </cell>
          <cell r="J1739" t="str">
            <v>主设备室内型成套设备基本配置模型</v>
          </cell>
          <cell r="K1739" t="str">
            <v>套</v>
          </cell>
          <cell r="L1739">
            <v>1</v>
          </cell>
          <cell r="M1739">
            <v>20190117</v>
          </cell>
          <cell r="N1739">
            <v>72</v>
          </cell>
          <cell r="O1739">
            <v>3</v>
          </cell>
          <cell r="P1739">
            <v>3728.59</v>
          </cell>
          <cell r="Q1739">
            <v>3466.03</v>
          </cell>
          <cell r="R1739">
            <v>262.56</v>
          </cell>
        </row>
        <row r="1740">
          <cell r="B1740" t="str">
            <v>330400312075</v>
          </cell>
        </row>
        <row r="1740">
          <cell r="D1740" t="str">
            <v>开关电源</v>
          </cell>
          <cell r="E1740" t="str">
            <v>01220501</v>
          </cell>
          <cell r="F1740" t="str">
            <v>工程转入</v>
          </cell>
          <cell r="G1740" t="str">
            <v>否</v>
          </cell>
          <cell r="H1740" t="str">
            <v>33040201000154</v>
          </cell>
          <cell r="I1740" t="str">
            <v>嘉兴大桥化工厂北</v>
          </cell>
          <cell r="J1740" t="str">
            <v>落地式开关电源-48V/600A方案B</v>
          </cell>
          <cell r="K1740" t="str">
            <v>个</v>
          </cell>
          <cell r="L1740">
            <v>1</v>
          </cell>
          <cell r="M1740">
            <v>20150606</v>
          </cell>
          <cell r="N1740">
            <v>72</v>
          </cell>
          <cell r="O1740">
            <v>0</v>
          </cell>
          <cell r="P1740">
            <v>8743.54</v>
          </cell>
          <cell r="Q1740">
            <v>8481.23</v>
          </cell>
          <cell r="R1740">
            <v>262.31</v>
          </cell>
        </row>
        <row r="1741">
          <cell r="B1741" t="str">
            <v>330400338286</v>
          </cell>
        </row>
        <row r="1741">
          <cell r="D1741" t="str">
            <v>普通阀控密封铅酸蓄电池</v>
          </cell>
          <cell r="E1741" t="str">
            <v>01220101</v>
          </cell>
          <cell r="F1741" t="str">
            <v>工程转入</v>
          </cell>
          <cell r="G1741" t="str">
            <v>否</v>
          </cell>
          <cell r="H1741" t="str">
            <v>33042401000092</v>
          </cell>
          <cell r="I1741" t="str">
            <v>海盐孔家浜码头</v>
          </cell>
          <cell r="J1741" t="str">
            <v>2V300Ah不含GPS防盗模块（只）</v>
          </cell>
          <cell r="K1741" t="str">
            <v>组</v>
          </cell>
          <cell r="L1741">
            <v>1</v>
          </cell>
          <cell r="M1741">
            <v>20180814</v>
          </cell>
          <cell r="N1741">
            <v>72</v>
          </cell>
          <cell r="O1741">
            <v>0</v>
          </cell>
          <cell r="P1741">
            <v>8726.81</v>
          </cell>
          <cell r="Q1741">
            <v>8465.01</v>
          </cell>
          <cell r="R1741">
            <v>261.8</v>
          </cell>
        </row>
        <row r="1742">
          <cell r="B1742" t="str">
            <v>330400310574</v>
          </cell>
        </row>
        <row r="1742">
          <cell r="D1742" t="str">
            <v>2V普通阀控密封铅酸蓄电池-48V/300Ah</v>
          </cell>
          <cell r="E1742" t="str">
            <v>01220101</v>
          </cell>
          <cell r="F1742" t="str">
            <v>工程转入</v>
          </cell>
          <cell r="G1742" t="str">
            <v>否</v>
          </cell>
          <cell r="H1742" t="str">
            <v>330482500000000135</v>
          </cell>
          <cell r="I1742" t="str">
            <v>平湖全塘旗滨玻璃北</v>
          </cell>
          <cell r="J1742" t="str">
            <v>2V普通阀控密封铅酸蓄电池-48V/300Ah</v>
          </cell>
          <cell r="K1742" t="str">
            <v>组</v>
          </cell>
          <cell r="L1742">
            <v>1</v>
          </cell>
          <cell r="M1742">
            <v>20160611</v>
          </cell>
          <cell r="N1742">
            <v>72</v>
          </cell>
          <cell r="O1742">
            <v>0</v>
          </cell>
          <cell r="P1742">
            <v>8698.82</v>
          </cell>
          <cell r="Q1742">
            <v>8437.86</v>
          </cell>
          <cell r="R1742">
            <v>260.96</v>
          </cell>
        </row>
        <row r="1743">
          <cell r="B1743" t="str">
            <v>330400333455</v>
          </cell>
        </row>
        <row r="1743">
          <cell r="D1743" t="str">
            <v>普通阀控密封铅酸蓄电池</v>
          </cell>
          <cell r="E1743" t="str">
            <v>01220101</v>
          </cell>
          <cell r="F1743" t="str">
            <v>工程转入</v>
          </cell>
          <cell r="G1743" t="str">
            <v>否</v>
          </cell>
          <cell r="H1743" t="str">
            <v>330481908000001070</v>
          </cell>
          <cell r="I1743" t="str">
            <v>海宁被面市场</v>
          </cell>
          <cell r="J1743" t="str">
            <v>2V300Ah不含GPS防盗模块（组）</v>
          </cell>
          <cell r="K1743" t="str">
            <v>组</v>
          </cell>
          <cell r="L1743">
            <v>1</v>
          </cell>
          <cell r="M1743">
            <v>20180116</v>
          </cell>
          <cell r="N1743">
            <v>72</v>
          </cell>
          <cell r="O1743">
            <v>0</v>
          </cell>
          <cell r="P1743">
            <v>8692.84</v>
          </cell>
          <cell r="Q1743">
            <v>8432.05</v>
          </cell>
          <cell r="R1743">
            <v>260.79</v>
          </cell>
        </row>
        <row r="1744">
          <cell r="B1744" t="str">
            <v>330400333454</v>
          </cell>
        </row>
        <row r="1744">
          <cell r="D1744" t="str">
            <v>普通阀控密封铅酸蓄电池</v>
          </cell>
          <cell r="E1744" t="str">
            <v>01220101</v>
          </cell>
          <cell r="F1744" t="str">
            <v>工程转入</v>
          </cell>
          <cell r="G1744" t="str">
            <v>否</v>
          </cell>
          <cell r="H1744" t="str">
            <v>330481908000001070</v>
          </cell>
          <cell r="I1744" t="str">
            <v>海宁被面市场</v>
          </cell>
          <cell r="J1744" t="str">
            <v>2V300Ah不含GPS防盗模块（组）</v>
          </cell>
          <cell r="K1744" t="str">
            <v>组</v>
          </cell>
          <cell r="L1744">
            <v>1</v>
          </cell>
          <cell r="M1744">
            <v>20180116</v>
          </cell>
          <cell r="N1744">
            <v>72</v>
          </cell>
          <cell r="O1744">
            <v>0</v>
          </cell>
          <cell r="P1744">
            <v>8692.83</v>
          </cell>
          <cell r="Q1744">
            <v>8432.05</v>
          </cell>
          <cell r="R1744">
            <v>260.78</v>
          </cell>
        </row>
        <row r="1745">
          <cell r="B1745" t="str">
            <v>330400127576</v>
          </cell>
        </row>
        <row r="1745">
          <cell r="D1745" t="str">
            <v>美化天线</v>
          </cell>
          <cell r="E1745" t="str">
            <v>01020107</v>
          </cell>
          <cell r="F1745" t="str">
            <v>存量收购</v>
          </cell>
          <cell r="G1745" t="str">
            <v>否</v>
          </cell>
          <cell r="H1745" t="str">
            <v>330411906000035951</v>
          </cell>
          <cell r="I1745" t="str">
            <v>嘉兴豪杰精密</v>
          </cell>
          <cell r="J1745" t="str">
            <v>3.0</v>
          </cell>
          <cell r="K1745" t="str">
            <v>座</v>
          </cell>
          <cell r="L1745">
            <v>1</v>
          </cell>
          <cell r="M1745">
            <v>20140106</v>
          </cell>
          <cell r="N1745">
            <v>120</v>
          </cell>
          <cell r="O1745">
            <v>12</v>
          </cell>
          <cell r="P1745">
            <v>1931.24</v>
          </cell>
          <cell r="Q1745">
            <v>1672.12</v>
          </cell>
          <cell r="R1745">
            <v>259.12</v>
          </cell>
        </row>
        <row r="1746">
          <cell r="B1746" t="str">
            <v>330400332549</v>
          </cell>
        </row>
        <row r="1746">
          <cell r="D1746" t="str">
            <v>普通阀控密封铅酸蓄电池</v>
          </cell>
          <cell r="E1746" t="str">
            <v>01220101</v>
          </cell>
          <cell r="F1746" t="str">
            <v>工程转入</v>
          </cell>
          <cell r="G1746" t="str">
            <v>否</v>
          </cell>
          <cell r="H1746" t="str">
            <v>330411500000000238</v>
          </cell>
          <cell r="I1746" t="str">
            <v>嘉兴王江泾杨家桥北</v>
          </cell>
          <cell r="J1746" t="str">
            <v>2V300Ah不含GPS防盗模块（组）</v>
          </cell>
          <cell r="K1746" t="str">
            <v>组</v>
          </cell>
          <cell r="L1746">
            <v>1</v>
          </cell>
          <cell r="M1746">
            <v>20171216</v>
          </cell>
          <cell r="N1746">
            <v>72</v>
          </cell>
          <cell r="O1746">
            <v>0</v>
          </cell>
          <cell r="P1746">
            <v>8637.05</v>
          </cell>
          <cell r="Q1746">
            <v>8377.94</v>
          </cell>
          <cell r="R1746">
            <v>259.11</v>
          </cell>
        </row>
        <row r="1747">
          <cell r="B1747" t="str">
            <v>330400307195</v>
          </cell>
        </row>
        <row r="1747">
          <cell r="D1747" t="str">
            <v>12V普通阀控密封铅酸蓄电池-48V/200Ah</v>
          </cell>
          <cell r="E1747" t="str">
            <v>01220101</v>
          </cell>
          <cell r="F1747" t="str">
            <v>工程转入</v>
          </cell>
          <cell r="G1747" t="str">
            <v>否</v>
          </cell>
          <cell r="H1747" t="str">
            <v>330400908000000102</v>
          </cell>
          <cell r="I1747" t="str">
            <v>嘉兴亚太花园</v>
          </cell>
          <cell r="J1747" t="str">
            <v>12V普通阀控密封铅酸蓄电池-48V/200Ah</v>
          </cell>
          <cell r="K1747" t="str">
            <v>只</v>
          </cell>
          <cell r="L1747">
            <v>1</v>
          </cell>
          <cell r="M1747">
            <v>20160228</v>
          </cell>
          <cell r="N1747">
            <v>72</v>
          </cell>
          <cell r="O1747">
            <v>0</v>
          </cell>
          <cell r="P1747">
            <v>8630.41</v>
          </cell>
          <cell r="Q1747">
            <v>8371.5</v>
          </cell>
          <cell r="R1747">
            <v>258.91</v>
          </cell>
        </row>
        <row r="1748">
          <cell r="B1748" t="str">
            <v>330400315318</v>
          </cell>
        </row>
        <row r="1748">
          <cell r="D1748" t="str">
            <v>动力及环境监控单元</v>
          </cell>
          <cell r="E1748" t="str">
            <v>01230301</v>
          </cell>
          <cell r="F1748" t="str">
            <v>工程转入</v>
          </cell>
          <cell r="G1748" t="str">
            <v>否</v>
          </cell>
          <cell r="H1748" t="str">
            <v>330482906000035862</v>
          </cell>
          <cell r="I1748" t="str">
            <v>平湖奥多奇农庄</v>
          </cell>
          <cell r="J1748" t="str">
            <v>主设备室外型成套设备单柜配置模型（不含烟感及红外）</v>
          </cell>
          <cell r="K1748" t="str">
            <v>套</v>
          </cell>
          <cell r="L1748">
            <v>1</v>
          </cell>
          <cell r="M1748">
            <v>20161017</v>
          </cell>
          <cell r="N1748">
            <v>72</v>
          </cell>
          <cell r="O1748">
            <v>0</v>
          </cell>
          <cell r="P1748">
            <v>8565.1</v>
          </cell>
          <cell r="Q1748">
            <v>8308.15</v>
          </cell>
          <cell r="R1748">
            <v>256.95</v>
          </cell>
        </row>
        <row r="1749">
          <cell r="B1749" t="str">
            <v>330400328635</v>
          </cell>
        </row>
        <row r="1749">
          <cell r="D1749" t="str">
            <v>普通阀控密封铅酸蓄电池</v>
          </cell>
          <cell r="E1749" t="str">
            <v>01220101</v>
          </cell>
          <cell r="F1749" t="str">
            <v>工程转入</v>
          </cell>
          <cell r="G1749" t="str">
            <v>否</v>
          </cell>
          <cell r="H1749" t="str">
            <v>330482908000000163</v>
          </cell>
          <cell r="I1749" t="str">
            <v>平湖市新仓芦川花苑</v>
          </cell>
          <cell r="J1749" t="str">
            <v>2V300Ah不含GPS防盗模块（组）</v>
          </cell>
          <cell r="K1749" t="str">
            <v>组</v>
          </cell>
          <cell r="L1749">
            <v>1</v>
          </cell>
          <cell r="M1749">
            <v>20170822</v>
          </cell>
          <cell r="N1749">
            <v>72</v>
          </cell>
          <cell r="O1749">
            <v>0</v>
          </cell>
          <cell r="P1749">
            <v>8169.15</v>
          </cell>
          <cell r="Q1749">
            <v>7924.08</v>
          </cell>
          <cell r="R1749">
            <v>245.07</v>
          </cell>
        </row>
        <row r="1750">
          <cell r="B1750" t="str">
            <v>330400102170</v>
          </cell>
        </row>
        <row r="1750">
          <cell r="D1750" t="str">
            <v>蓄电池组</v>
          </cell>
          <cell r="E1750" t="str">
            <v>01220101</v>
          </cell>
          <cell r="F1750" t="str">
            <v>存量收购</v>
          </cell>
          <cell r="G1750" t="str">
            <v>否</v>
          </cell>
          <cell r="H1750" t="str">
            <v>330400908000000015</v>
          </cell>
          <cell r="I1750" t="str">
            <v>嘉兴欣欣设备仪器</v>
          </cell>
          <cell r="J1750" t="str">
            <v>48V-500AH</v>
          </cell>
          <cell r="K1750" t="str">
            <v>V×AH-组</v>
          </cell>
          <cell r="L1750">
            <v>1</v>
          </cell>
          <cell r="M1750">
            <v>20130801</v>
          </cell>
          <cell r="N1750">
            <v>34</v>
          </cell>
          <cell r="O1750">
            <v>0</v>
          </cell>
          <cell r="P1750">
            <v>8151.52</v>
          </cell>
          <cell r="Q1750">
            <v>7906.97</v>
          </cell>
          <cell r="R1750">
            <v>244.55</v>
          </cell>
        </row>
        <row r="1751">
          <cell r="B1751" t="str">
            <v>330400330610</v>
          </cell>
        </row>
        <row r="1751">
          <cell r="D1751" t="str">
            <v>胶体电池</v>
          </cell>
          <cell r="E1751" t="str">
            <v>01220101</v>
          </cell>
          <cell r="F1751" t="str">
            <v>工程转入</v>
          </cell>
          <cell r="G1751" t="str">
            <v>否</v>
          </cell>
          <cell r="H1751" t="str">
            <v>330483908000000792</v>
          </cell>
          <cell r="I1751" t="str">
            <v>桐乡乌镇东苑小区</v>
          </cell>
          <cell r="J1751" t="str">
            <v>12V（狭长型）200Ah</v>
          </cell>
          <cell r="K1751" t="str">
            <v>组</v>
          </cell>
          <cell r="L1751">
            <v>1</v>
          </cell>
          <cell r="M1751">
            <v>20150926</v>
          </cell>
          <cell r="N1751">
            <v>72</v>
          </cell>
          <cell r="O1751">
            <v>0</v>
          </cell>
          <cell r="P1751">
            <v>7787.56</v>
          </cell>
          <cell r="Q1751">
            <v>7553.93</v>
          </cell>
          <cell r="R1751">
            <v>233.63</v>
          </cell>
        </row>
        <row r="1752">
          <cell r="B1752" t="str">
            <v>330400344344</v>
          </cell>
        </row>
        <row r="1752">
          <cell r="D1752" t="str">
            <v>动力及环境监控单元</v>
          </cell>
          <cell r="E1752" t="str">
            <v>01230301</v>
          </cell>
          <cell r="F1752" t="str">
            <v>工程转入</v>
          </cell>
          <cell r="G1752" t="str">
            <v>否</v>
          </cell>
          <cell r="H1752" t="str">
            <v>330400908000000832</v>
          </cell>
          <cell r="I1752" t="str">
            <v>嘉兴秀洲区九里村</v>
          </cell>
          <cell r="J1752" t="str">
            <v>主设备室内型成套设备基本配置模型</v>
          </cell>
          <cell r="K1752" t="str">
            <v>套</v>
          </cell>
          <cell r="L1752">
            <v>1</v>
          </cell>
          <cell r="M1752">
            <v>20190215</v>
          </cell>
          <cell r="N1752">
            <v>72</v>
          </cell>
          <cell r="O1752">
            <v>4</v>
          </cell>
          <cell r="P1752">
            <v>2595.74</v>
          </cell>
          <cell r="Q1752">
            <v>2377.97</v>
          </cell>
          <cell r="R1752">
            <v>217.77</v>
          </cell>
        </row>
        <row r="1753">
          <cell r="B1753" t="str">
            <v>330400343713</v>
          </cell>
        </row>
        <row r="1753">
          <cell r="D1753" t="str">
            <v>动力及环境监控单元</v>
          </cell>
          <cell r="E1753" t="str">
            <v>01230301</v>
          </cell>
          <cell r="F1753" t="str">
            <v>工程转入</v>
          </cell>
          <cell r="G1753" t="str">
            <v>否</v>
          </cell>
          <cell r="H1753" t="str">
            <v>330482908000000657</v>
          </cell>
          <cell r="I1753" t="str">
            <v>平湖景乐花园</v>
          </cell>
          <cell r="J1753" t="str">
            <v>主设备室内型成套设备基本配置模型</v>
          </cell>
          <cell r="K1753" t="str">
            <v>套</v>
          </cell>
          <cell r="L1753">
            <v>1</v>
          </cell>
          <cell r="M1753">
            <v>20190201</v>
          </cell>
          <cell r="N1753">
            <v>72</v>
          </cell>
          <cell r="O1753">
            <v>4</v>
          </cell>
          <cell r="P1753">
            <v>2594.87</v>
          </cell>
          <cell r="Q1753">
            <v>2377.2</v>
          </cell>
          <cell r="R1753">
            <v>217.67</v>
          </cell>
        </row>
        <row r="1754">
          <cell r="B1754" t="str">
            <v>330400358253</v>
          </cell>
        </row>
        <row r="1754">
          <cell r="D1754" t="str">
            <v>电源扩容资产</v>
          </cell>
          <cell r="E1754" t="str">
            <v>01229901</v>
          </cell>
          <cell r="F1754" t="str">
            <v>工程转入</v>
          </cell>
          <cell r="G1754" t="str">
            <v>否</v>
          </cell>
          <cell r="H1754" t="str">
            <v>330481500000000458</v>
          </cell>
          <cell r="I1754" t="str">
            <v>海宁沈士联铜路</v>
          </cell>
          <cell r="J1754" t="str">
            <v>存量整治动力配套动力配套整治施工</v>
          </cell>
          <cell r="K1754" t="str">
            <v>个</v>
          </cell>
          <cell r="L1754">
            <v>1</v>
          </cell>
          <cell r="M1754">
            <v>20200313</v>
          </cell>
          <cell r="N1754">
            <v>72</v>
          </cell>
          <cell r="O1754">
            <v>17</v>
          </cell>
          <cell r="P1754">
            <v>812.3</v>
          </cell>
          <cell r="Q1754">
            <v>602.03</v>
          </cell>
          <cell r="R1754">
            <v>210.27</v>
          </cell>
        </row>
        <row r="1755">
          <cell r="B1755" t="str">
            <v>330400359662</v>
          </cell>
        </row>
        <row r="1755">
          <cell r="D1755" t="str">
            <v>电源扩容资产</v>
          </cell>
          <cell r="E1755" t="str">
            <v>01229901</v>
          </cell>
          <cell r="F1755" t="str">
            <v>工程转入</v>
          </cell>
          <cell r="G1755" t="str">
            <v>否</v>
          </cell>
          <cell r="H1755" t="str">
            <v>330481908000000098</v>
          </cell>
          <cell r="I1755" t="str">
            <v>海宁长安东陈</v>
          </cell>
          <cell r="J1755" t="str">
            <v>通用配件电表箱250mm*400mm*140mm</v>
          </cell>
          <cell r="K1755" t="str">
            <v>个</v>
          </cell>
          <cell r="L1755">
            <v>1</v>
          </cell>
          <cell r="M1755">
            <v>20200508</v>
          </cell>
          <cell r="N1755">
            <v>72</v>
          </cell>
          <cell r="O1755">
            <v>19</v>
          </cell>
          <cell r="P1755">
            <v>720.66</v>
          </cell>
          <cell r="Q1755">
            <v>514.64</v>
          </cell>
          <cell r="R1755">
            <v>206.02</v>
          </cell>
        </row>
        <row r="1756">
          <cell r="B1756" t="str">
            <v>330400310581</v>
          </cell>
        </row>
        <row r="1756">
          <cell r="D1756" t="str">
            <v>铅酸蓄电池</v>
          </cell>
          <cell r="E1756" t="str">
            <v>01220101</v>
          </cell>
          <cell r="F1756" t="str">
            <v>工程转入</v>
          </cell>
          <cell r="G1756" t="str">
            <v>否</v>
          </cell>
          <cell r="H1756" t="str">
            <v>33042401000092</v>
          </cell>
          <cell r="I1756" t="str">
            <v>海盐孔家浜码头</v>
          </cell>
          <cell r="J1756" t="str">
            <v>-48V/200Ah铅酸蓄电池（12V/只）</v>
          </cell>
          <cell r="K1756" t="str">
            <v>组</v>
          </cell>
          <cell r="L1756">
            <v>1</v>
          </cell>
          <cell r="M1756">
            <v>20150515</v>
          </cell>
          <cell r="N1756">
            <v>72</v>
          </cell>
          <cell r="O1756">
            <v>0</v>
          </cell>
          <cell r="P1756">
            <v>6828.96</v>
          </cell>
          <cell r="Q1756">
            <v>6624.09</v>
          </cell>
          <cell r="R1756">
            <v>204.87</v>
          </cell>
        </row>
        <row r="1757">
          <cell r="B1757" t="str">
            <v>330400341970</v>
          </cell>
        </row>
        <row r="1757">
          <cell r="D1757" t="str">
            <v>电力引入扩容资产</v>
          </cell>
          <cell r="E1757" t="str">
            <v>01249901</v>
          </cell>
          <cell r="F1757" t="str">
            <v>工程转入</v>
          </cell>
          <cell r="G1757" t="str">
            <v>否</v>
          </cell>
          <cell r="H1757" t="str">
            <v>330481908000000098</v>
          </cell>
          <cell r="I1757" t="str">
            <v>海宁长安东陈</v>
          </cell>
          <cell r="J1757" t="str">
            <v>直流计量终端6分路</v>
          </cell>
          <cell r="K1757" t="str">
            <v>个</v>
          </cell>
          <cell r="L1757">
            <v>1</v>
          </cell>
          <cell r="M1757">
            <v>20181205</v>
          </cell>
          <cell r="N1757">
            <v>120</v>
          </cell>
          <cell r="O1757">
            <v>50</v>
          </cell>
          <cell r="P1757">
            <v>468.97</v>
          </cell>
          <cell r="Q1757">
            <v>265.3</v>
          </cell>
          <cell r="R1757">
            <v>203.67</v>
          </cell>
        </row>
        <row r="1758">
          <cell r="B1758" t="str">
            <v>330400323651</v>
          </cell>
        </row>
        <row r="1758">
          <cell r="D1758" t="str">
            <v>普通阀控密封铅酸蓄电池</v>
          </cell>
          <cell r="E1758" t="str">
            <v>01220101</v>
          </cell>
          <cell r="F1758" t="str">
            <v>工程转入</v>
          </cell>
          <cell r="G1758" t="str">
            <v>否</v>
          </cell>
          <cell r="H1758" t="str">
            <v>330481908000000439</v>
          </cell>
          <cell r="I1758" t="str">
            <v>海宁长安酒厂-2</v>
          </cell>
          <cell r="J1758" t="str">
            <v>2V300Ah不含GPS防盗模块（只）</v>
          </cell>
          <cell r="K1758" t="str">
            <v>组</v>
          </cell>
          <cell r="L1758">
            <v>1</v>
          </cell>
          <cell r="M1758">
            <v>20170704</v>
          </cell>
          <cell r="N1758">
            <v>72</v>
          </cell>
          <cell r="O1758">
            <v>0</v>
          </cell>
          <cell r="P1758">
            <v>6641.24</v>
          </cell>
          <cell r="Q1758">
            <v>6442</v>
          </cell>
          <cell r="R1758">
            <v>199.24</v>
          </cell>
        </row>
        <row r="1759">
          <cell r="B1759" t="str">
            <v>330400320841</v>
          </cell>
        </row>
        <row r="1759">
          <cell r="D1759" t="str">
            <v>普通阀控密封铅酸蓄电池</v>
          </cell>
          <cell r="E1759" t="str">
            <v>01220101</v>
          </cell>
          <cell r="F1759" t="str">
            <v>工程转入</v>
          </cell>
          <cell r="G1759" t="str">
            <v>否</v>
          </cell>
          <cell r="H1759" t="str">
            <v>330483500000000224</v>
          </cell>
          <cell r="I1759" t="str">
            <v>桐乡天顺大酒店</v>
          </cell>
          <cell r="J1759" t="str">
            <v>12V200Ah不含GPS防盗模块（组）</v>
          </cell>
          <cell r="K1759" t="str">
            <v>组</v>
          </cell>
          <cell r="L1759">
            <v>1</v>
          </cell>
          <cell r="M1759">
            <v>20170228</v>
          </cell>
          <cell r="N1759">
            <v>72</v>
          </cell>
          <cell r="O1759">
            <v>0</v>
          </cell>
          <cell r="P1759">
            <v>6619.03</v>
          </cell>
          <cell r="Q1759">
            <v>6420.46</v>
          </cell>
          <cell r="R1759">
            <v>198.57</v>
          </cell>
        </row>
        <row r="1760">
          <cell r="B1760" t="str">
            <v>330400321437</v>
          </cell>
        </row>
        <row r="1760">
          <cell r="D1760" t="str">
            <v>铅酸蓄电池</v>
          </cell>
          <cell r="E1760" t="str">
            <v>01220101</v>
          </cell>
          <cell r="F1760" t="str">
            <v>工程转入</v>
          </cell>
          <cell r="G1760" t="str">
            <v>否</v>
          </cell>
          <cell r="H1760" t="str">
            <v>330481500000000072</v>
          </cell>
          <cell r="I1760" t="str">
            <v>海宁皮革城六期</v>
          </cell>
          <cell r="J1760" t="str">
            <v>-48V/200Ah铅酸蓄电池（12V/只室分用）</v>
          </cell>
          <cell r="K1760" t="str">
            <v>组</v>
          </cell>
          <cell r="L1760">
            <v>1</v>
          </cell>
          <cell r="M1760">
            <v>20151120</v>
          </cell>
          <cell r="N1760">
            <v>72</v>
          </cell>
          <cell r="O1760">
            <v>0</v>
          </cell>
          <cell r="P1760">
            <v>6435.13</v>
          </cell>
          <cell r="Q1760">
            <v>6242.08</v>
          </cell>
          <cell r="R1760">
            <v>193.05</v>
          </cell>
        </row>
        <row r="1761">
          <cell r="B1761" t="str">
            <v>330400137525</v>
          </cell>
        </row>
        <row r="1761">
          <cell r="D1761" t="str">
            <v>蓄电池组</v>
          </cell>
          <cell r="E1761" t="str">
            <v>01220101</v>
          </cell>
          <cell r="F1761" t="str">
            <v>存量收购</v>
          </cell>
          <cell r="G1761" t="str">
            <v>否</v>
          </cell>
          <cell r="H1761" t="str">
            <v>330482908000000139</v>
          </cell>
          <cell r="I1761" t="str">
            <v>平湖金桥-3</v>
          </cell>
          <cell r="J1761" t="str">
            <v>48V-1000AH</v>
          </cell>
          <cell r="K1761" t="str">
            <v>V×AH-组</v>
          </cell>
          <cell r="L1761">
            <v>1</v>
          </cell>
          <cell r="M1761">
            <v>20111028</v>
          </cell>
          <cell r="N1761">
            <v>6</v>
          </cell>
          <cell r="O1761">
            <v>0</v>
          </cell>
          <cell r="P1761">
            <v>6400.55</v>
          </cell>
          <cell r="Q1761">
            <v>6208.53</v>
          </cell>
          <cell r="R1761">
            <v>192.02</v>
          </cell>
        </row>
        <row r="1762">
          <cell r="B1762" t="str">
            <v>330400323513</v>
          </cell>
        </row>
        <row r="1762">
          <cell r="D1762" t="str">
            <v>组合式开关电源</v>
          </cell>
          <cell r="E1762" t="str">
            <v>01220501</v>
          </cell>
          <cell r="F1762" t="str">
            <v>工程转入</v>
          </cell>
          <cell r="G1762" t="str">
            <v>否</v>
          </cell>
          <cell r="H1762" t="str">
            <v>330483500000000369</v>
          </cell>
          <cell r="I1762" t="str">
            <v>桐乡石门子恺东路北</v>
          </cell>
          <cell r="J1762" t="str">
            <v>48V/600A高效系统(50A高效模块)150A</v>
          </cell>
          <cell r="K1762" t="str">
            <v>个</v>
          </cell>
          <cell r="L1762">
            <v>1</v>
          </cell>
          <cell r="M1762">
            <v>20170622</v>
          </cell>
          <cell r="N1762">
            <v>72</v>
          </cell>
          <cell r="O1762">
            <v>0</v>
          </cell>
          <cell r="P1762">
            <v>6380.44</v>
          </cell>
          <cell r="Q1762">
            <v>6189.03</v>
          </cell>
          <cell r="R1762">
            <v>191.41</v>
          </cell>
        </row>
        <row r="1763">
          <cell r="B1763" t="str">
            <v>330400316031</v>
          </cell>
        </row>
        <row r="1763">
          <cell r="D1763" t="str">
            <v>铅酸蓄电池</v>
          </cell>
          <cell r="E1763" t="str">
            <v>01220101</v>
          </cell>
          <cell r="F1763" t="str">
            <v>工程转入</v>
          </cell>
          <cell r="G1763" t="str">
            <v>否</v>
          </cell>
          <cell r="H1763" t="str">
            <v>330411500000000047</v>
          </cell>
          <cell r="I1763" t="str">
            <v>嘉兴秀洲工业园新农路</v>
          </cell>
          <cell r="J1763" t="str">
            <v>-48V/200Ah铅酸蓄电池（12V/只室分用）</v>
          </cell>
          <cell r="K1763" t="str">
            <v>组</v>
          </cell>
          <cell r="L1763">
            <v>1</v>
          </cell>
          <cell r="M1763">
            <v>20151216</v>
          </cell>
          <cell r="N1763">
            <v>72</v>
          </cell>
          <cell r="O1763">
            <v>0</v>
          </cell>
          <cell r="P1763">
            <v>6024.34</v>
          </cell>
          <cell r="Q1763">
            <v>5843.61</v>
          </cell>
          <cell r="R1763">
            <v>180.73</v>
          </cell>
        </row>
        <row r="1764">
          <cell r="B1764" t="str">
            <v>330400324225</v>
          </cell>
        </row>
        <row r="1764">
          <cell r="D1764" t="str">
            <v>普通阀控密封铅酸蓄电池</v>
          </cell>
          <cell r="E1764" t="str">
            <v>01220101</v>
          </cell>
          <cell r="F1764" t="str">
            <v>工程转入</v>
          </cell>
          <cell r="G1764" t="str">
            <v>否</v>
          </cell>
          <cell r="H1764" t="str">
            <v>330411500000000218</v>
          </cell>
          <cell r="I1764" t="str">
            <v>嘉兴埃富得机械</v>
          </cell>
          <cell r="J1764" t="str">
            <v>前置端子铅酸蓄电池48V200Ah（125宽）</v>
          </cell>
          <cell r="K1764" t="str">
            <v>组</v>
          </cell>
          <cell r="L1764">
            <v>1</v>
          </cell>
          <cell r="M1764">
            <v>20170622</v>
          </cell>
          <cell r="N1764">
            <v>72</v>
          </cell>
          <cell r="O1764">
            <v>0</v>
          </cell>
          <cell r="P1764">
            <v>5979.97</v>
          </cell>
          <cell r="Q1764">
            <v>5800.57</v>
          </cell>
          <cell r="R1764">
            <v>179.4</v>
          </cell>
        </row>
        <row r="1765">
          <cell r="B1765" t="str">
            <v>330400307349</v>
          </cell>
        </row>
        <row r="1765">
          <cell r="D1765" t="str">
            <v>开关电源</v>
          </cell>
          <cell r="E1765" t="str">
            <v>01220502</v>
          </cell>
          <cell r="F1765" t="str">
            <v>工程转入</v>
          </cell>
          <cell r="G1765" t="str">
            <v>否</v>
          </cell>
          <cell r="H1765" t="str">
            <v>330482500000000025</v>
          </cell>
          <cell r="I1765" t="str">
            <v>平湖林埭派出所</v>
          </cell>
          <cell r="J1765" t="str">
            <v>嵌入式开关电源63A/2P*1（室分用）</v>
          </cell>
          <cell r="K1765" t="str">
            <v>架</v>
          </cell>
          <cell r="L1765">
            <v>1</v>
          </cell>
          <cell r="M1765">
            <v>20160227</v>
          </cell>
          <cell r="N1765">
            <v>72</v>
          </cell>
          <cell r="O1765">
            <v>0</v>
          </cell>
          <cell r="P1765">
            <v>5849.4</v>
          </cell>
          <cell r="Q1765">
            <v>5673.92</v>
          </cell>
          <cell r="R1765">
            <v>175.48</v>
          </cell>
        </row>
        <row r="1766">
          <cell r="B1766" t="str">
            <v>330400353357</v>
          </cell>
        </row>
        <row r="1766">
          <cell r="D1766" t="str">
            <v>电源扩容资产</v>
          </cell>
          <cell r="E1766" t="str">
            <v>01229901</v>
          </cell>
          <cell r="F1766" t="str">
            <v>工程转入</v>
          </cell>
          <cell r="G1766" t="str">
            <v>否</v>
          </cell>
          <cell r="H1766" t="str">
            <v>330483500000000164</v>
          </cell>
          <cell r="I1766" t="str">
            <v>桐乡二环北路北姚埭</v>
          </cell>
          <cell r="J1766" t="str">
            <v>存量整治动力配套动力配套整治施工</v>
          </cell>
          <cell r="K1766" t="str">
            <v>个</v>
          </cell>
          <cell r="L1766">
            <v>1</v>
          </cell>
          <cell r="M1766">
            <v>20191224</v>
          </cell>
          <cell r="N1766">
            <v>72</v>
          </cell>
          <cell r="O1766">
            <v>14</v>
          </cell>
          <cell r="P1766">
            <v>800</v>
          </cell>
          <cell r="Q1766">
            <v>625.15</v>
          </cell>
          <cell r="R1766">
            <v>174.85</v>
          </cell>
        </row>
        <row r="1767">
          <cell r="B1767" t="str">
            <v>330400115111</v>
          </cell>
        </row>
        <row r="1767">
          <cell r="D1767" t="str">
            <v>专用空调</v>
          </cell>
          <cell r="E1767" t="str">
            <v>01230104</v>
          </cell>
          <cell r="F1767" t="str">
            <v>存量收购</v>
          </cell>
          <cell r="G1767" t="str">
            <v>否</v>
          </cell>
          <cell r="H1767" t="str">
            <v>330424500000000088</v>
          </cell>
          <cell r="I1767" t="str">
            <v>海盐华星村南（铁塔）</v>
          </cell>
          <cell r="J1767" t="str">
            <v>KF-72LW-TSUS-N2</v>
          </cell>
          <cell r="K1767" t="str">
            <v>个</v>
          </cell>
          <cell r="L1767">
            <v>1</v>
          </cell>
          <cell r="M1767">
            <v>20141205</v>
          </cell>
          <cell r="N1767">
            <v>62</v>
          </cell>
          <cell r="O1767">
            <v>0</v>
          </cell>
          <cell r="P1767">
            <v>5825.33</v>
          </cell>
          <cell r="Q1767">
            <v>5650.57</v>
          </cell>
          <cell r="R1767">
            <v>174.76</v>
          </cell>
        </row>
        <row r="1768">
          <cell r="B1768" t="str">
            <v>330400134069</v>
          </cell>
        </row>
        <row r="1768">
          <cell r="D1768" t="str">
            <v>专用空调</v>
          </cell>
          <cell r="E1768" t="str">
            <v>01230104</v>
          </cell>
          <cell r="F1768" t="str">
            <v>存量收购</v>
          </cell>
          <cell r="G1768" t="str">
            <v>否</v>
          </cell>
          <cell r="H1768" t="str">
            <v>330482908000000138</v>
          </cell>
          <cell r="I1768" t="str">
            <v>平湖市衙前喷塑厂</v>
          </cell>
          <cell r="J1768" t="str">
            <v>KF-72LW-TSUS-N2</v>
          </cell>
          <cell r="K1768" t="str">
            <v>个</v>
          </cell>
          <cell r="L1768">
            <v>1</v>
          </cell>
          <cell r="M1768">
            <v>20141029</v>
          </cell>
          <cell r="N1768">
            <v>60</v>
          </cell>
          <cell r="O1768">
            <v>0</v>
          </cell>
          <cell r="P1768">
            <v>5644</v>
          </cell>
          <cell r="Q1768">
            <v>5474.68</v>
          </cell>
          <cell r="R1768">
            <v>169.32</v>
          </cell>
        </row>
        <row r="1769">
          <cell r="B1769" t="str">
            <v>330400335362</v>
          </cell>
        </row>
        <row r="1769">
          <cell r="D1769" t="str">
            <v>普通阀控密封铅酸蓄电池</v>
          </cell>
          <cell r="E1769" t="str">
            <v>01220101</v>
          </cell>
          <cell r="F1769" t="str">
            <v>工程转入</v>
          </cell>
          <cell r="G1769" t="str">
            <v>否</v>
          </cell>
          <cell r="H1769" t="str">
            <v>330400908000000831</v>
          </cell>
          <cell r="I1769" t="str">
            <v>嘉兴秀洲区政府</v>
          </cell>
          <cell r="J1769" t="str">
            <v>前置端子铅酸蓄电池12V200Ah(125宽、一组)</v>
          </cell>
          <cell r="K1769" t="str">
            <v>组</v>
          </cell>
          <cell r="L1769">
            <v>1</v>
          </cell>
          <cell r="M1769">
            <v>20180414</v>
          </cell>
          <cell r="N1769">
            <v>72</v>
          </cell>
          <cell r="O1769">
            <v>0</v>
          </cell>
          <cell r="P1769">
            <v>5628.7</v>
          </cell>
          <cell r="Q1769">
            <v>5459.84</v>
          </cell>
          <cell r="R1769">
            <v>168.86</v>
          </cell>
        </row>
        <row r="1770">
          <cell r="B1770" t="str">
            <v>330400324660</v>
          </cell>
        </row>
        <row r="1770">
          <cell r="D1770" t="str">
            <v>普通阀控密封铅酸蓄电池</v>
          </cell>
          <cell r="E1770" t="str">
            <v>01220101</v>
          </cell>
          <cell r="F1770" t="str">
            <v>工程转入</v>
          </cell>
          <cell r="G1770" t="str">
            <v>否</v>
          </cell>
          <cell r="H1770" t="str">
            <v>330483700000147763</v>
          </cell>
          <cell r="I1770" t="str">
            <v>桐乡乌镇乌酒厂（移动）</v>
          </cell>
          <cell r="J1770" t="str">
            <v>前置端子铅酸蓄电池48V200Ah（125宽）</v>
          </cell>
          <cell r="K1770" t="str">
            <v>组</v>
          </cell>
          <cell r="L1770">
            <v>1</v>
          </cell>
          <cell r="M1770">
            <v>20170623</v>
          </cell>
          <cell r="N1770">
            <v>72</v>
          </cell>
          <cell r="O1770">
            <v>0</v>
          </cell>
          <cell r="P1770">
            <v>5569.98</v>
          </cell>
          <cell r="Q1770">
            <v>5402.88</v>
          </cell>
          <cell r="R1770">
            <v>167.1</v>
          </cell>
        </row>
        <row r="1771">
          <cell r="B1771" t="str">
            <v>330400116036</v>
          </cell>
        </row>
        <row r="1771">
          <cell r="D1771" t="str">
            <v>专用空调</v>
          </cell>
          <cell r="E1771" t="str">
            <v>01230104</v>
          </cell>
          <cell r="F1771" t="str">
            <v>存量收购</v>
          </cell>
          <cell r="G1771" t="str">
            <v>否</v>
          </cell>
          <cell r="H1771" t="str">
            <v>330424908000000007</v>
          </cell>
          <cell r="I1771" t="str">
            <v>海盐于城黄桥工业园</v>
          </cell>
          <cell r="J1771" t="str">
            <v>KF-75LW-SUT-N2</v>
          </cell>
          <cell r="K1771" t="str">
            <v>个</v>
          </cell>
          <cell r="L1771">
            <v>1</v>
          </cell>
          <cell r="M1771">
            <v>20140505</v>
          </cell>
          <cell r="N1771">
            <v>55</v>
          </cell>
          <cell r="O1771">
            <v>0</v>
          </cell>
          <cell r="P1771">
            <v>5552.36</v>
          </cell>
          <cell r="Q1771">
            <v>5385.79</v>
          </cell>
          <cell r="R1771">
            <v>166.57</v>
          </cell>
        </row>
        <row r="1772">
          <cell r="B1772" t="str">
            <v>330400321702</v>
          </cell>
        </row>
        <row r="1772">
          <cell r="D1772" t="str">
            <v>普通阀控密封铅酸蓄电池</v>
          </cell>
          <cell r="E1772" t="str">
            <v>01220101</v>
          </cell>
          <cell r="F1772" t="str">
            <v>工程转入</v>
          </cell>
          <cell r="G1772" t="str">
            <v>否</v>
          </cell>
          <cell r="H1772" t="str">
            <v>330482500000000149</v>
          </cell>
          <cell r="I1772" t="str">
            <v>L平湖乍浦瓦标南</v>
          </cell>
          <cell r="J1772" t="str">
            <v>前置端子铅酸蓄电池12V200Ah（125宽）</v>
          </cell>
          <cell r="K1772" t="str">
            <v>只</v>
          </cell>
          <cell r="L1772">
            <v>4</v>
          </cell>
          <cell r="M1772">
            <v>20161220</v>
          </cell>
          <cell r="N1772">
            <v>72</v>
          </cell>
          <cell r="O1772">
            <v>0</v>
          </cell>
          <cell r="P1772">
            <v>5544.35</v>
          </cell>
          <cell r="Q1772">
            <v>5378.02</v>
          </cell>
          <cell r="R1772">
            <v>166.33</v>
          </cell>
        </row>
        <row r="1773">
          <cell r="B1773" t="str">
            <v>330400365934</v>
          </cell>
        </row>
        <row r="1773">
          <cell r="D1773" t="str">
            <v>电力引入扩容资产</v>
          </cell>
          <cell r="E1773" t="str">
            <v>01249901</v>
          </cell>
          <cell r="F1773" t="str">
            <v>工程转入</v>
          </cell>
          <cell r="G1773" t="str">
            <v>否</v>
          </cell>
          <cell r="H1773" t="str">
            <v>330481500000000458</v>
          </cell>
          <cell r="I1773" t="str">
            <v>海宁沈士联铜路</v>
          </cell>
          <cell r="J1773" t="str">
            <v>直流计量终端6分路</v>
          </cell>
          <cell r="K1773" t="str">
            <v>个</v>
          </cell>
          <cell r="L1773">
            <v>1</v>
          </cell>
          <cell r="M1773">
            <v>20201026</v>
          </cell>
          <cell r="N1773">
            <v>120</v>
          </cell>
          <cell r="O1773">
            <v>72</v>
          </cell>
          <cell r="P1773">
            <v>267.85</v>
          </cell>
          <cell r="Q1773">
            <v>103.93</v>
          </cell>
          <cell r="R1773">
            <v>163.92</v>
          </cell>
        </row>
        <row r="1774">
          <cell r="B1774" t="str">
            <v>330400332133</v>
          </cell>
        </row>
        <row r="1774">
          <cell r="D1774" t="str">
            <v>普通阀控密封铅酸蓄电池</v>
          </cell>
          <cell r="E1774" t="str">
            <v>01220101</v>
          </cell>
          <cell r="F1774" t="str">
            <v>工程转入</v>
          </cell>
          <cell r="G1774" t="str">
            <v>否</v>
          </cell>
          <cell r="H1774" t="str">
            <v>330483700000147763</v>
          </cell>
          <cell r="I1774" t="str">
            <v>桐乡乌镇乌酒厂（移动）</v>
          </cell>
          <cell r="J1774" t="str">
            <v>前置端子铅酸蓄电池48V200Ah（125宽）</v>
          </cell>
          <cell r="K1774" t="str">
            <v>组</v>
          </cell>
          <cell r="L1774">
            <v>1</v>
          </cell>
          <cell r="M1774">
            <v>20171222</v>
          </cell>
          <cell r="N1774">
            <v>72</v>
          </cell>
          <cell r="O1774">
            <v>0</v>
          </cell>
          <cell r="P1774">
            <v>5389.41</v>
          </cell>
          <cell r="Q1774">
            <v>5227.73</v>
          </cell>
          <cell r="R1774">
            <v>161.68</v>
          </cell>
        </row>
        <row r="1775">
          <cell r="B1775" t="str">
            <v>330400313725</v>
          </cell>
        </row>
        <row r="1775">
          <cell r="D1775" t="str">
            <v>开关电源</v>
          </cell>
          <cell r="E1775" t="str">
            <v>01220502</v>
          </cell>
          <cell r="F1775" t="str">
            <v>工程转入</v>
          </cell>
          <cell r="G1775" t="str">
            <v>否</v>
          </cell>
          <cell r="H1775" t="str">
            <v>330411500000000032</v>
          </cell>
          <cell r="I1775" t="str">
            <v>嘉兴王店宝华村北东</v>
          </cell>
          <cell r="J1775" t="str">
            <v>嵌入式开关电源32A/3P*1（室外标准机柜用）</v>
          </cell>
          <cell r="K1775" t="str">
            <v>个</v>
          </cell>
          <cell r="L1775">
            <v>1</v>
          </cell>
          <cell r="M1775">
            <v>20150815</v>
          </cell>
          <cell r="N1775">
            <v>72</v>
          </cell>
          <cell r="O1775">
            <v>0</v>
          </cell>
          <cell r="P1775">
            <v>5385.46</v>
          </cell>
          <cell r="Q1775">
            <v>5223.9</v>
          </cell>
          <cell r="R1775">
            <v>161.56</v>
          </cell>
        </row>
        <row r="1776">
          <cell r="B1776" t="str">
            <v>330400129225</v>
          </cell>
        </row>
        <row r="1776">
          <cell r="D1776" t="str">
            <v>直流配电箱</v>
          </cell>
          <cell r="E1776" t="str">
            <v>01220305</v>
          </cell>
          <cell r="F1776" t="str">
            <v>存量收购</v>
          </cell>
          <cell r="G1776" t="str">
            <v>否</v>
          </cell>
          <cell r="H1776" t="str">
            <v>330400880000000000</v>
          </cell>
          <cell r="I1776" t="str">
            <v>海盐元通新兴小区</v>
          </cell>
          <cell r="J1776" t="str">
            <v>壁挂式室内外直流配电箱</v>
          </cell>
          <cell r="K1776" t="str">
            <v>个</v>
          </cell>
          <cell r="L1776">
            <v>1</v>
          </cell>
          <cell r="M1776">
            <v>20141115</v>
          </cell>
          <cell r="N1776">
            <v>72</v>
          </cell>
          <cell r="O1776">
            <v>0</v>
          </cell>
          <cell r="P1776">
            <v>5229.3</v>
          </cell>
          <cell r="Q1776">
            <v>5072.42</v>
          </cell>
          <cell r="R1776">
            <v>156.88</v>
          </cell>
        </row>
        <row r="1777">
          <cell r="B1777" t="str">
            <v>330400325523</v>
          </cell>
        </row>
        <row r="1777">
          <cell r="D1777" t="str">
            <v>普通阀控密封铅酸蓄电池</v>
          </cell>
          <cell r="E1777" t="str">
            <v>01220101</v>
          </cell>
          <cell r="F1777" t="str">
            <v>工程转入</v>
          </cell>
          <cell r="G1777" t="str">
            <v>否</v>
          </cell>
          <cell r="H1777" t="str">
            <v>330483500000000320</v>
          </cell>
          <cell r="I1777" t="str">
            <v>桐乡乌镇南高田</v>
          </cell>
          <cell r="J1777" t="str">
            <v>前置端子铅酸蓄电池48V200Ah（125宽）</v>
          </cell>
          <cell r="K1777" t="str">
            <v>组</v>
          </cell>
          <cell r="L1777">
            <v>1</v>
          </cell>
          <cell r="M1777">
            <v>20170725</v>
          </cell>
          <cell r="N1777">
            <v>72</v>
          </cell>
          <cell r="O1777">
            <v>0</v>
          </cell>
          <cell r="P1777">
            <v>5209.18</v>
          </cell>
          <cell r="Q1777">
            <v>5052.9</v>
          </cell>
          <cell r="R1777">
            <v>156.28</v>
          </cell>
        </row>
        <row r="1778">
          <cell r="B1778" t="str">
            <v>330400329208</v>
          </cell>
        </row>
        <row r="1778">
          <cell r="D1778" t="str">
            <v>普通阀控密封铅酸蓄电池</v>
          </cell>
          <cell r="E1778" t="str">
            <v>01220101</v>
          </cell>
          <cell r="F1778" t="str">
            <v>工程转入</v>
          </cell>
          <cell r="G1778" t="str">
            <v>否</v>
          </cell>
          <cell r="H1778" t="str">
            <v>330481500000000427</v>
          </cell>
          <cell r="I1778" t="str">
            <v>海宁长山河南</v>
          </cell>
          <cell r="J1778" t="str">
            <v>前置端子铅酸蓄电池48V200Ah（125宽）</v>
          </cell>
          <cell r="K1778" t="str">
            <v>组</v>
          </cell>
          <cell r="L1778">
            <v>1</v>
          </cell>
          <cell r="M1778">
            <v>20170915</v>
          </cell>
          <cell r="N1778">
            <v>72</v>
          </cell>
          <cell r="O1778">
            <v>0</v>
          </cell>
          <cell r="P1778">
            <v>5195.98</v>
          </cell>
          <cell r="Q1778">
            <v>5040.1</v>
          </cell>
          <cell r="R1778">
            <v>155.88</v>
          </cell>
        </row>
        <row r="1779">
          <cell r="B1779" t="str">
            <v>330400134418</v>
          </cell>
        </row>
        <row r="1779">
          <cell r="D1779" t="str">
            <v>专用空调</v>
          </cell>
          <cell r="E1779" t="str">
            <v>01230104</v>
          </cell>
          <cell r="F1779" t="str">
            <v>存量收购</v>
          </cell>
          <cell r="G1779" t="str">
            <v>否</v>
          </cell>
          <cell r="H1779" t="str">
            <v>330482908000000139</v>
          </cell>
          <cell r="I1779" t="str">
            <v>平湖金桥-3</v>
          </cell>
          <cell r="J1779" t="str">
            <v>KF-120LW-SUT-N2</v>
          </cell>
          <cell r="K1779" t="str">
            <v>个</v>
          </cell>
          <cell r="L1779">
            <v>1</v>
          </cell>
          <cell r="M1779">
            <v>20100901</v>
          </cell>
          <cell r="N1779">
            <v>11</v>
          </cell>
          <cell r="O1779">
            <v>0</v>
          </cell>
          <cell r="P1779">
            <v>5168.14</v>
          </cell>
          <cell r="Q1779">
            <v>5013.1</v>
          </cell>
          <cell r="R1779">
            <v>155.04</v>
          </cell>
        </row>
        <row r="1780">
          <cell r="B1780" t="str">
            <v>330400107709</v>
          </cell>
        </row>
        <row r="1780">
          <cell r="D1780" t="str">
            <v>专用空调</v>
          </cell>
          <cell r="E1780" t="str">
            <v>01230104</v>
          </cell>
          <cell r="F1780" t="str">
            <v>存量收购</v>
          </cell>
          <cell r="G1780" t="str">
            <v>否</v>
          </cell>
          <cell r="H1780" t="str">
            <v>330483908000000697</v>
          </cell>
          <cell r="I1780" t="str">
            <v>桐乡桂花城</v>
          </cell>
          <cell r="J1780" t="str">
            <v>FTXD50CMV2C</v>
          </cell>
          <cell r="K1780" t="str">
            <v>个</v>
          </cell>
          <cell r="L1780">
            <v>1</v>
          </cell>
          <cell r="M1780">
            <v>20140505</v>
          </cell>
          <cell r="N1780">
            <v>55</v>
          </cell>
          <cell r="O1780">
            <v>0</v>
          </cell>
          <cell r="P1780">
            <v>4943.88</v>
          </cell>
          <cell r="Q1780">
            <v>4795.56</v>
          </cell>
          <cell r="R1780">
            <v>148.32</v>
          </cell>
        </row>
        <row r="1781">
          <cell r="B1781" t="str">
            <v>330400316655</v>
          </cell>
        </row>
        <row r="1781">
          <cell r="D1781" t="str">
            <v>普通阀控密封铅酸蓄电池</v>
          </cell>
          <cell r="E1781" t="str">
            <v>01220101</v>
          </cell>
          <cell r="F1781" t="str">
            <v>工程转入</v>
          </cell>
          <cell r="G1781" t="str">
            <v>否</v>
          </cell>
          <cell r="H1781" t="str">
            <v>330411500000000123</v>
          </cell>
          <cell r="I1781" t="str">
            <v>嘉兴红联村南</v>
          </cell>
          <cell r="J1781" t="str">
            <v>前置端子铅酸蓄电池48V200Ah（125宽）</v>
          </cell>
          <cell r="K1781" t="str">
            <v>组</v>
          </cell>
          <cell r="L1781">
            <v>1</v>
          </cell>
          <cell r="M1781">
            <v>20161118</v>
          </cell>
          <cell r="N1781">
            <v>72</v>
          </cell>
          <cell r="O1781">
            <v>0</v>
          </cell>
          <cell r="P1781">
            <v>4843.47</v>
          </cell>
          <cell r="Q1781">
            <v>4698.17</v>
          </cell>
          <cell r="R1781">
            <v>145.3</v>
          </cell>
        </row>
        <row r="1782">
          <cell r="B1782" t="str">
            <v>330400134211</v>
          </cell>
        </row>
        <row r="1782">
          <cell r="D1782" t="str">
            <v>专用空调</v>
          </cell>
          <cell r="E1782" t="str">
            <v>01230104</v>
          </cell>
          <cell r="F1782" t="str">
            <v>存量收购</v>
          </cell>
          <cell r="G1782" t="str">
            <v>否</v>
          </cell>
          <cell r="H1782" t="str">
            <v>330400908000000701</v>
          </cell>
          <cell r="I1782" t="str">
            <v>嘉兴余新大华包装北</v>
          </cell>
          <cell r="J1782" t="str">
            <v>KF-75LW-SDT-N4</v>
          </cell>
          <cell r="K1782" t="str">
            <v>个</v>
          </cell>
          <cell r="L1782">
            <v>1</v>
          </cell>
          <cell r="M1782">
            <v>20131001</v>
          </cell>
          <cell r="N1782">
            <v>48</v>
          </cell>
          <cell r="O1782">
            <v>0</v>
          </cell>
          <cell r="P1782">
            <v>4832.6</v>
          </cell>
          <cell r="Q1782">
            <v>4687.62</v>
          </cell>
          <cell r="R1782">
            <v>144.98</v>
          </cell>
        </row>
        <row r="1783">
          <cell r="B1783" t="str">
            <v>330400131292</v>
          </cell>
        </row>
        <row r="1783">
          <cell r="D1783" t="str">
            <v>外市电资产</v>
          </cell>
          <cell r="E1783" t="str">
            <v>90010101</v>
          </cell>
          <cell r="F1783" t="str">
            <v>存量收购</v>
          </cell>
          <cell r="G1783" t="str">
            <v>否</v>
          </cell>
          <cell r="H1783" t="str">
            <v>330411906000035951</v>
          </cell>
          <cell r="I1783" t="str">
            <v>嘉兴豪杰精密</v>
          </cell>
          <cell r="J1783" t="str">
            <v>ZA-RVV22-600-1000V3×16+1×10</v>
          </cell>
          <cell r="K1783" t="str">
            <v>米</v>
          </cell>
          <cell r="L1783">
            <v>10</v>
          </cell>
          <cell r="M1783">
            <v>20140328</v>
          </cell>
          <cell r="N1783">
            <v>120</v>
          </cell>
          <cell r="O1783">
            <v>12</v>
          </cell>
          <cell r="P1783">
            <v>1409.93</v>
          </cell>
          <cell r="Q1783">
            <v>1268.99</v>
          </cell>
          <cell r="R1783">
            <v>140.94</v>
          </cell>
        </row>
        <row r="1784">
          <cell r="B1784" t="str">
            <v>330400311674</v>
          </cell>
        </row>
        <row r="1784">
          <cell r="D1784" t="str">
            <v>动环智能控制单元FSU</v>
          </cell>
          <cell r="E1784" t="str">
            <v>01230301</v>
          </cell>
          <cell r="F1784" t="str">
            <v>工程转入</v>
          </cell>
          <cell r="G1784" t="str">
            <v>否</v>
          </cell>
          <cell r="H1784" t="str">
            <v>330411906000035172</v>
          </cell>
          <cell r="I1784" t="str">
            <v>嘉兴亚太路778号8号楼</v>
          </cell>
          <cell r="J1784" t="str">
            <v>DCD8030W</v>
          </cell>
          <cell r="K1784" t="str">
            <v>台</v>
          </cell>
          <cell r="L1784">
            <v>1</v>
          </cell>
          <cell r="M1784">
            <v>20160627</v>
          </cell>
          <cell r="N1784">
            <v>72</v>
          </cell>
          <cell r="O1784">
            <v>0</v>
          </cell>
          <cell r="P1784">
            <v>4679.01</v>
          </cell>
          <cell r="Q1784">
            <v>4538.64</v>
          </cell>
          <cell r="R1784">
            <v>140.37</v>
          </cell>
        </row>
        <row r="1785">
          <cell r="B1785" t="str">
            <v>330400311353</v>
          </cell>
        </row>
        <row r="1785">
          <cell r="D1785" t="str">
            <v>动力及环境监控单元主设备室外型成套设备</v>
          </cell>
          <cell r="E1785" t="str">
            <v>01230301</v>
          </cell>
          <cell r="F1785" t="str">
            <v>工程转入</v>
          </cell>
          <cell r="G1785" t="str">
            <v>否</v>
          </cell>
          <cell r="H1785" t="str">
            <v>330411500000000131</v>
          </cell>
          <cell r="I1785" t="str">
            <v>嘉兴新义村南</v>
          </cell>
          <cell r="J1785" t="str">
            <v>DCD8030W</v>
          </cell>
          <cell r="K1785" t="str">
            <v>台</v>
          </cell>
          <cell r="L1785">
            <v>1</v>
          </cell>
          <cell r="M1785">
            <v>20160616</v>
          </cell>
          <cell r="N1785">
            <v>72</v>
          </cell>
          <cell r="O1785">
            <v>0</v>
          </cell>
          <cell r="P1785">
            <v>4369.49</v>
          </cell>
          <cell r="Q1785">
            <v>4238.41</v>
          </cell>
          <cell r="R1785">
            <v>131.08</v>
          </cell>
        </row>
        <row r="1786">
          <cell r="B1786" t="str">
            <v>330400112772</v>
          </cell>
        </row>
        <row r="1786">
          <cell r="D1786" t="str">
            <v>蓄电池组</v>
          </cell>
          <cell r="E1786" t="str">
            <v>01220101</v>
          </cell>
          <cell r="F1786" t="str">
            <v>存量收购</v>
          </cell>
          <cell r="G1786" t="str">
            <v>否</v>
          </cell>
          <cell r="H1786" t="str">
            <v>33048200000080</v>
          </cell>
          <cell r="I1786" t="str">
            <v>平湖大力村北红桥</v>
          </cell>
          <cell r="J1786" t="str">
            <v>48V-500AH</v>
          </cell>
          <cell r="K1786" t="str">
            <v>V×AH-组</v>
          </cell>
          <cell r="L1786">
            <v>1</v>
          </cell>
          <cell r="M1786">
            <v>20110721</v>
          </cell>
          <cell r="N1786">
            <v>9</v>
          </cell>
          <cell r="O1786">
            <v>0</v>
          </cell>
          <cell r="P1786">
            <v>4336.58</v>
          </cell>
          <cell r="Q1786">
            <v>4206.48</v>
          </cell>
          <cell r="R1786">
            <v>130.1</v>
          </cell>
        </row>
        <row r="1787">
          <cell r="B1787" t="str">
            <v>330400115496</v>
          </cell>
        </row>
        <row r="1787">
          <cell r="D1787" t="str">
            <v>专用空调</v>
          </cell>
          <cell r="E1787" t="str">
            <v>01230104</v>
          </cell>
          <cell r="F1787" t="str">
            <v>存量收购</v>
          </cell>
          <cell r="G1787" t="str">
            <v>否</v>
          </cell>
          <cell r="H1787" t="str">
            <v>	330421908000000666</v>
          </cell>
          <cell r="I1787" t="str">
            <v>	嘉善国际农商城东</v>
          </cell>
          <cell r="J1787" t="str">
            <v>KF-75LW-SUT-N2</v>
          </cell>
          <cell r="K1787" t="str">
            <v>个</v>
          </cell>
          <cell r="L1787">
            <v>1</v>
          </cell>
          <cell r="M1787">
            <v>20130508</v>
          </cell>
          <cell r="N1787">
            <v>43</v>
          </cell>
          <cell r="O1787">
            <v>0</v>
          </cell>
          <cell r="P1787">
            <v>4328.24</v>
          </cell>
          <cell r="Q1787">
            <v>4198.39</v>
          </cell>
          <cell r="R1787">
            <v>129.85</v>
          </cell>
        </row>
        <row r="1788">
          <cell r="B1788" t="str">
            <v>330400312735</v>
          </cell>
        </row>
        <row r="1788">
          <cell r="D1788" t="str">
            <v>开关电源</v>
          </cell>
          <cell r="E1788" t="str">
            <v>01220502</v>
          </cell>
          <cell r="F1788" t="str">
            <v>工程转入</v>
          </cell>
          <cell r="G1788" t="str">
            <v>否</v>
          </cell>
          <cell r="H1788" t="str">
            <v>33042101000033</v>
          </cell>
          <cell r="I1788" t="str">
            <v>嘉善银升玻璃</v>
          </cell>
          <cell r="J1788" t="str">
            <v>嵌入式开关电源32A/3P*1（室外标准机柜用）</v>
          </cell>
          <cell r="K1788" t="str">
            <v>个</v>
          </cell>
          <cell r="L1788">
            <v>1</v>
          </cell>
          <cell r="M1788">
            <v>20150430</v>
          </cell>
          <cell r="N1788">
            <v>72</v>
          </cell>
          <cell r="O1788">
            <v>0</v>
          </cell>
          <cell r="P1788">
            <v>4308.26</v>
          </cell>
          <cell r="Q1788">
            <v>4179.01</v>
          </cell>
          <cell r="R1788">
            <v>129.25</v>
          </cell>
        </row>
        <row r="1789">
          <cell r="B1789" t="str">
            <v>330400341187</v>
          </cell>
        </row>
        <row r="1789">
          <cell r="D1789" t="str">
            <v>电力引入扩容资产</v>
          </cell>
          <cell r="E1789" t="str">
            <v>01249901</v>
          </cell>
          <cell r="F1789" t="str">
            <v>工程转入</v>
          </cell>
          <cell r="G1789" t="str">
            <v>否</v>
          </cell>
          <cell r="H1789" t="str">
            <v>330400908000000011</v>
          </cell>
          <cell r="I1789" t="str">
            <v>嘉兴余新黎明村</v>
          </cell>
          <cell r="J1789" t="str">
            <v>直流计量终端6分路</v>
          </cell>
          <cell r="K1789" t="str">
            <v>个</v>
          </cell>
          <cell r="L1789">
            <v>1</v>
          </cell>
          <cell r="M1789">
            <v>20181102</v>
          </cell>
          <cell r="N1789">
            <v>120</v>
          </cell>
          <cell r="O1789">
            <v>49</v>
          </cell>
          <cell r="P1789">
            <v>291.03</v>
          </cell>
          <cell r="Q1789">
            <v>167.05</v>
          </cell>
          <cell r="R1789">
            <v>123.98</v>
          </cell>
        </row>
        <row r="1790">
          <cell r="B1790" t="str">
            <v>330400311278</v>
          </cell>
        </row>
        <row r="1790">
          <cell r="D1790" t="str">
            <v>动力及环境监控单元主设备室外型成套设备</v>
          </cell>
          <cell r="E1790" t="str">
            <v>01230301</v>
          </cell>
          <cell r="F1790" t="str">
            <v>工程转入</v>
          </cell>
          <cell r="G1790" t="str">
            <v>否</v>
          </cell>
          <cell r="H1790" t="str">
            <v>330411500000000144</v>
          </cell>
          <cell r="I1790" t="str">
            <v>嘉兴新南洋学院图书馆</v>
          </cell>
          <cell r="J1790" t="str">
            <v>DCD8030W</v>
          </cell>
          <cell r="K1790" t="str">
            <v>台</v>
          </cell>
          <cell r="L1790">
            <v>1</v>
          </cell>
          <cell r="M1790">
            <v>20160616</v>
          </cell>
          <cell r="N1790">
            <v>72</v>
          </cell>
          <cell r="O1790">
            <v>0</v>
          </cell>
          <cell r="P1790">
            <v>4070.23</v>
          </cell>
          <cell r="Q1790">
            <v>3948.12</v>
          </cell>
          <cell r="R1790">
            <v>122.11</v>
          </cell>
        </row>
        <row r="1791">
          <cell r="B1791" t="str">
            <v>330400309281</v>
          </cell>
        </row>
        <row r="1791">
          <cell r="D1791" t="str">
            <v>开关电源</v>
          </cell>
          <cell r="E1791" t="str">
            <v>01220502</v>
          </cell>
          <cell r="F1791" t="str">
            <v>工程转入</v>
          </cell>
          <cell r="G1791" t="str">
            <v>否</v>
          </cell>
          <cell r="H1791" t="str">
            <v>33042100000037</v>
          </cell>
          <cell r="I1791" t="str">
            <v>嘉善西塘许泉浜</v>
          </cell>
          <cell r="J1791" t="str">
            <v>嵌入式开关电源32A/3P*1（室外标准机柜用）</v>
          </cell>
          <cell r="K1791" t="str">
            <v>个</v>
          </cell>
          <cell r="L1791">
            <v>1</v>
          </cell>
          <cell r="M1791">
            <v>20150515</v>
          </cell>
          <cell r="N1791">
            <v>72</v>
          </cell>
          <cell r="O1791">
            <v>0</v>
          </cell>
          <cell r="P1791">
            <v>4006.46</v>
          </cell>
          <cell r="Q1791">
            <v>3886.27</v>
          </cell>
          <cell r="R1791">
            <v>120.19</v>
          </cell>
        </row>
        <row r="1792">
          <cell r="B1792" t="str">
            <v>330400102174</v>
          </cell>
        </row>
        <row r="1792">
          <cell r="D1792" t="str">
            <v>蓄电池组</v>
          </cell>
          <cell r="E1792" t="str">
            <v>01220101</v>
          </cell>
          <cell r="F1792" t="str">
            <v>存量收购</v>
          </cell>
          <cell r="G1792" t="str">
            <v>否</v>
          </cell>
          <cell r="H1792" t="str">
            <v>330483908000000739</v>
          </cell>
          <cell r="I1792" t="str">
            <v>桐乡梧桐街道办事处-2</v>
          </cell>
          <cell r="J1792" t="str">
            <v>48V-500AH</v>
          </cell>
          <cell r="K1792" t="str">
            <v>V×AH-组</v>
          </cell>
          <cell r="L1792">
            <v>1</v>
          </cell>
          <cell r="M1792">
            <v>20070526</v>
          </cell>
          <cell r="N1792">
            <v>6</v>
          </cell>
          <cell r="O1792">
            <v>0</v>
          </cell>
          <cell r="P1792">
            <v>3996.55</v>
          </cell>
          <cell r="Q1792">
            <v>3876.65</v>
          </cell>
          <cell r="R1792">
            <v>119.9</v>
          </cell>
        </row>
        <row r="1793">
          <cell r="B1793" t="str">
            <v>330400142150</v>
          </cell>
        </row>
        <row r="1793">
          <cell r="D1793" t="str">
            <v>低压配电设备-交流配电箱</v>
          </cell>
          <cell r="E1793" t="str">
            <v>01220305</v>
          </cell>
          <cell r="F1793" t="str">
            <v>存量收购</v>
          </cell>
          <cell r="G1793" t="str">
            <v>否</v>
          </cell>
          <cell r="H1793" t="str">
            <v>330483908000000207</v>
          </cell>
          <cell r="I1793" t="str">
            <v>桐乡濮院黄河村</v>
          </cell>
          <cell r="J1793" t="str">
            <v>NXK1（JXF3）</v>
          </cell>
          <cell r="K1793" t="str">
            <v>个</v>
          </cell>
          <cell r="L1793">
            <v>1</v>
          </cell>
          <cell r="M1793">
            <v>20070701</v>
          </cell>
          <cell r="N1793">
            <v>72</v>
          </cell>
          <cell r="O1793">
            <v>0</v>
          </cell>
          <cell r="P1793">
            <v>3961.41</v>
          </cell>
          <cell r="Q1793">
            <v>3842.57</v>
          </cell>
          <cell r="R1793">
            <v>118.84</v>
          </cell>
        </row>
        <row r="1794">
          <cell r="B1794" t="str">
            <v>330400310228</v>
          </cell>
        </row>
        <row r="1794">
          <cell r="D1794" t="str">
            <v>动力及环境监控单元主设备</v>
          </cell>
          <cell r="E1794" t="str">
            <v>01230301</v>
          </cell>
          <cell r="F1794" t="str">
            <v>工程转入</v>
          </cell>
          <cell r="G1794" t="str">
            <v>否</v>
          </cell>
          <cell r="H1794" t="str">
            <v>330424908000000140</v>
          </cell>
          <cell r="I1794" t="str">
            <v>海盐超同</v>
          </cell>
          <cell r="J1794" t="str">
            <v>室外型成套设备</v>
          </cell>
          <cell r="K1794" t="str">
            <v>套</v>
          </cell>
          <cell r="L1794">
            <v>1</v>
          </cell>
          <cell r="M1794">
            <v>20160607</v>
          </cell>
          <cell r="N1794">
            <v>72</v>
          </cell>
          <cell r="O1794">
            <v>0</v>
          </cell>
          <cell r="P1794">
            <v>3936.23</v>
          </cell>
          <cell r="Q1794">
            <v>3818.14</v>
          </cell>
          <cell r="R1794">
            <v>118.09</v>
          </cell>
        </row>
        <row r="1795">
          <cell r="B1795" t="str">
            <v>330400309986</v>
          </cell>
        </row>
        <row r="1795">
          <cell r="D1795" t="str">
            <v>动力及环境监控单元主设备室内型成套设备</v>
          </cell>
          <cell r="E1795" t="str">
            <v>01230301</v>
          </cell>
          <cell r="F1795" t="str">
            <v>工程转入</v>
          </cell>
          <cell r="G1795" t="str">
            <v>否</v>
          </cell>
          <cell r="H1795" t="str">
            <v>330402500000000256</v>
          </cell>
          <cell r="I1795" t="str">
            <v>嘉兴余新南小桥东</v>
          </cell>
          <cell r="J1795" t="str">
            <v>DCD8030W</v>
          </cell>
          <cell r="K1795" t="str">
            <v>台</v>
          </cell>
          <cell r="L1795">
            <v>1</v>
          </cell>
          <cell r="M1795">
            <v>20160527</v>
          </cell>
          <cell r="N1795">
            <v>72</v>
          </cell>
          <cell r="O1795">
            <v>0</v>
          </cell>
          <cell r="P1795">
            <v>3912.9</v>
          </cell>
          <cell r="Q1795">
            <v>3795.51</v>
          </cell>
          <cell r="R1795">
            <v>117.39</v>
          </cell>
        </row>
        <row r="1796">
          <cell r="B1796" t="str">
            <v>330400303136</v>
          </cell>
        </row>
        <row r="1796">
          <cell r="D1796" t="str">
            <v>开关电源</v>
          </cell>
          <cell r="E1796" t="str">
            <v>01220501</v>
          </cell>
          <cell r="F1796" t="str">
            <v>存量收购</v>
          </cell>
          <cell r="G1796" t="str">
            <v>否</v>
          </cell>
          <cell r="H1796" t="str">
            <v>330483908000000083</v>
          </cell>
          <cell r="I1796" t="str">
            <v>桐乡高桥演教寺</v>
          </cell>
          <cell r="J1796" t="str">
            <v>48V-600A(50A模块)-150</v>
          </cell>
          <cell r="K1796" t="str">
            <v>个</v>
          </cell>
          <cell r="L1796">
            <v>1</v>
          </cell>
          <cell r="M1796">
            <v>20111027</v>
          </cell>
          <cell r="N1796">
            <v>24</v>
          </cell>
          <cell r="O1796">
            <v>0</v>
          </cell>
          <cell r="P1796">
            <v>3896.83</v>
          </cell>
          <cell r="Q1796">
            <v>3779.93</v>
          </cell>
          <cell r="R1796">
            <v>116.9</v>
          </cell>
        </row>
        <row r="1797">
          <cell r="B1797" t="str">
            <v>330400320498</v>
          </cell>
        </row>
        <row r="1797">
          <cell r="D1797" t="str">
            <v>动力及环境监控单元主设备室外型成套设备</v>
          </cell>
          <cell r="E1797" t="str">
            <v>01230301</v>
          </cell>
          <cell r="F1797" t="str">
            <v>工程转入</v>
          </cell>
          <cell r="G1797" t="str">
            <v>否</v>
          </cell>
          <cell r="H1797" t="str">
            <v>33041101000075</v>
          </cell>
          <cell r="I1797" t="str">
            <v>嘉兴洪合泰旗社区</v>
          </cell>
          <cell r="J1797" t="str">
            <v>动环监控</v>
          </cell>
          <cell r="K1797" t="str">
            <v>套</v>
          </cell>
          <cell r="L1797">
            <v>1</v>
          </cell>
          <cell r="M1797">
            <v>20150527</v>
          </cell>
          <cell r="N1797">
            <v>72</v>
          </cell>
          <cell r="O1797">
            <v>0</v>
          </cell>
          <cell r="P1797">
            <v>3860.17</v>
          </cell>
          <cell r="Q1797">
            <v>3744.36</v>
          </cell>
          <cell r="R1797">
            <v>115.81</v>
          </cell>
        </row>
        <row r="1798">
          <cell r="B1798" t="str">
            <v>330400102370</v>
          </cell>
        </row>
        <row r="1798">
          <cell r="D1798" t="str">
            <v>交流配电箱</v>
          </cell>
          <cell r="E1798" t="str">
            <v>01220305</v>
          </cell>
          <cell r="F1798" t="str">
            <v>存量收购</v>
          </cell>
          <cell r="G1798" t="str">
            <v>否</v>
          </cell>
          <cell r="H1798" t="str">
            <v>330481908000000098</v>
          </cell>
          <cell r="I1798" t="str">
            <v>海宁长安东陈</v>
          </cell>
          <cell r="J1798" t="str">
            <v>ZBX5-30</v>
          </cell>
          <cell r="K1798" t="str">
            <v>个</v>
          </cell>
          <cell r="L1798">
            <v>1</v>
          </cell>
          <cell r="M1798">
            <v>20090201</v>
          </cell>
          <cell r="N1798">
            <v>72</v>
          </cell>
          <cell r="O1798">
            <v>0</v>
          </cell>
          <cell r="P1798">
            <v>3852.6</v>
          </cell>
          <cell r="Q1798">
            <v>3737.02</v>
          </cell>
          <cell r="R1798">
            <v>115.58</v>
          </cell>
        </row>
        <row r="1799">
          <cell r="B1799" t="str">
            <v>330400335007</v>
          </cell>
        </row>
        <row r="1799">
          <cell r="D1799" t="str">
            <v>动力及环境监控单元</v>
          </cell>
          <cell r="E1799" t="str">
            <v>01230301</v>
          </cell>
          <cell r="F1799" t="str">
            <v>工程转入</v>
          </cell>
          <cell r="G1799" t="str">
            <v>否</v>
          </cell>
          <cell r="H1799" t="str">
            <v>330481908000000098</v>
          </cell>
          <cell r="I1799" t="str">
            <v>海宁长安东陈</v>
          </cell>
          <cell r="J1799" t="str">
            <v>主设备室内型成套设备基本配置模型</v>
          </cell>
          <cell r="K1799" t="str">
            <v>套</v>
          </cell>
          <cell r="L1799">
            <v>1</v>
          </cell>
          <cell r="M1799">
            <v>20180315</v>
          </cell>
          <cell r="N1799">
            <v>72</v>
          </cell>
          <cell r="O1799">
            <v>0</v>
          </cell>
          <cell r="P1799">
            <v>3786.34</v>
          </cell>
          <cell r="Q1799">
            <v>3672.75</v>
          </cell>
          <cell r="R1799">
            <v>113.59</v>
          </cell>
        </row>
        <row r="1800">
          <cell r="B1800" t="str">
            <v>330400344864</v>
          </cell>
        </row>
        <row r="1800">
          <cell r="D1800" t="str">
            <v>动力及环境监控单元</v>
          </cell>
          <cell r="E1800" t="str">
            <v>01230301</v>
          </cell>
          <cell r="F1800" t="str">
            <v>工程转入</v>
          </cell>
          <cell r="G1800" t="str">
            <v>否</v>
          </cell>
          <cell r="H1800" t="str">
            <v>330400908000000827</v>
          </cell>
          <cell r="I1800" t="str">
            <v>嘉兴学院7号楼</v>
          </cell>
          <cell r="J1800" t="str">
            <v>主设备室外型拉远站用FSU设备常温220V/240V型</v>
          </cell>
          <cell r="K1800" t="str">
            <v>套</v>
          </cell>
          <cell r="L1800">
            <v>1</v>
          </cell>
          <cell r="M1800">
            <v>20190305</v>
          </cell>
          <cell r="N1800">
            <v>72</v>
          </cell>
          <cell r="O1800">
            <v>5</v>
          </cell>
          <cell r="P1800">
            <v>1158.08</v>
          </cell>
          <cell r="Q1800">
            <v>1045.32</v>
          </cell>
          <cell r="R1800">
            <v>112.76</v>
          </cell>
        </row>
        <row r="1801">
          <cell r="B1801" t="str">
            <v>330400335291</v>
          </cell>
        </row>
        <row r="1801">
          <cell r="D1801" t="str">
            <v>动力及环境监控单元</v>
          </cell>
          <cell r="E1801" t="str">
            <v>01230301</v>
          </cell>
          <cell r="F1801" t="str">
            <v>工程转入</v>
          </cell>
          <cell r="G1801" t="str">
            <v>否</v>
          </cell>
          <cell r="H1801" t="str">
            <v>330421908000000683</v>
          </cell>
          <cell r="I1801" t="str">
            <v>	嘉善天凝渔雪村</v>
          </cell>
          <cell r="J1801" t="str">
            <v>主设备室内型成套设备基本配置模型</v>
          </cell>
          <cell r="K1801" t="str">
            <v>套</v>
          </cell>
          <cell r="L1801">
            <v>1</v>
          </cell>
          <cell r="M1801">
            <v>20180307</v>
          </cell>
          <cell r="N1801">
            <v>72</v>
          </cell>
          <cell r="O1801">
            <v>0</v>
          </cell>
          <cell r="P1801">
            <v>3728.59</v>
          </cell>
          <cell r="Q1801">
            <v>3616.73</v>
          </cell>
          <cell r="R1801">
            <v>111.86</v>
          </cell>
        </row>
        <row r="1802">
          <cell r="B1802" t="str">
            <v>330400346588</v>
          </cell>
        </row>
        <row r="1802">
          <cell r="D1802" t="str">
            <v>基站构筑物扩容资产</v>
          </cell>
          <cell r="E1802" t="str">
            <v>01209901</v>
          </cell>
          <cell r="F1802" t="str">
            <v>工程转入</v>
          </cell>
          <cell r="G1802" t="str">
            <v>否</v>
          </cell>
          <cell r="H1802" t="str">
            <v>330411500000000218</v>
          </cell>
          <cell r="I1802" t="str">
            <v>嘉兴埃富得机械</v>
          </cell>
          <cell r="J1802" t="str">
            <v>铜铁转换条</v>
          </cell>
          <cell r="K1802" t="str">
            <v>个</v>
          </cell>
          <cell r="L1802">
            <v>1</v>
          </cell>
          <cell r="M1802">
            <v>20170622</v>
          </cell>
          <cell r="N1802">
            <v>300</v>
          </cell>
          <cell r="O1802">
            <v>212</v>
          </cell>
          <cell r="P1802">
            <v>155.55</v>
          </cell>
          <cell r="Q1802">
            <v>44.48</v>
          </cell>
          <cell r="R1802">
            <v>111.07</v>
          </cell>
        </row>
        <row r="1803">
          <cell r="B1803" t="str">
            <v>330400334946</v>
          </cell>
        </row>
        <row r="1803">
          <cell r="D1803" t="str">
            <v>动力及环境监控单元</v>
          </cell>
          <cell r="E1803" t="str">
            <v>01230301</v>
          </cell>
          <cell r="F1803" t="str">
            <v>工程转入</v>
          </cell>
          <cell r="G1803" t="str">
            <v>否</v>
          </cell>
          <cell r="H1803" t="str">
            <v>330400908000000161</v>
          </cell>
          <cell r="I1803" t="str">
            <v>嘉兴洪合锦福村</v>
          </cell>
          <cell r="J1803" t="str">
            <v>主设备室内型成套设备基本配置模型</v>
          </cell>
          <cell r="K1803" t="str">
            <v>套</v>
          </cell>
          <cell r="L1803">
            <v>1</v>
          </cell>
          <cell r="M1803">
            <v>20180307</v>
          </cell>
          <cell r="N1803">
            <v>72</v>
          </cell>
          <cell r="O1803">
            <v>0</v>
          </cell>
          <cell r="P1803">
            <v>3658.98</v>
          </cell>
          <cell r="Q1803">
            <v>3549.21</v>
          </cell>
          <cell r="R1803">
            <v>109.77</v>
          </cell>
        </row>
        <row r="1804">
          <cell r="B1804" t="str">
            <v>330400334958</v>
          </cell>
        </row>
        <row r="1804">
          <cell r="D1804" t="str">
            <v>动力及环境监控单元</v>
          </cell>
          <cell r="E1804" t="str">
            <v>01230301</v>
          </cell>
          <cell r="F1804" t="str">
            <v>工程转入</v>
          </cell>
          <cell r="G1804" t="str">
            <v>否</v>
          </cell>
          <cell r="H1804" t="str">
            <v>330400908000000827</v>
          </cell>
          <cell r="I1804" t="str">
            <v>嘉兴学院7号楼</v>
          </cell>
          <cell r="J1804" t="str">
            <v>主设备室内型成套设备基本配置模型</v>
          </cell>
          <cell r="K1804" t="str">
            <v>套</v>
          </cell>
          <cell r="L1804">
            <v>1</v>
          </cell>
          <cell r="M1804">
            <v>20180307</v>
          </cell>
          <cell r="N1804">
            <v>72</v>
          </cell>
          <cell r="O1804">
            <v>0</v>
          </cell>
          <cell r="P1804">
            <v>3658.98</v>
          </cell>
          <cell r="Q1804">
            <v>3549.21</v>
          </cell>
          <cell r="R1804">
            <v>109.77</v>
          </cell>
        </row>
        <row r="1805">
          <cell r="B1805" t="str">
            <v>330400334944</v>
          </cell>
        </row>
        <row r="1805">
          <cell r="D1805" t="str">
            <v>动力及环境监控单元</v>
          </cell>
          <cell r="E1805" t="str">
            <v>01230301</v>
          </cell>
          <cell r="F1805" t="str">
            <v>工程转入</v>
          </cell>
          <cell r="G1805" t="str">
            <v>否</v>
          </cell>
          <cell r="H1805" t="str">
            <v>330400908000000188</v>
          </cell>
          <cell r="I1805" t="str">
            <v>嘉兴勤捡路邮政局</v>
          </cell>
          <cell r="J1805" t="str">
            <v>主设备室内型成套设备基本配置模型</v>
          </cell>
          <cell r="K1805" t="str">
            <v>套</v>
          </cell>
          <cell r="L1805">
            <v>1</v>
          </cell>
          <cell r="M1805">
            <v>20180307</v>
          </cell>
          <cell r="N1805">
            <v>72</v>
          </cell>
          <cell r="O1805">
            <v>0</v>
          </cell>
          <cell r="P1805">
            <v>3658.98</v>
          </cell>
          <cell r="Q1805">
            <v>3549.21</v>
          </cell>
          <cell r="R1805">
            <v>109.77</v>
          </cell>
        </row>
        <row r="1806">
          <cell r="B1806" t="str">
            <v>330400333167</v>
          </cell>
        </row>
        <row r="1806">
          <cell r="D1806" t="str">
            <v>动力及环境监控单元</v>
          </cell>
          <cell r="E1806" t="str">
            <v>01230301</v>
          </cell>
          <cell r="F1806" t="str">
            <v>工程转入</v>
          </cell>
          <cell r="G1806" t="str">
            <v>否</v>
          </cell>
          <cell r="H1806" t="str">
            <v>330481908000001046</v>
          </cell>
          <cell r="I1806" t="str">
            <v>海宁卡森集团</v>
          </cell>
          <cell r="J1806" t="str">
            <v>主设备室内型成套设备基本配置模型</v>
          </cell>
          <cell r="K1806" t="str">
            <v>套</v>
          </cell>
          <cell r="L1806">
            <v>1</v>
          </cell>
          <cell r="M1806">
            <v>20171222</v>
          </cell>
          <cell r="N1806">
            <v>72</v>
          </cell>
          <cell r="O1806">
            <v>0</v>
          </cell>
          <cell r="P1806">
            <v>3658.98</v>
          </cell>
          <cell r="Q1806">
            <v>3549.21</v>
          </cell>
          <cell r="R1806">
            <v>109.77</v>
          </cell>
        </row>
        <row r="1807">
          <cell r="B1807" t="str">
            <v>330400328064</v>
          </cell>
        </row>
        <row r="1807">
          <cell r="D1807" t="str">
            <v>动力及环境监控单元</v>
          </cell>
          <cell r="E1807" t="str">
            <v>01230301</v>
          </cell>
          <cell r="F1807" t="str">
            <v>工程转入</v>
          </cell>
          <cell r="G1807" t="str">
            <v>否</v>
          </cell>
          <cell r="H1807" t="str">
            <v>330421908000000387</v>
          </cell>
          <cell r="I1807" t="str">
            <v>	嘉善大云浦家桥小区</v>
          </cell>
          <cell r="J1807" t="str">
            <v>主设备室内型成套设备基本配置模型</v>
          </cell>
          <cell r="K1807" t="str">
            <v>套</v>
          </cell>
          <cell r="L1807">
            <v>1</v>
          </cell>
          <cell r="M1807">
            <v>20170818</v>
          </cell>
          <cell r="N1807">
            <v>72</v>
          </cell>
          <cell r="O1807">
            <v>0</v>
          </cell>
          <cell r="P1807">
            <v>3588.89</v>
          </cell>
          <cell r="Q1807">
            <v>3481.22</v>
          </cell>
          <cell r="R1807">
            <v>107.67</v>
          </cell>
        </row>
        <row r="1808">
          <cell r="B1808" t="str">
            <v>330400102169</v>
          </cell>
        </row>
        <row r="1808">
          <cell r="D1808" t="str">
            <v>蓄电池组</v>
          </cell>
          <cell r="E1808" t="str">
            <v>01220101</v>
          </cell>
          <cell r="F1808" t="str">
            <v>存量收购</v>
          </cell>
          <cell r="G1808" t="str">
            <v>否</v>
          </cell>
          <cell r="H1808" t="str">
            <v>330400908000000015</v>
          </cell>
          <cell r="I1808" t="str">
            <v>嘉兴欣欣设备仪器</v>
          </cell>
          <cell r="J1808" t="str">
            <v>48V-500AH</v>
          </cell>
          <cell r="K1808" t="str">
            <v>V×AH-组</v>
          </cell>
          <cell r="L1808">
            <v>1</v>
          </cell>
          <cell r="M1808">
            <v>20111221</v>
          </cell>
          <cell r="N1808">
            <v>14</v>
          </cell>
          <cell r="O1808">
            <v>0</v>
          </cell>
          <cell r="P1808">
            <v>3558.08</v>
          </cell>
          <cell r="Q1808">
            <v>3451.34</v>
          </cell>
          <cell r="R1808">
            <v>106.74</v>
          </cell>
        </row>
        <row r="1809">
          <cell r="B1809" t="str">
            <v>330400325445</v>
          </cell>
        </row>
        <row r="1809">
          <cell r="D1809" t="str">
            <v>基站机房扩容资产</v>
          </cell>
          <cell r="E1809" t="str">
            <v>01219901</v>
          </cell>
          <cell r="F1809" t="str">
            <v>工程转入</v>
          </cell>
          <cell r="G1809" t="str">
            <v>否</v>
          </cell>
          <cell r="H1809" t="str">
            <v>330483500000000164</v>
          </cell>
          <cell r="I1809" t="str">
            <v>桐乡二环北路北姚埭</v>
          </cell>
          <cell r="J1809" t="str">
            <v>标牌标签</v>
          </cell>
          <cell r="K1809" t="str">
            <v>个</v>
          </cell>
          <cell r="L1809">
            <v>1</v>
          </cell>
          <cell r="M1809">
            <v>20170721</v>
          </cell>
          <cell r="N1809">
            <v>300</v>
          </cell>
          <cell r="O1809">
            <v>213</v>
          </cell>
          <cell r="P1809">
            <v>147.59</v>
          </cell>
          <cell r="Q1809">
            <v>41.77</v>
          </cell>
          <cell r="R1809">
            <v>105.82</v>
          </cell>
        </row>
        <row r="1810">
          <cell r="B1810" t="str">
            <v>330400327485</v>
          </cell>
        </row>
        <row r="1810">
          <cell r="D1810" t="str">
            <v>动力及环境监控单元</v>
          </cell>
          <cell r="E1810" t="str">
            <v>01230301</v>
          </cell>
          <cell r="F1810" t="str">
            <v>工程转入</v>
          </cell>
          <cell r="G1810" t="str">
            <v>否</v>
          </cell>
          <cell r="H1810" t="str">
            <v>33041101000101</v>
          </cell>
          <cell r="I1810" t="str">
            <v>嘉兴姚家庄外浜北</v>
          </cell>
          <cell r="J1810" t="str">
            <v>主设备室内型成套设备基本配置模型</v>
          </cell>
          <cell r="K1810" t="str">
            <v>套</v>
          </cell>
          <cell r="L1810">
            <v>1</v>
          </cell>
          <cell r="M1810">
            <v>20170816</v>
          </cell>
          <cell r="N1810">
            <v>72</v>
          </cell>
          <cell r="O1810">
            <v>0</v>
          </cell>
          <cell r="P1810">
            <v>3515.54</v>
          </cell>
          <cell r="Q1810">
            <v>3410.07</v>
          </cell>
          <cell r="R1810">
            <v>105.47</v>
          </cell>
        </row>
        <row r="1811">
          <cell r="B1811" t="str">
            <v>330400326690</v>
          </cell>
        </row>
        <row r="1811">
          <cell r="D1811" t="str">
            <v>动力及环境监控单元</v>
          </cell>
          <cell r="E1811" t="str">
            <v>01230301</v>
          </cell>
          <cell r="F1811" t="str">
            <v>工程转入</v>
          </cell>
          <cell r="G1811" t="str">
            <v>否</v>
          </cell>
          <cell r="H1811" t="str">
            <v>330411906000035551</v>
          </cell>
          <cell r="I1811" t="str">
            <v>嘉兴创意创新软件园人才公寓5幢1单元</v>
          </cell>
          <cell r="J1811" t="str">
            <v>主设备室内型成套设备基本配置模型</v>
          </cell>
          <cell r="K1811" t="str">
            <v>套</v>
          </cell>
          <cell r="L1811">
            <v>1</v>
          </cell>
          <cell r="M1811">
            <v>20170815</v>
          </cell>
          <cell r="N1811">
            <v>72</v>
          </cell>
          <cell r="O1811">
            <v>0</v>
          </cell>
          <cell r="P1811">
            <v>3515.54</v>
          </cell>
          <cell r="Q1811">
            <v>3410.07</v>
          </cell>
          <cell r="R1811">
            <v>105.47</v>
          </cell>
        </row>
        <row r="1812">
          <cell r="B1812" t="str">
            <v>330400313392</v>
          </cell>
        </row>
        <row r="1812">
          <cell r="D1812" t="str">
            <v>普通空调壁挂</v>
          </cell>
          <cell r="E1812" t="str">
            <v>01230101</v>
          </cell>
          <cell r="F1812" t="str">
            <v>工程转入</v>
          </cell>
          <cell r="G1812" t="str">
            <v>否</v>
          </cell>
          <cell r="H1812" t="str">
            <v>330483908000000879</v>
          </cell>
          <cell r="I1812" t="str">
            <v>桐乡新生红旗漾村桃园泵站</v>
          </cell>
          <cell r="J1812" t="str">
            <v>2P单冷单相整机</v>
          </cell>
          <cell r="K1812" t="str">
            <v>台</v>
          </cell>
          <cell r="L1812">
            <v>1</v>
          </cell>
          <cell r="M1812">
            <v>20160824</v>
          </cell>
          <cell r="N1812">
            <v>72</v>
          </cell>
          <cell r="O1812">
            <v>0</v>
          </cell>
          <cell r="P1812">
            <v>3513.67</v>
          </cell>
          <cell r="Q1812">
            <v>3408.26</v>
          </cell>
          <cell r="R1812">
            <v>105.41</v>
          </cell>
        </row>
        <row r="1813">
          <cell r="B1813" t="str">
            <v>330400320252</v>
          </cell>
        </row>
        <row r="1813">
          <cell r="D1813" t="str">
            <v>动力及环境监控单元主设备室外型成套设备</v>
          </cell>
          <cell r="E1813" t="str">
            <v>01230301</v>
          </cell>
          <cell r="F1813" t="str">
            <v>工程转入</v>
          </cell>
          <cell r="G1813" t="str">
            <v>否</v>
          </cell>
          <cell r="H1813" t="str">
            <v>33040200000125</v>
          </cell>
          <cell r="I1813" t="str">
            <v>嘉兴凤桥联丰村东</v>
          </cell>
          <cell r="J1813" t="str">
            <v>动环监控</v>
          </cell>
          <cell r="K1813" t="str">
            <v>套</v>
          </cell>
          <cell r="L1813">
            <v>1</v>
          </cell>
          <cell r="M1813">
            <v>20150510</v>
          </cell>
          <cell r="N1813">
            <v>72</v>
          </cell>
          <cell r="O1813">
            <v>0</v>
          </cell>
          <cell r="P1813">
            <v>3435.04</v>
          </cell>
          <cell r="Q1813">
            <v>3331.99</v>
          </cell>
          <cell r="R1813">
            <v>103.05</v>
          </cell>
        </row>
        <row r="1814">
          <cell r="B1814" t="str">
            <v>330400313354</v>
          </cell>
        </row>
        <row r="1814">
          <cell r="D1814" t="str">
            <v>动力及环境监控单元</v>
          </cell>
          <cell r="E1814" t="str">
            <v>01230301</v>
          </cell>
          <cell r="F1814" t="str">
            <v>工程转入</v>
          </cell>
          <cell r="G1814" t="str">
            <v>否</v>
          </cell>
          <cell r="H1814" t="str">
            <v>330482908000000277</v>
          </cell>
          <cell r="I1814" t="str">
            <v>平湖徐埭平廊公路路口</v>
          </cell>
          <cell r="J1814" t="str">
            <v>主设备室外型成套设备</v>
          </cell>
          <cell r="K1814" t="str">
            <v>套</v>
          </cell>
          <cell r="L1814">
            <v>1</v>
          </cell>
          <cell r="M1814">
            <v>20160824</v>
          </cell>
          <cell r="N1814">
            <v>72</v>
          </cell>
          <cell r="O1814">
            <v>0</v>
          </cell>
          <cell r="P1814">
            <v>3357.28</v>
          </cell>
          <cell r="Q1814">
            <v>3256.56</v>
          </cell>
          <cell r="R1814">
            <v>100.72</v>
          </cell>
        </row>
        <row r="1815">
          <cell r="B1815" t="str">
            <v>330400320500</v>
          </cell>
        </row>
        <row r="1815">
          <cell r="D1815" t="str">
            <v>动力及环境监控单元主设备室外型成套设备</v>
          </cell>
          <cell r="E1815" t="str">
            <v>01230301</v>
          </cell>
          <cell r="F1815" t="str">
            <v>工程转入</v>
          </cell>
          <cell r="G1815" t="str">
            <v>否</v>
          </cell>
          <cell r="H1815" t="str">
            <v>330402500000000036</v>
          </cell>
          <cell r="I1815" t="str">
            <v>嘉兴凤桥开发区北</v>
          </cell>
          <cell r="J1815" t="str">
            <v>动环监控</v>
          </cell>
          <cell r="K1815" t="str">
            <v>套</v>
          </cell>
          <cell r="L1815">
            <v>1</v>
          </cell>
          <cell r="M1815">
            <v>20150929</v>
          </cell>
          <cell r="N1815">
            <v>72</v>
          </cell>
          <cell r="O1815">
            <v>0</v>
          </cell>
          <cell r="P1815">
            <v>3344.78</v>
          </cell>
          <cell r="Q1815">
            <v>3244.44</v>
          </cell>
          <cell r="R1815">
            <v>100.34</v>
          </cell>
        </row>
        <row r="1816">
          <cell r="B1816" t="str">
            <v>330400320777</v>
          </cell>
        </row>
        <row r="1816">
          <cell r="D1816" t="str">
            <v>动力及环境监控单元主设备室外型成套设备</v>
          </cell>
          <cell r="E1816" t="str">
            <v>01230301</v>
          </cell>
          <cell r="F1816" t="str">
            <v>工程转入</v>
          </cell>
          <cell r="G1816" t="str">
            <v>否</v>
          </cell>
          <cell r="H1816" t="str">
            <v>33048201000163</v>
          </cell>
          <cell r="I1816" t="str">
            <v>平湖新埭秀溪南</v>
          </cell>
          <cell r="J1816" t="str">
            <v>室外型成套设备</v>
          </cell>
          <cell r="K1816" t="str">
            <v>套</v>
          </cell>
          <cell r="L1816">
            <v>1</v>
          </cell>
          <cell r="M1816">
            <v>20150630</v>
          </cell>
          <cell r="N1816">
            <v>72</v>
          </cell>
          <cell r="O1816">
            <v>0</v>
          </cell>
          <cell r="P1816">
            <v>3261.59</v>
          </cell>
          <cell r="Q1816">
            <v>3163.74</v>
          </cell>
          <cell r="R1816">
            <v>97.85</v>
          </cell>
        </row>
        <row r="1817">
          <cell r="B1817" t="str">
            <v>330400335534</v>
          </cell>
        </row>
        <row r="1817">
          <cell r="D1817" t="str">
            <v>动力及环境监控单元</v>
          </cell>
          <cell r="E1817" t="str">
            <v>01230301</v>
          </cell>
          <cell r="F1817" t="str">
            <v>工程转入</v>
          </cell>
          <cell r="G1817" t="str">
            <v>否</v>
          </cell>
          <cell r="H1817" t="str">
            <v>330402500000001350</v>
          </cell>
          <cell r="I1817" t="str">
            <v>嘉兴洪合人和社区东北</v>
          </cell>
          <cell r="J1817" t="str">
            <v>主设备室内型成套设备双柜配置模型</v>
          </cell>
          <cell r="K1817" t="str">
            <v>套</v>
          </cell>
          <cell r="L1817">
            <v>1</v>
          </cell>
          <cell r="M1817">
            <v>20180504</v>
          </cell>
          <cell r="N1817">
            <v>72</v>
          </cell>
          <cell r="O1817">
            <v>0</v>
          </cell>
          <cell r="P1817">
            <v>3254.08</v>
          </cell>
          <cell r="Q1817">
            <v>3156.46</v>
          </cell>
          <cell r="R1817">
            <v>97.62</v>
          </cell>
        </row>
        <row r="1818">
          <cell r="B1818" t="str">
            <v>330400323121</v>
          </cell>
        </row>
        <row r="1818">
          <cell r="D1818" t="str">
            <v>动力及环境监控单元</v>
          </cell>
          <cell r="E1818" t="str">
            <v>01230301</v>
          </cell>
          <cell r="F1818" t="str">
            <v>工程转入</v>
          </cell>
          <cell r="G1818" t="str">
            <v>否</v>
          </cell>
          <cell r="H1818" t="str">
            <v>330482500000000143</v>
          </cell>
          <cell r="I1818" t="str">
            <v>平湖全塘金桥村东南</v>
          </cell>
          <cell r="J1818" t="str">
            <v>主设备室内型成套设备单柜配置模型</v>
          </cell>
          <cell r="K1818" t="str">
            <v>套</v>
          </cell>
          <cell r="L1818">
            <v>1</v>
          </cell>
          <cell r="M1818">
            <v>20170510</v>
          </cell>
          <cell r="N1818">
            <v>72</v>
          </cell>
          <cell r="O1818">
            <v>0</v>
          </cell>
          <cell r="P1818">
            <v>3137.4</v>
          </cell>
          <cell r="Q1818">
            <v>3043.28</v>
          </cell>
          <cell r="R1818">
            <v>94.12</v>
          </cell>
        </row>
        <row r="1819">
          <cell r="B1819" t="str">
            <v>3304006948</v>
          </cell>
        </row>
        <row r="1819">
          <cell r="D1819" t="str">
            <v>铅酸蓄电池</v>
          </cell>
          <cell r="E1819" t="str">
            <v>01220101</v>
          </cell>
          <cell r="F1819" t="str">
            <v>存量收购</v>
          </cell>
          <cell r="G1819" t="str">
            <v>否</v>
          </cell>
          <cell r="H1819" t="str">
            <v>330481500000000127</v>
          </cell>
          <cell r="I1819" t="str">
            <v>海宁长山小区北 铁塔</v>
          </cell>
          <cell r="J1819" t="str">
            <v>48V-500AH</v>
          </cell>
          <cell r="K1819" t="str">
            <v>V×AH-组</v>
          </cell>
          <cell r="L1819">
            <v>1</v>
          </cell>
          <cell r="M1819">
            <v>20161230</v>
          </cell>
          <cell r="N1819">
            <v>26</v>
          </cell>
          <cell r="O1819">
            <v>0</v>
          </cell>
          <cell r="P1819">
            <v>3131.18</v>
          </cell>
          <cell r="Q1819">
            <v>3037.24</v>
          </cell>
          <cell r="R1819">
            <v>93.94</v>
          </cell>
        </row>
        <row r="1820">
          <cell r="B1820" t="str">
            <v>330400114610</v>
          </cell>
        </row>
        <row r="1820">
          <cell r="D1820" t="str">
            <v>交流配电柜</v>
          </cell>
          <cell r="E1820" t="str">
            <v>01220305</v>
          </cell>
          <cell r="F1820" t="str">
            <v>存量收购</v>
          </cell>
          <cell r="G1820" t="str">
            <v>否</v>
          </cell>
          <cell r="H1820" t="str">
            <v>330400880000000000</v>
          </cell>
          <cell r="I1820" t="str">
            <v>桐乡濮院飞虎机械</v>
          </cell>
          <cell r="J1820" t="str">
            <v>DPJ-380-63</v>
          </cell>
          <cell r="K1820" t="str">
            <v>个</v>
          </cell>
          <cell r="L1820">
            <v>1</v>
          </cell>
          <cell r="M1820">
            <v>20120301</v>
          </cell>
          <cell r="N1820">
            <v>72</v>
          </cell>
          <cell r="O1820">
            <v>0</v>
          </cell>
          <cell r="P1820">
            <v>3108.52</v>
          </cell>
          <cell r="Q1820">
            <v>3015.26</v>
          </cell>
          <cell r="R1820">
            <v>93.26</v>
          </cell>
        </row>
        <row r="1821">
          <cell r="B1821" t="str">
            <v>330400332297</v>
          </cell>
        </row>
        <row r="1821">
          <cell r="D1821" t="str">
            <v>动力及环境监控单元</v>
          </cell>
          <cell r="E1821" t="str">
            <v>01230301</v>
          </cell>
          <cell r="F1821" t="str">
            <v>工程转入</v>
          </cell>
          <cell r="G1821" t="str">
            <v>否</v>
          </cell>
          <cell r="H1821" t="str">
            <v>330481500000000458</v>
          </cell>
          <cell r="I1821" t="str">
            <v>海宁沈士联铜路</v>
          </cell>
          <cell r="J1821" t="str">
            <v>主设备室内型成套设备基本配置模型</v>
          </cell>
          <cell r="K1821" t="str">
            <v>套</v>
          </cell>
          <cell r="L1821">
            <v>1</v>
          </cell>
          <cell r="M1821">
            <v>20171221</v>
          </cell>
          <cell r="N1821">
            <v>72</v>
          </cell>
          <cell r="O1821">
            <v>0</v>
          </cell>
          <cell r="P1821">
            <v>3097.12</v>
          </cell>
          <cell r="Q1821">
            <v>3004.21</v>
          </cell>
          <cell r="R1821">
            <v>92.91</v>
          </cell>
        </row>
        <row r="1822">
          <cell r="B1822" t="str">
            <v>330400114502</v>
          </cell>
        </row>
        <row r="1822">
          <cell r="D1822" t="str">
            <v>开关电源</v>
          </cell>
          <cell r="E1822" t="str">
            <v>01220501</v>
          </cell>
          <cell r="F1822" t="str">
            <v>存量收购</v>
          </cell>
          <cell r="G1822" t="str">
            <v>否</v>
          </cell>
          <cell r="H1822" t="str">
            <v>330483908000000508</v>
          </cell>
          <cell r="I1822" t="str">
            <v>桐乡厚源纺织</v>
          </cell>
          <cell r="J1822" t="str">
            <v>48V-45A（15A模块）-45</v>
          </cell>
          <cell r="K1822" t="str">
            <v>个</v>
          </cell>
          <cell r="L1822">
            <v>1</v>
          </cell>
          <cell r="M1822">
            <v>20110901</v>
          </cell>
          <cell r="N1822">
            <v>23</v>
          </cell>
          <cell r="O1822">
            <v>0</v>
          </cell>
          <cell r="P1822">
            <v>2982.97</v>
          </cell>
          <cell r="Q1822">
            <v>2893.48</v>
          </cell>
          <cell r="R1822">
            <v>89.49</v>
          </cell>
        </row>
        <row r="1823">
          <cell r="B1823" t="str">
            <v>330400320741</v>
          </cell>
        </row>
        <row r="1823">
          <cell r="D1823" t="str">
            <v>(广州邦讯)-动环智能控制单元FSU</v>
          </cell>
          <cell r="E1823" t="str">
            <v>01230301</v>
          </cell>
          <cell r="F1823" t="str">
            <v>工程转入</v>
          </cell>
          <cell r="G1823" t="str">
            <v>否</v>
          </cell>
          <cell r="H1823" t="str">
            <v>330482500000000028</v>
          </cell>
          <cell r="I1823" t="str">
            <v>平湖曹桥百寿村北</v>
          </cell>
          <cell r="J1823" t="str">
            <v>DCD8030W</v>
          </cell>
          <cell r="K1823" t="str">
            <v>套</v>
          </cell>
          <cell r="L1823">
            <v>1</v>
          </cell>
          <cell r="M1823">
            <v>20160126</v>
          </cell>
          <cell r="N1823">
            <v>72</v>
          </cell>
          <cell r="O1823">
            <v>0</v>
          </cell>
          <cell r="P1823">
            <v>2978.58</v>
          </cell>
          <cell r="Q1823">
            <v>2889.22</v>
          </cell>
          <cell r="R1823">
            <v>89.36</v>
          </cell>
        </row>
        <row r="1824">
          <cell r="B1824" t="str">
            <v>330400325908</v>
          </cell>
        </row>
        <row r="1824">
          <cell r="D1824" t="str">
            <v>动力及环境监控单元</v>
          </cell>
          <cell r="E1824" t="str">
            <v>01230301</v>
          </cell>
          <cell r="F1824" t="str">
            <v>工程转入</v>
          </cell>
          <cell r="G1824" t="str">
            <v>否</v>
          </cell>
          <cell r="H1824" t="str">
            <v>330400908000001276</v>
          </cell>
          <cell r="I1824" t="str">
            <v>嘉兴高家桥村</v>
          </cell>
          <cell r="J1824" t="str">
            <v>主设备室内型成套设备基本配置模型</v>
          </cell>
          <cell r="K1824" t="str">
            <v>套</v>
          </cell>
          <cell r="L1824">
            <v>1</v>
          </cell>
          <cell r="M1824">
            <v>20170727</v>
          </cell>
          <cell r="N1824">
            <v>72</v>
          </cell>
          <cell r="O1824">
            <v>0</v>
          </cell>
          <cell r="P1824">
            <v>2938.5</v>
          </cell>
          <cell r="Q1824">
            <v>2850.34</v>
          </cell>
          <cell r="R1824">
            <v>88.16</v>
          </cell>
        </row>
        <row r="1825">
          <cell r="B1825" t="str">
            <v>330400326761</v>
          </cell>
        </row>
        <row r="1825">
          <cell r="D1825" t="str">
            <v>动力及环境监控单元</v>
          </cell>
          <cell r="E1825" t="str">
            <v>01230301</v>
          </cell>
          <cell r="F1825" t="str">
            <v>工程转入</v>
          </cell>
          <cell r="G1825" t="str">
            <v>否</v>
          </cell>
          <cell r="H1825" t="str">
            <v>330402906000035181</v>
          </cell>
          <cell r="I1825" t="str">
            <v>嘉兴金域缇香</v>
          </cell>
          <cell r="J1825" t="str">
            <v>主设备室内型成套设备基本配置模型</v>
          </cell>
          <cell r="K1825" t="str">
            <v>套</v>
          </cell>
          <cell r="L1825">
            <v>1</v>
          </cell>
          <cell r="M1825">
            <v>20170816</v>
          </cell>
          <cell r="N1825">
            <v>72</v>
          </cell>
          <cell r="O1825">
            <v>0</v>
          </cell>
          <cell r="P1825">
            <v>2938.5</v>
          </cell>
          <cell r="Q1825">
            <v>2850.34</v>
          </cell>
          <cell r="R1825">
            <v>88.16</v>
          </cell>
        </row>
        <row r="1826">
          <cell r="B1826" t="str">
            <v>330400325507</v>
          </cell>
        </row>
        <row r="1826">
          <cell r="D1826" t="str">
            <v>动力及环境监控单元</v>
          </cell>
          <cell r="E1826" t="str">
            <v>01230301</v>
          </cell>
          <cell r="F1826" t="str">
            <v>工程转入</v>
          </cell>
          <cell r="G1826" t="str">
            <v>否</v>
          </cell>
          <cell r="H1826" t="str">
            <v>330483906000036101</v>
          </cell>
          <cell r="I1826" t="str">
            <v>桐乡欧美兰纺织有限公司</v>
          </cell>
          <cell r="J1826" t="str">
            <v>主设备室内型成套设备基本配置模型</v>
          </cell>
          <cell r="K1826" t="str">
            <v>套</v>
          </cell>
          <cell r="L1826">
            <v>1</v>
          </cell>
          <cell r="M1826">
            <v>20170724</v>
          </cell>
          <cell r="N1826">
            <v>72</v>
          </cell>
          <cell r="O1826">
            <v>0</v>
          </cell>
          <cell r="P1826">
            <v>2925.92</v>
          </cell>
          <cell r="Q1826">
            <v>2838.14</v>
          </cell>
          <cell r="R1826">
            <v>87.78</v>
          </cell>
        </row>
        <row r="1827">
          <cell r="B1827" t="str">
            <v>330400331266</v>
          </cell>
        </row>
        <row r="1827">
          <cell r="D1827" t="str">
            <v>供电计量设备</v>
          </cell>
          <cell r="E1827" t="str">
            <v>01610401</v>
          </cell>
          <cell r="F1827" t="str">
            <v>工程转入</v>
          </cell>
          <cell r="G1827" t="str">
            <v>否</v>
          </cell>
          <cell r="H1827" t="str">
            <v>33040201000056</v>
          </cell>
          <cell r="I1827" t="str">
            <v>嘉兴烟雨老年公寓</v>
          </cell>
          <cell r="J1827" t="str">
            <v>标准监测路数4-DTSD3366M-4-W1</v>
          </cell>
          <cell r="K1827" t="str">
            <v>台</v>
          </cell>
          <cell r="L1827">
            <v>1</v>
          </cell>
          <cell r="M1827">
            <v>20150725</v>
          </cell>
          <cell r="N1827">
            <v>120</v>
          </cell>
          <cell r="O1827">
            <v>9</v>
          </cell>
          <cell r="P1827">
            <v>834.25</v>
          </cell>
          <cell r="Q1827">
            <v>748.52</v>
          </cell>
          <cell r="R1827">
            <v>85.73</v>
          </cell>
        </row>
        <row r="1828">
          <cell r="B1828" t="str">
            <v>330400310604</v>
          </cell>
        </row>
        <row r="1828">
          <cell r="D1828" t="str">
            <v>供电计量设备</v>
          </cell>
          <cell r="E1828" t="str">
            <v>01610401</v>
          </cell>
          <cell r="F1828" t="str">
            <v>工程转入</v>
          </cell>
          <cell r="G1828" t="str">
            <v>否</v>
          </cell>
          <cell r="H1828" t="str">
            <v>33042401000093</v>
          </cell>
          <cell r="I1828" t="str">
            <v>海盐六里北</v>
          </cell>
          <cell r="J1828" t="str">
            <v>标准监测路数 4-DTSD3366M-4-W1</v>
          </cell>
          <cell r="K1828" t="str">
            <v>台</v>
          </cell>
          <cell r="L1828">
            <v>1</v>
          </cell>
          <cell r="M1828">
            <v>20150519</v>
          </cell>
          <cell r="N1828">
            <v>120</v>
          </cell>
          <cell r="O1828">
            <v>7</v>
          </cell>
          <cell r="P1828">
            <v>998.43</v>
          </cell>
          <cell r="Q1828">
            <v>912.8</v>
          </cell>
          <cell r="R1828">
            <v>85.63</v>
          </cell>
        </row>
        <row r="1829">
          <cell r="B1829" t="str">
            <v>330400340614</v>
          </cell>
        </row>
        <row r="1829">
          <cell r="D1829" t="str">
            <v>基站构筑物扩容资产</v>
          </cell>
          <cell r="E1829" t="str">
            <v>01209901</v>
          </cell>
          <cell r="F1829" t="str">
            <v>工程转入</v>
          </cell>
          <cell r="G1829" t="str">
            <v>否</v>
          </cell>
          <cell r="H1829" t="str">
            <v>330481500000000458</v>
          </cell>
          <cell r="I1829" t="str">
            <v>海宁沈士联铜路</v>
          </cell>
          <cell r="J1829" t="str">
            <v>标牌标签</v>
          </cell>
          <cell r="K1829" t="str">
            <v>个</v>
          </cell>
          <cell r="L1829">
            <v>1</v>
          </cell>
          <cell r="M1829">
            <v>20171221</v>
          </cell>
          <cell r="N1829">
            <v>300</v>
          </cell>
          <cell r="O1829">
            <v>218</v>
          </cell>
          <cell r="P1829">
            <v>116.01</v>
          </cell>
          <cell r="Q1829">
            <v>30.78</v>
          </cell>
          <cell r="R1829">
            <v>85.23</v>
          </cell>
        </row>
        <row r="1830">
          <cell r="B1830" t="str">
            <v>330400345131</v>
          </cell>
        </row>
        <row r="1830">
          <cell r="D1830" t="str">
            <v>动力及环境监控单元</v>
          </cell>
          <cell r="E1830" t="str">
            <v>01230301</v>
          </cell>
          <cell r="F1830" t="str">
            <v>工程转入</v>
          </cell>
          <cell r="G1830" t="str">
            <v>否</v>
          </cell>
          <cell r="H1830" t="str">
            <v>330402908000000203</v>
          </cell>
          <cell r="I1830" t="str">
            <v>嘉兴学院南湖校区操场边水塔</v>
          </cell>
          <cell r="J1830" t="str">
            <v>主设备室外型拉远站用FSU设备常温220V/240V型</v>
          </cell>
          <cell r="K1830" t="str">
            <v>套</v>
          </cell>
          <cell r="L1830">
            <v>1</v>
          </cell>
          <cell r="M1830">
            <v>20190318</v>
          </cell>
          <cell r="N1830">
            <v>72</v>
          </cell>
          <cell r="O1830">
            <v>5</v>
          </cell>
          <cell r="P1830">
            <v>869.97</v>
          </cell>
          <cell r="Q1830">
            <v>785.25</v>
          </cell>
          <cell r="R1830">
            <v>84.72</v>
          </cell>
        </row>
        <row r="1831">
          <cell r="B1831" t="str">
            <v>330400118491</v>
          </cell>
        </row>
        <row r="1831">
          <cell r="D1831" t="str">
            <v>智能设备处理器</v>
          </cell>
          <cell r="E1831" t="str">
            <v>01230301</v>
          </cell>
          <cell r="F1831" t="str">
            <v>存量收购</v>
          </cell>
          <cell r="G1831" t="str">
            <v>否</v>
          </cell>
          <cell r="H1831" t="str">
            <v>330402908000000118</v>
          </cell>
          <cell r="I1831" t="str">
            <v>嘉兴耀江商厦</v>
          </cell>
          <cell r="J1831" t="str">
            <v>串口服务器NC604</v>
          </cell>
          <cell r="K1831" t="str">
            <v>台</v>
          </cell>
          <cell r="L1831">
            <v>1</v>
          </cell>
          <cell r="M1831">
            <v>20131231</v>
          </cell>
          <cell r="N1831">
            <v>72</v>
          </cell>
          <cell r="O1831">
            <v>0</v>
          </cell>
          <cell r="P1831">
            <v>2533.67</v>
          </cell>
          <cell r="Q1831">
            <v>2457.66</v>
          </cell>
          <cell r="R1831">
            <v>76.01</v>
          </cell>
        </row>
        <row r="1832">
          <cell r="B1832" t="str">
            <v>330400409037</v>
          </cell>
        </row>
        <row r="1832">
          <cell r="D1832" t="str">
            <v>存量项目改造支出</v>
          </cell>
          <cell r="E1832" t="str">
            <v>90011301</v>
          </cell>
          <cell r="F1832" t="str">
            <v>工程转入</v>
          </cell>
          <cell r="G1832" t="str">
            <v>否</v>
          </cell>
          <cell r="H1832" t="str">
            <v>330411500000000218</v>
          </cell>
          <cell r="I1832" t="str">
            <v>嘉兴埃富得机械</v>
          </cell>
          <cell r="J1832">
            <v>0</v>
          </cell>
          <cell r="K1832" t="str">
            <v>项</v>
          </cell>
          <cell r="L1832">
            <v>1</v>
          </cell>
          <cell r="M1832">
            <v>20230801</v>
          </cell>
          <cell r="N1832">
            <v>36</v>
          </cell>
          <cell r="O1832">
            <v>21</v>
          </cell>
          <cell r="P1832">
            <v>128.3</v>
          </cell>
          <cell r="Q1832">
            <v>53.44</v>
          </cell>
          <cell r="R1832">
            <v>74.86</v>
          </cell>
        </row>
        <row r="1833">
          <cell r="B1833" t="str">
            <v>330400359663</v>
          </cell>
        </row>
        <row r="1833">
          <cell r="D1833" t="str">
            <v>外市电引入</v>
          </cell>
          <cell r="E1833" t="str">
            <v>90010101</v>
          </cell>
          <cell r="F1833" t="str">
            <v>工程转入</v>
          </cell>
          <cell r="G1833" t="str">
            <v>否</v>
          </cell>
          <cell r="H1833" t="str">
            <v>330481908000000098</v>
          </cell>
          <cell r="I1833" t="str">
            <v>海宁长安东陈</v>
          </cell>
          <cell r="J1833" t="str">
            <v>更换电表</v>
          </cell>
          <cell r="K1833" t="str">
            <v>项</v>
          </cell>
          <cell r="L1833">
            <v>1</v>
          </cell>
          <cell r="M1833">
            <v>20200508</v>
          </cell>
          <cell r="N1833">
            <v>120</v>
          </cell>
          <cell r="O1833">
            <v>66</v>
          </cell>
          <cell r="P1833">
            <v>135</v>
          </cell>
          <cell r="Q1833">
            <v>60.75</v>
          </cell>
          <cell r="R1833">
            <v>74.25</v>
          </cell>
        </row>
        <row r="1834">
          <cell r="B1834" t="str">
            <v>330400129108</v>
          </cell>
        </row>
        <row r="1834">
          <cell r="D1834" t="str">
            <v>阀控式铅酸蓄电池</v>
          </cell>
          <cell r="E1834" t="str">
            <v>01220101</v>
          </cell>
          <cell r="F1834" t="str">
            <v>存量收购</v>
          </cell>
          <cell r="G1834" t="str">
            <v>否</v>
          </cell>
          <cell r="H1834" t="str">
            <v>330481500000000072</v>
          </cell>
          <cell r="I1834" t="str">
            <v>海宁皮革城六期</v>
          </cell>
          <cell r="J1834" t="str">
            <v>6-FN-100B(S20A)-48V</v>
          </cell>
          <cell r="K1834" t="str">
            <v>个-组</v>
          </cell>
          <cell r="L1834">
            <v>1</v>
          </cell>
          <cell r="M1834">
            <v>20141115</v>
          </cell>
          <cell r="N1834">
            <v>49</v>
          </cell>
          <cell r="O1834">
            <v>0</v>
          </cell>
          <cell r="P1834">
            <v>2370.75</v>
          </cell>
          <cell r="Q1834">
            <v>2299.63</v>
          </cell>
          <cell r="R1834">
            <v>71.12</v>
          </cell>
        </row>
        <row r="1835">
          <cell r="B1835" t="str">
            <v>330400115080</v>
          </cell>
        </row>
        <row r="1835">
          <cell r="D1835" t="str">
            <v>普通空调-</v>
          </cell>
          <cell r="E1835" t="str">
            <v>01230102</v>
          </cell>
          <cell r="F1835" t="str">
            <v>存量收购</v>
          </cell>
          <cell r="G1835" t="str">
            <v>否</v>
          </cell>
          <cell r="H1835" t="str">
            <v>330483908000000309</v>
          </cell>
          <cell r="I1835" t="str">
            <v>桐乡大浜头</v>
          </cell>
          <cell r="J1835" t="str">
            <v>CS-C2718FWY2</v>
          </cell>
          <cell r="K1835" t="str">
            <v>台</v>
          </cell>
          <cell r="L1835">
            <v>1</v>
          </cell>
          <cell r="M1835">
            <v>20111105</v>
          </cell>
          <cell r="N1835">
            <v>25</v>
          </cell>
          <cell r="O1835">
            <v>0</v>
          </cell>
          <cell r="P1835">
            <v>2363.46</v>
          </cell>
          <cell r="Q1835">
            <v>2292.56</v>
          </cell>
          <cell r="R1835">
            <v>70.9</v>
          </cell>
        </row>
        <row r="1836">
          <cell r="B1836" t="str">
            <v>330400131216</v>
          </cell>
        </row>
        <row r="1836">
          <cell r="D1836" t="str">
            <v>农建电源监控</v>
          </cell>
          <cell r="E1836" t="str">
            <v>01230301</v>
          </cell>
          <cell r="F1836" t="str">
            <v>存量收购</v>
          </cell>
          <cell r="G1836" t="str">
            <v>否</v>
          </cell>
          <cell r="H1836" t="str">
            <v>330400908000001026</v>
          </cell>
          <cell r="I1836" t="str">
            <v>嘉兴农建</v>
          </cell>
          <cell r="J1836" t="str">
            <v>KD801</v>
          </cell>
          <cell r="K1836" t="str">
            <v>台</v>
          </cell>
          <cell r="L1836">
            <v>1</v>
          </cell>
          <cell r="M1836">
            <v>20121231</v>
          </cell>
          <cell r="N1836">
            <v>62</v>
          </cell>
          <cell r="O1836">
            <v>0</v>
          </cell>
          <cell r="P1836">
            <v>2138.68</v>
          </cell>
          <cell r="Q1836">
            <v>2074.52</v>
          </cell>
          <cell r="R1836">
            <v>64.16</v>
          </cell>
        </row>
        <row r="1837">
          <cell r="B1837" t="str">
            <v>330400106949</v>
          </cell>
        </row>
        <row r="1837">
          <cell r="D1837" t="str">
            <v>蓄电池组</v>
          </cell>
          <cell r="E1837" t="str">
            <v>01220101</v>
          </cell>
          <cell r="F1837" t="str">
            <v>存量收购</v>
          </cell>
          <cell r="G1837" t="str">
            <v>否</v>
          </cell>
          <cell r="H1837" t="str">
            <v>330402500000000195</v>
          </cell>
          <cell r="I1837" t="str">
            <v>嘉兴农林局（铁塔）</v>
          </cell>
          <cell r="J1837" t="str">
            <v>48V-500AH</v>
          </cell>
          <cell r="K1837" t="str">
            <v>V×AH-组</v>
          </cell>
          <cell r="L1837">
            <v>1</v>
          </cell>
          <cell r="M1837">
            <v>20071203</v>
          </cell>
          <cell r="N1837">
            <v>6</v>
          </cell>
          <cell r="O1837">
            <v>0</v>
          </cell>
          <cell r="P1837">
            <v>2083.2</v>
          </cell>
          <cell r="Q1837">
            <v>2020.7</v>
          </cell>
          <cell r="R1837">
            <v>62.5</v>
          </cell>
        </row>
        <row r="1838">
          <cell r="B1838" t="str">
            <v>330400141634</v>
          </cell>
        </row>
        <row r="1838">
          <cell r="D1838" t="str">
            <v>酸性蓄电池-阀控式铅酸蓄电池</v>
          </cell>
          <cell r="E1838" t="str">
            <v>01220101</v>
          </cell>
          <cell r="F1838" t="str">
            <v>存量收购</v>
          </cell>
          <cell r="G1838" t="str">
            <v>否</v>
          </cell>
          <cell r="H1838" t="str">
            <v>330411908000000130</v>
          </cell>
          <cell r="I1838" t="str">
            <v>嘉兴建林-2</v>
          </cell>
          <cell r="J1838" t="str">
            <v>48V-500AH</v>
          </cell>
          <cell r="K1838" t="str">
            <v>组</v>
          </cell>
          <cell r="L1838">
            <v>1</v>
          </cell>
          <cell r="M1838">
            <v>20050630</v>
          </cell>
          <cell r="N1838">
            <v>6</v>
          </cell>
          <cell r="O1838">
            <v>0</v>
          </cell>
          <cell r="P1838">
            <v>2083.2</v>
          </cell>
          <cell r="Q1838">
            <v>2020.7</v>
          </cell>
          <cell r="R1838">
            <v>62.5</v>
          </cell>
        </row>
        <row r="1839">
          <cell r="B1839" t="str">
            <v>330400105963</v>
          </cell>
        </row>
        <row r="1839">
          <cell r="D1839" t="str">
            <v>酸性蓄电池-阀控式铅酸蓄电池</v>
          </cell>
          <cell r="E1839" t="str">
            <v>01220101</v>
          </cell>
          <cell r="F1839" t="str">
            <v>存量收购</v>
          </cell>
          <cell r="G1839" t="str">
            <v>否</v>
          </cell>
          <cell r="H1839" t="str">
            <v>330411908000000130</v>
          </cell>
          <cell r="I1839" t="str">
            <v>嘉兴建林-2</v>
          </cell>
          <cell r="J1839" t="str">
            <v>48V-500AH</v>
          </cell>
          <cell r="K1839" t="str">
            <v>组</v>
          </cell>
          <cell r="L1839">
            <v>1</v>
          </cell>
          <cell r="M1839">
            <v>20070228</v>
          </cell>
          <cell r="N1839">
            <v>6</v>
          </cell>
          <cell r="O1839">
            <v>0</v>
          </cell>
          <cell r="P1839">
            <v>2083.2</v>
          </cell>
          <cell r="Q1839">
            <v>2020.7</v>
          </cell>
          <cell r="R1839">
            <v>62.5</v>
          </cell>
        </row>
        <row r="1840">
          <cell r="B1840" t="str">
            <v>330400112707</v>
          </cell>
        </row>
        <row r="1840">
          <cell r="D1840" t="str">
            <v>蓄电池组</v>
          </cell>
          <cell r="E1840" t="str">
            <v>01220101</v>
          </cell>
          <cell r="F1840" t="str">
            <v>存量收购</v>
          </cell>
          <cell r="G1840" t="str">
            <v>否</v>
          </cell>
          <cell r="H1840" t="str">
            <v>330481908000001102</v>
          </cell>
          <cell r="I1840" t="str">
            <v>海宁许村许桥村南</v>
          </cell>
          <cell r="J1840" t="str">
            <v>48V-500AH</v>
          </cell>
          <cell r="K1840" t="str">
            <v>V×AH-组</v>
          </cell>
          <cell r="L1840">
            <v>1</v>
          </cell>
          <cell r="M1840">
            <v>20081113</v>
          </cell>
          <cell r="N1840">
            <v>6</v>
          </cell>
          <cell r="O1840">
            <v>0</v>
          </cell>
          <cell r="P1840">
            <v>2083.2</v>
          </cell>
          <cell r="Q1840">
            <v>2020.7</v>
          </cell>
          <cell r="R1840">
            <v>62.5</v>
          </cell>
        </row>
        <row r="1841">
          <cell r="B1841" t="str">
            <v>330400134114</v>
          </cell>
        </row>
        <row r="1841">
          <cell r="D1841" t="str">
            <v>专用空调</v>
          </cell>
          <cell r="E1841" t="str">
            <v>01230104</v>
          </cell>
          <cell r="F1841" t="str">
            <v>存量收购</v>
          </cell>
          <cell r="G1841" t="str">
            <v>否</v>
          </cell>
          <cell r="H1841" t="str">
            <v>330424908000000390</v>
          </cell>
          <cell r="I1841" t="str">
            <v>海盐黄家堰-2</v>
          </cell>
          <cell r="J1841" t="str">
            <v>SAP-N483CH</v>
          </cell>
          <cell r="K1841" t="str">
            <v>个</v>
          </cell>
          <cell r="L1841">
            <v>1</v>
          </cell>
          <cell r="M1841">
            <v>20030901</v>
          </cell>
          <cell r="N1841">
            <v>6</v>
          </cell>
          <cell r="O1841">
            <v>0</v>
          </cell>
          <cell r="P1841">
            <v>2000.28</v>
          </cell>
          <cell r="Q1841">
            <v>1940.27</v>
          </cell>
          <cell r="R1841">
            <v>60.01</v>
          </cell>
        </row>
        <row r="1842">
          <cell r="B1842" t="str">
            <v>330400412399</v>
          </cell>
        </row>
        <row r="1842">
          <cell r="D1842" t="str">
            <v>基站机房扩容资产</v>
          </cell>
          <cell r="E1842" t="str">
            <v>01219901</v>
          </cell>
          <cell r="F1842" t="str">
            <v>工程转入</v>
          </cell>
          <cell r="G1842" t="str">
            <v>否</v>
          </cell>
          <cell r="H1842" t="str">
            <v>330482908000000043</v>
          </cell>
          <cell r="I1842" t="str">
            <v>平湖虹霓</v>
          </cell>
          <cell r="J1842">
            <v>0</v>
          </cell>
          <cell r="K1842" t="str">
            <v>个</v>
          </cell>
          <cell r="L1842">
            <v>1</v>
          </cell>
          <cell r="M1842">
            <v>20230609</v>
          </cell>
          <cell r="N1842">
            <v>300</v>
          </cell>
          <cell r="O1842">
            <v>284</v>
          </cell>
          <cell r="P1842">
            <v>57</v>
          </cell>
          <cell r="Q1842">
            <v>2.88</v>
          </cell>
          <cell r="R1842">
            <v>54.12</v>
          </cell>
        </row>
        <row r="1843">
          <cell r="B1843" t="str">
            <v>330400115413</v>
          </cell>
        </row>
        <row r="1843">
          <cell r="D1843" t="str">
            <v>通用空调-通用空调</v>
          </cell>
          <cell r="E1843" t="str">
            <v>01230102</v>
          </cell>
          <cell r="F1843" t="str">
            <v>存量收购</v>
          </cell>
          <cell r="G1843" t="str">
            <v>否</v>
          </cell>
          <cell r="H1843" t="str">
            <v>330481908000000098</v>
          </cell>
          <cell r="I1843" t="str">
            <v>海宁长安东陈</v>
          </cell>
          <cell r="J1843" t="str">
            <v>KFR-75LW-3RF</v>
          </cell>
          <cell r="K1843" t="str">
            <v>台</v>
          </cell>
          <cell r="L1843">
            <v>1</v>
          </cell>
          <cell r="M1843">
            <v>20090201</v>
          </cell>
          <cell r="N1843">
            <v>6</v>
          </cell>
          <cell r="O1843">
            <v>0</v>
          </cell>
          <cell r="P1843">
            <v>1714.66</v>
          </cell>
          <cell r="Q1843">
            <v>1663.22</v>
          </cell>
          <cell r="R1843">
            <v>51.44</v>
          </cell>
        </row>
        <row r="1844">
          <cell r="B1844" t="str">
            <v>330400116549</v>
          </cell>
        </row>
        <row r="1844">
          <cell r="D1844" t="str">
            <v>通用空调-通用空调</v>
          </cell>
          <cell r="E1844" t="str">
            <v>01230102</v>
          </cell>
          <cell r="F1844" t="str">
            <v>存量收购</v>
          </cell>
          <cell r="G1844" t="str">
            <v>否</v>
          </cell>
          <cell r="H1844" t="str">
            <v>330483908000000021</v>
          </cell>
          <cell r="I1844" t="str">
            <v>桐乡乌镇双塔</v>
          </cell>
          <cell r="J1844" t="str">
            <v>KFR-75LW-3RF</v>
          </cell>
          <cell r="K1844" t="str">
            <v>台</v>
          </cell>
          <cell r="L1844">
            <v>1</v>
          </cell>
          <cell r="M1844">
            <v>20090201</v>
          </cell>
          <cell r="N1844">
            <v>6</v>
          </cell>
          <cell r="O1844">
            <v>0</v>
          </cell>
          <cell r="P1844">
            <v>1714.66</v>
          </cell>
          <cell r="Q1844">
            <v>1663.22</v>
          </cell>
          <cell r="R1844">
            <v>51.44</v>
          </cell>
        </row>
        <row r="1845">
          <cell r="B1845" t="str">
            <v>330400335670</v>
          </cell>
        </row>
        <row r="1845">
          <cell r="D1845" t="str">
            <v>机房配套扩容资产</v>
          </cell>
          <cell r="E1845" t="str">
            <v>01239901</v>
          </cell>
          <cell r="F1845" t="str">
            <v>工程转入</v>
          </cell>
          <cell r="G1845" t="str">
            <v>否</v>
          </cell>
          <cell r="H1845" t="str">
            <v>330481908000000098</v>
          </cell>
          <cell r="I1845" t="str">
            <v>海宁长安东陈</v>
          </cell>
          <cell r="J1845" t="str">
            <v>RRU安装架室内RRU安装架</v>
          </cell>
          <cell r="K1845" t="str">
            <v>个</v>
          </cell>
          <cell r="L1845">
            <v>1</v>
          </cell>
          <cell r="M1845">
            <v>20180515</v>
          </cell>
          <cell r="N1845">
            <v>72</v>
          </cell>
          <cell r="O1845">
            <v>0</v>
          </cell>
          <cell r="P1845">
            <v>1636.79</v>
          </cell>
          <cell r="Q1845">
            <v>1587.69</v>
          </cell>
          <cell r="R1845">
            <v>49.1</v>
          </cell>
        </row>
        <row r="1846">
          <cell r="B1846" t="str">
            <v>330400122351</v>
          </cell>
        </row>
        <row r="1846">
          <cell r="D1846" t="str">
            <v>防雷设备</v>
          </cell>
          <cell r="E1846" t="str">
            <v>01220208</v>
          </cell>
          <cell r="F1846" t="str">
            <v>存量收购</v>
          </cell>
          <cell r="G1846" t="str">
            <v>否</v>
          </cell>
          <cell r="H1846" t="str">
            <v>330483908000000508</v>
          </cell>
          <cell r="I1846" t="str">
            <v>桐乡厚源纺织</v>
          </cell>
          <cell r="J1846" t="str">
            <v>MYS5</v>
          </cell>
          <cell r="K1846" t="str">
            <v>面</v>
          </cell>
          <cell r="L1846">
            <v>1</v>
          </cell>
          <cell r="M1846">
            <v>20051010</v>
          </cell>
          <cell r="N1846">
            <v>60</v>
          </cell>
          <cell r="O1846">
            <v>0</v>
          </cell>
          <cell r="P1846">
            <v>1629</v>
          </cell>
          <cell r="Q1846">
            <v>1580.13</v>
          </cell>
          <cell r="R1846">
            <v>48.87</v>
          </cell>
        </row>
        <row r="1847">
          <cell r="B1847" t="str">
            <v>3304006918</v>
          </cell>
        </row>
        <row r="1847">
          <cell r="D1847" t="str">
            <v>动力及环境监控单元</v>
          </cell>
          <cell r="E1847" t="str">
            <v>01230301</v>
          </cell>
          <cell r="F1847" t="str">
            <v>存量收购</v>
          </cell>
          <cell r="G1847" t="str">
            <v>否</v>
          </cell>
          <cell r="H1847" t="str">
            <v>330421700000236123</v>
          </cell>
          <cell r="I1847" t="str">
            <v>	嘉善富华宾馆（工商银行）</v>
          </cell>
          <cell r="J1847" t="str">
            <v>ASC-100-SR</v>
          </cell>
          <cell r="K1847" t="str">
            <v>个</v>
          </cell>
          <cell r="L1847">
            <v>1</v>
          </cell>
          <cell r="M1847">
            <v>20161230</v>
          </cell>
          <cell r="N1847">
            <v>62</v>
          </cell>
          <cell r="O1847">
            <v>0</v>
          </cell>
          <cell r="P1847">
            <v>1627.35</v>
          </cell>
          <cell r="Q1847">
            <v>1578.53</v>
          </cell>
          <cell r="R1847">
            <v>48.82</v>
          </cell>
        </row>
        <row r="1848">
          <cell r="B1848" t="str">
            <v>330400133477</v>
          </cell>
        </row>
        <row r="1848">
          <cell r="D1848" t="str">
            <v>专用空调</v>
          </cell>
          <cell r="E1848" t="str">
            <v>01230104</v>
          </cell>
          <cell r="F1848" t="str">
            <v>存量收购</v>
          </cell>
          <cell r="G1848" t="str">
            <v>否</v>
          </cell>
          <cell r="H1848" t="str">
            <v>330424908000000023</v>
          </cell>
          <cell r="I1848" t="str">
            <v>海盐城南村</v>
          </cell>
          <cell r="J1848" t="str">
            <v>KFR-50G-BP</v>
          </cell>
          <cell r="K1848" t="str">
            <v>个</v>
          </cell>
          <cell r="L1848">
            <v>1</v>
          </cell>
          <cell r="M1848">
            <v>20101128</v>
          </cell>
          <cell r="N1848">
            <v>13</v>
          </cell>
          <cell r="O1848">
            <v>0</v>
          </cell>
          <cell r="P1848">
            <v>1492.64</v>
          </cell>
          <cell r="Q1848">
            <v>1447.86</v>
          </cell>
          <cell r="R1848">
            <v>44.78</v>
          </cell>
        </row>
        <row r="1849">
          <cell r="B1849" t="str">
            <v>330400379268</v>
          </cell>
        </row>
        <row r="1849">
          <cell r="D1849" t="str">
            <v>基站机房扩容资产</v>
          </cell>
          <cell r="E1849" t="str">
            <v>01219901</v>
          </cell>
          <cell r="F1849" t="str">
            <v>工程转入</v>
          </cell>
          <cell r="G1849" t="str">
            <v>否</v>
          </cell>
          <cell r="H1849" t="str">
            <v>330424908000000527</v>
          </cell>
          <cell r="I1849" t="str">
            <v>海盐文安桥</v>
          </cell>
          <cell r="J1849" t="str">
            <v>标牌标签</v>
          </cell>
          <cell r="K1849" t="str">
            <v>个</v>
          </cell>
          <cell r="L1849">
            <v>1</v>
          </cell>
          <cell r="M1849">
            <v>20210914</v>
          </cell>
          <cell r="N1849">
            <v>300</v>
          </cell>
          <cell r="O1849">
            <v>263</v>
          </cell>
          <cell r="P1849">
            <v>49.9</v>
          </cell>
          <cell r="Q1849">
            <v>5.93</v>
          </cell>
          <cell r="R1849">
            <v>43.97</v>
          </cell>
        </row>
        <row r="1850">
          <cell r="B1850" t="str">
            <v>330400141608</v>
          </cell>
        </row>
        <row r="1850">
          <cell r="D1850" t="str">
            <v>过压保护器（浪涌抑制器）</v>
          </cell>
          <cell r="E1850" t="str">
            <v>01220208</v>
          </cell>
          <cell r="F1850" t="str">
            <v>存量收购</v>
          </cell>
          <cell r="G1850" t="str">
            <v>否</v>
          </cell>
          <cell r="H1850" t="str">
            <v>330481908000000098</v>
          </cell>
          <cell r="I1850" t="str">
            <v>海宁长安东陈</v>
          </cell>
          <cell r="J1850" t="str">
            <v>YD80K385-3+1Z</v>
          </cell>
          <cell r="K1850" t="str">
            <v>台</v>
          </cell>
          <cell r="L1850">
            <v>1</v>
          </cell>
          <cell r="M1850">
            <v>20090201</v>
          </cell>
          <cell r="N1850">
            <v>72</v>
          </cell>
          <cell r="O1850">
            <v>0</v>
          </cell>
          <cell r="P1850">
            <v>1436.86</v>
          </cell>
          <cell r="Q1850">
            <v>1393.75</v>
          </cell>
          <cell r="R1850">
            <v>43.11</v>
          </cell>
        </row>
        <row r="1851">
          <cell r="B1851" t="str">
            <v>330400107488</v>
          </cell>
        </row>
        <row r="1851">
          <cell r="D1851" t="str">
            <v>专用空调</v>
          </cell>
          <cell r="E1851" t="str">
            <v>01230104</v>
          </cell>
          <cell r="F1851" t="str">
            <v>存量收购</v>
          </cell>
          <cell r="G1851" t="str">
            <v>否</v>
          </cell>
          <cell r="H1851" t="str">
            <v>330482908000000286</v>
          </cell>
          <cell r="I1851" t="str">
            <v>平湖新庙东</v>
          </cell>
          <cell r="J1851" t="str">
            <v>KF-75LW-SUT-N2</v>
          </cell>
          <cell r="K1851" t="str">
            <v>个</v>
          </cell>
          <cell r="L1851">
            <v>1</v>
          </cell>
          <cell r="M1851">
            <v>20101128</v>
          </cell>
          <cell r="N1851">
            <v>13</v>
          </cell>
          <cell r="O1851">
            <v>0</v>
          </cell>
          <cell r="P1851">
            <v>1433.72</v>
          </cell>
          <cell r="Q1851">
            <v>1390.71</v>
          </cell>
          <cell r="R1851">
            <v>43.01</v>
          </cell>
        </row>
        <row r="1852">
          <cell r="B1852" t="str">
            <v>330400342693</v>
          </cell>
        </row>
        <row r="1852">
          <cell r="D1852" t="str">
            <v>机房配套扩容资产</v>
          </cell>
          <cell r="E1852" t="str">
            <v>01239901</v>
          </cell>
          <cell r="F1852" t="str">
            <v>工程转入</v>
          </cell>
          <cell r="G1852" t="str">
            <v>否</v>
          </cell>
          <cell r="H1852" t="str">
            <v>330481908000001046</v>
          </cell>
          <cell r="I1852" t="str">
            <v>海宁卡森集团</v>
          </cell>
          <cell r="J1852" t="str">
            <v>普通空调基站智能空调控制器</v>
          </cell>
          <cell r="K1852" t="str">
            <v>个</v>
          </cell>
          <cell r="L1852">
            <v>1</v>
          </cell>
          <cell r="M1852">
            <v>20190109</v>
          </cell>
          <cell r="N1852">
            <v>72</v>
          </cell>
          <cell r="O1852">
            <v>3</v>
          </cell>
          <cell r="P1852">
            <v>583.76</v>
          </cell>
          <cell r="Q1852">
            <v>542.66</v>
          </cell>
          <cell r="R1852">
            <v>41.1</v>
          </cell>
        </row>
        <row r="1853">
          <cell r="B1853" t="str">
            <v>330400134594</v>
          </cell>
        </row>
        <row r="1853">
          <cell r="D1853" t="str">
            <v>专用空调</v>
          </cell>
          <cell r="E1853" t="str">
            <v>01230104</v>
          </cell>
          <cell r="F1853" t="str">
            <v>存量收购</v>
          </cell>
          <cell r="G1853" t="str">
            <v>否</v>
          </cell>
          <cell r="H1853" t="str">
            <v>330400908000000528</v>
          </cell>
          <cell r="I1853" t="str">
            <v>嘉兴王店建农村</v>
          </cell>
          <cell r="J1853" t="str">
            <v>FVY71DQV2CB</v>
          </cell>
          <cell r="K1853" t="str">
            <v>个</v>
          </cell>
          <cell r="L1853">
            <v>1</v>
          </cell>
          <cell r="M1853">
            <v>20071011</v>
          </cell>
          <cell r="N1853">
            <v>6</v>
          </cell>
          <cell r="O1853">
            <v>0</v>
          </cell>
          <cell r="P1853">
            <v>1228.15</v>
          </cell>
          <cell r="Q1853">
            <v>1191.31</v>
          </cell>
          <cell r="R1853">
            <v>36.84</v>
          </cell>
        </row>
        <row r="1854">
          <cell r="B1854" t="str">
            <v>330400303342</v>
          </cell>
        </row>
        <row r="1854">
          <cell r="D1854" t="str">
            <v>开关电源</v>
          </cell>
          <cell r="E1854" t="str">
            <v>01220501</v>
          </cell>
          <cell r="F1854" t="str">
            <v>存量收购</v>
          </cell>
          <cell r="G1854" t="str">
            <v>否</v>
          </cell>
          <cell r="H1854" t="str">
            <v>330482908000000139</v>
          </cell>
          <cell r="I1854" t="str">
            <v>平湖金桥-3</v>
          </cell>
          <cell r="J1854" t="str">
            <v>48V-400A(50A模块)-200</v>
          </cell>
          <cell r="K1854" t="str">
            <v>个</v>
          </cell>
          <cell r="L1854">
            <v>1</v>
          </cell>
          <cell r="M1854">
            <v>20020401</v>
          </cell>
          <cell r="N1854">
            <v>6</v>
          </cell>
          <cell r="O1854">
            <v>0</v>
          </cell>
          <cell r="P1854">
            <v>1217.95</v>
          </cell>
          <cell r="Q1854">
            <v>1181.41</v>
          </cell>
          <cell r="R1854">
            <v>36.54</v>
          </cell>
        </row>
        <row r="1855">
          <cell r="B1855" t="str">
            <v>3304004944</v>
          </cell>
        </row>
        <row r="1855">
          <cell r="D1855" t="str">
            <v>蓄电池组</v>
          </cell>
          <cell r="E1855" t="str">
            <v>01220101</v>
          </cell>
          <cell r="F1855" t="str">
            <v>存量收购</v>
          </cell>
          <cell r="G1855" t="str">
            <v>否</v>
          </cell>
          <cell r="H1855" t="str">
            <v>330481500000000127</v>
          </cell>
          <cell r="I1855" t="str">
            <v>海宁长山小区北(铁塔)</v>
          </cell>
          <cell r="J1855" t="str">
            <v>12V-150AH</v>
          </cell>
          <cell r="K1855" t="str">
            <v>V×AH-组</v>
          </cell>
          <cell r="L1855">
            <v>1</v>
          </cell>
          <cell r="M1855">
            <v>20151031</v>
          </cell>
          <cell r="N1855">
            <v>72</v>
          </cell>
          <cell r="O1855">
            <v>0</v>
          </cell>
          <cell r="P1855">
            <v>1207.43</v>
          </cell>
          <cell r="Q1855">
            <v>1171.21</v>
          </cell>
          <cell r="R1855">
            <v>36.22</v>
          </cell>
        </row>
        <row r="1856">
          <cell r="B1856" t="str">
            <v>330400343242</v>
          </cell>
        </row>
        <row r="1856">
          <cell r="D1856" t="str">
            <v>机房配套扩容资产</v>
          </cell>
          <cell r="E1856" t="str">
            <v>01239901</v>
          </cell>
          <cell r="F1856" t="str">
            <v>工程转入</v>
          </cell>
          <cell r="G1856" t="str">
            <v>否</v>
          </cell>
          <cell r="H1856" t="str">
            <v>330400908000000011</v>
          </cell>
          <cell r="I1856" t="str">
            <v>嘉兴余新黎明村</v>
          </cell>
          <cell r="J1856" t="str">
            <v>普通空调基站智能空调控制器</v>
          </cell>
          <cell r="K1856" t="str">
            <v>个</v>
          </cell>
          <cell r="L1856">
            <v>1</v>
          </cell>
          <cell r="M1856">
            <v>20190122</v>
          </cell>
          <cell r="N1856">
            <v>72</v>
          </cell>
          <cell r="O1856">
            <v>3</v>
          </cell>
          <cell r="P1856">
            <v>512.83</v>
          </cell>
          <cell r="Q1856">
            <v>476.74</v>
          </cell>
          <cell r="R1856">
            <v>36.09</v>
          </cell>
        </row>
        <row r="1857">
          <cell r="B1857" t="str">
            <v>330400372486</v>
          </cell>
        </row>
        <row r="1857">
          <cell r="D1857" t="str">
            <v>地面塔扩容资产</v>
          </cell>
          <cell r="E1857" t="str">
            <v>01019901</v>
          </cell>
          <cell r="F1857" t="str">
            <v>工程转入</v>
          </cell>
          <cell r="G1857" t="str">
            <v>否</v>
          </cell>
          <cell r="H1857" t="str">
            <v>330481908000000098</v>
          </cell>
          <cell r="I1857" t="str">
            <v>海宁长安东陈</v>
          </cell>
          <cell r="J1857" t="str">
            <v>中介机构审计费</v>
          </cell>
          <cell r="K1857" t="str">
            <v>座</v>
          </cell>
          <cell r="L1857">
            <v>1</v>
          </cell>
          <cell r="M1857">
            <v>20210111</v>
          </cell>
          <cell r="N1857">
            <v>60</v>
          </cell>
          <cell r="O1857">
            <v>15</v>
          </cell>
          <cell r="P1857">
            <v>86.49</v>
          </cell>
          <cell r="Q1857">
            <v>53.17</v>
          </cell>
          <cell r="R1857">
            <v>33.32</v>
          </cell>
        </row>
        <row r="1858">
          <cell r="B1858" t="str">
            <v>330400303837</v>
          </cell>
        </row>
        <row r="1858">
          <cell r="D1858" t="str">
            <v>开关电源</v>
          </cell>
          <cell r="E1858" t="str">
            <v>01220501</v>
          </cell>
          <cell r="F1858" t="str">
            <v>存量收购</v>
          </cell>
          <cell r="G1858" t="str">
            <v>否</v>
          </cell>
          <cell r="H1858" t="str">
            <v>330421908000000684</v>
          </cell>
          <cell r="I1858" t="str">
            <v>嘉善魏塘中寒圩</v>
          </cell>
          <cell r="J1858" t="str">
            <v>48V-600A(50A模块)-150</v>
          </cell>
          <cell r="K1858" t="str">
            <v>个</v>
          </cell>
          <cell r="L1858">
            <v>1</v>
          </cell>
          <cell r="M1858">
            <v>20071025</v>
          </cell>
          <cell r="N1858">
            <v>6</v>
          </cell>
          <cell r="O1858">
            <v>0</v>
          </cell>
          <cell r="P1858">
            <v>1021.75</v>
          </cell>
          <cell r="Q1858">
            <v>991.1</v>
          </cell>
          <cell r="R1858">
            <v>30.65</v>
          </cell>
        </row>
        <row r="1859">
          <cell r="B1859" t="str">
            <v>330400133706</v>
          </cell>
        </row>
        <row r="1859">
          <cell r="D1859" t="str">
            <v>空调节能设备</v>
          </cell>
          <cell r="E1859" t="str">
            <v>01230102</v>
          </cell>
          <cell r="F1859" t="str">
            <v>存量收购</v>
          </cell>
          <cell r="G1859" t="str">
            <v>否</v>
          </cell>
          <cell r="H1859" t="str">
            <v>330481908000000098</v>
          </cell>
          <cell r="I1859" t="str">
            <v>海宁长安东陈</v>
          </cell>
          <cell r="J1859" t="str">
            <v>WEC节能控制器</v>
          </cell>
          <cell r="K1859" t="str">
            <v>套</v>
          </cell>
          <cell r="L1859">
            <v>1</v>
          </cell>
          <cell r="M1859">
            <v>20141205</v>
          </cell>
          <cell r="N1859">
            <v>62</v>
          </cell>
          <cell r="O1859">
            <v>0</v>
          </cell>
          <cell r="P1859">
            <v>942.33</v>
          </cell>
          <cell r="Q1859">
            <v>914.06</v>
          </cell>
          <cell r="R1859">
            <v>28.27</v>
          </cell>
        </row>
        <row r="1860">
          <cell r="B1860" t="str">
            <v>330400116452</v>
          </cell>
        </row>
        <row r="1860">
          <cell r="D1860" t="str">
            <v>空调节能设备</v>
          </cell>
          <cell r="E1860" t="str">
            <v>01230102</v>
          </cell>
          <cell r="F1860" t="str">
            <v>存量收购</v>
          </cell>
          <cell r="G1860" t="str">
            <v>否</v>
          </cell>
          <cell r="H1860" t="str">
            <v>330411908000000202</v>
          </cell>
          <cell r="I1860" t="str">
            <v>嘉兴油车港</v>
          </cell>
          <cell r="J1860" t="str">
            <v>WEC节能控制器</v>
          </cell>
          <cell r="K1860" t="str">
            <v>套</v>
          </cell>
          <cell r="L1860">
            <v>1</v>
          </cell>
          <cell r="M1860">
            <v>20141205</v>
          </cell>
          <cell r="N1860">
            <v>62</v>
          </cell>
          <cell r="O1860">
            <v>0</v>
          </cell>
          <cell r="P1860">
            <v>942.33</v>
          </cell>
          <cell r="Q1860">
            <v>914.06</v>
          </cell>
          <cell r="R1860">
            <v>28.27</v>
          </cell>
        </row>
        <row r="1861">
          <cell r="B1861" t="str">
            <v>330400102185</v>
          </cell>
        </row>
        <row r="1861">
          <cell r="D1861" t="str">
            <v>蓄电池组</v>
          </cell>
          <cell r="E1861" t="str">
            <v>01220101</v>
          </cell>
          <cell r="F1861" t="str">
            <v>存量收购</v>
          </cell>
          <cell r="G1861" t="str">
            <v>否</v>
          </cell>
          <cell r="H1861" t="str">
            <v>330483908000000739</v>
          </cell>
          <cell r="I1861" t="str">
            <v>桐乡梧桐街道办事处-2</v>
          </cell>
          <cell r="J1861" t="str">
            <v>48V-500AH</v>
          </cell>
          <cell r="K1861" t="str">
            <v>V×AH-组</v>
          </cell>
          <cell r="L1861">
            <v>1</v>
          </cell>
          <cell r="M1861">
            <v>20101218</v>
          </cell>
          <cell r="N1861">
            <v>6</v>
          </cell>
          <cell r="O1861">
            <v>0</v>
          </cell>
          <cell r="P1861">
            <v>914.06</v>
          </cell>
          <cell r="Q1861">
            <v>886.64</v>
          </cell>
          <cell r="R1861">
            <v>27.42</v>
          </cell>
        </row>
        <row r="1862">
          <cell r="B1862" t="str">
            <v>330400141571</v>
          </cell>
        </row>
        <row r="1862">
          <cell r="D1862" t="str">
            <v>整流设备-小型组合开关电源</v>
          </cell>
          <cell r="E1862" t="str">
            <v>01220501</v>
          </cell>
          <cell r="F1862" t="str">
            <v>存量收购</v>
          </cell>
          <cell r="G1862" t="str">
            <v>否</v>
          </cell>
          <cell r="H1862" t="str">
            <v>330424908000000445</v>
          </cell>
          <cell r="I1862" t="str">
            <v>海盐牛桥-2</v>
          </cell>
          <cell r="J1862" t="str">
            <v>IPS9200(240A-48V)</v>
          </cell>
          <cell r="K1862" t="str">
            <v>套</v>
          </cell>
          <cell r="L1862">
            <v>1</v>
          </cell>
          <cell r="M1862">
            <v>20040601</v>
          </cell>
          <cell r="N1862">
            <v>6</v>
          </cell>
          <cell r="O1862">
            <v>0</v>
          </cell>
          <cell r="P1862">
            <v>856.8</v>
          </cell>
          <cell r="Q1862">
            <v>831.1</v>
          </cell>
          <cell r="R1862">
            <v>25.7</v>
          </cell>
        </row>
        <row r="1863">
          <cell r="B1863" t="str">
            <v>330400128133</v>
          </cell>
        </row>
        <row r="1863">
          <cell r="D1863" t="str">
            <v>交流配电柜</v>
          </cell>
          <cell r="E1863" t="str">
            <v>01220305</v>
          </cell>
          <cell r="F1863" t="str">
            <v>存量收购</v>
          </cell>
          <cell r="G1863" t="str">
            <v>否</v>
          </cell>
          <cell r="H1863" t="str">
            <v>330482908000000139</v>
          </cell>
          <cell r="I1863" t="str">
            <v>平湖金桥-3</v>
          </cell>
          <cell r="J1863" t="str">
            <v>GGD-非</v>
          </cell>
          <cell r="K1863" t="str">
            <v>个</v>
          </cell>
          <cell r="L1863">
            <v>1</v>
          </cell>
          <cell r="M1863">
            <v>20020130</v>
          </cell>
          <cell r="N1863">
            <v>15</v>
          </cell>
          <cell r="O1863">
            <v>0</v>
          </cell>
          <cell r="P1863">
            <v>778.4</v>
          </cell>
          <cell r="Q1863">
            <v>755.05</v>
          </cell>
          <cell r="R1863">
            <v>23.35</v>
          </cell>
        </row>
        <row r="1864">
          <cell r="B1864" t="str">
            <v>330400124113</v>
          </cell>
        </row>
        <row r="1864">
          <cell r="D1864" t="str">
            <v>动环监控设备</v>
          </cell>
          <cell r="E1864" t="str">
            <v>01230301</v>
          </cell>
          <cell r="F1864" t="str">
            <v>存量收购</v>
          </cell>
          <cell r="G1864" t="str">
            <v>否</v>
          </cell>
          <cell r="H1864" t="str">
            <v>330482908000000139</v>
          </cell>
          <cell r="I1864" t="str">
            <v>平湖金桥-3</v>
          </cell>
          <cell r="J1864" t="str">
            <v>DTM-2830</v>
          </cell>
          <cell r="K1864" t="str">
            <v>个</v>
          </cell>
          <cell r="L1864">
            <v>1</v>
          </cell>
          <cell r="M1864">
            <v>20090620</v>
          </cell>
          <cell r="N1864">
            <v>20</v>
          </cell>
          <cell r="O1864">
            <v>0</v>
          </cell>
          <cell r="P1864">
            <v>705.51</v>
          </cell>
          <cell r="Q1864">
            <v>684.34</v>
          </cell>
          <cell r="R1864">
            <v>21.17</v>
          </cell>
        </row>
        <row r="1865">
          <cell r="B1865" t="str">
            <v>330400134005</v>
          </cell>
        </row>
        <row r="1865">
          <cell r="D1865" t="str">
            <v>通用空调-通用空调</v>
          </cell>
          <cell r="E1865" t="str">
            <v>01230102</v>
          </cell>
          <cell r="F1865" t="str">
            <v>存量收购</v>
          </cell>
          <cell r="G1865" t="str">
            <v>否</v>
          </cell>
          <cell r="H1865" t="str">
            <v>330400908000001378</v>
          </cell>
          <cell r="I1865" t="str">
            <v>嘉兴蓝波大厦北</v>
          </cell>
          <cell r="J1865" t="str">
            <v>FTXD50CMV2V</v>
          </cell>
          <cell r="K1865" t="str">
            <v>台</v>
          </cell>
          <cell r="L1865">
            <v>1</v>
          </cell>
          <cell r="M1865">
            <v>20080501</v>
          </cell>
          <cell r="N1865">
            <v>6</v>
          </cell>
          <cell r="O1865">
            <v>0</v>
          </cell>
          <cell r="P1865">
            <v>684</v>
          </cell>
          <cell r="Q1865">
            <v>663.48</v>
          </cell>
          <cell r="R1865">
            <v>20.52</v>
          </cell>
        </row>
        <row r="1866">
          <cell r="B1866" t="str">
            <v>330400116316</v>
          </cell>
        </row>
        <row r="1866">
          <cell r="D1866" t="str">
            <v>通用空调-通用空调</v>
          </cell>
          <cell r="E1866" t="str">
            <v>01230102</v>
          </cell>
          <cell r="F1866" t="str">
            <v>存量收购</v>
          </cell>
          <cell r="G1866" t="str">
            <v>否</v>
          </cell>
          <cell r="H1866" t="str">
            <v>330483908000000133</v>
          </cell>
          <cell r="I1866" t="str">
            <v>桐乡爱国-2</v>
          </cell>
          <cell r="J1866" t="str">
            <v>FTXD50FV2C</v>
          </cell>
          <cell r="K1866" t="str">
            <v>台</v>
          </cell>
          <cell r="L1866">
            <v>1</v>
          </cell>
          <cell r="M1866">
            <v>20071101</v>
          </cell>
          <cell r="N1866">
            <v>6</v>
          </cell>
          <cell r="O1866">
            <v>0</v>
          </cell>
          <cell r="P1866">
            <v>684</v>
          </cell>
          <cell r="Q1866">
            <v>663.48</v>
          </cell>
          <cell r="R1866">
            <v>20.52</v>
          </cell>
        </row>
        <row r="1867">
          <cell r="B1867" t="str">
            <v>330400313042</v>
          </cell>
        </row>
        <row r="1867">
          <cell r="D1867" t="str">
            <v>电源扩容资产</v>
          </cell>
          <cell r="E1867" t="str">
            <v>01229901</v>
          </cell>
          <cell r="F1867" t="str">
            <v>工程转入</v>
          </cell>
          <cell r="G1867" t="str">
            <v>否</v>
          </cell>
          <cell r="H1867" t="str">
            <v>330400908000000011</v>
          </cell>
          <cell r="I1867" t="str">
            <v>嘉兴余新黎明村</v>
          </cell>
          <cell r="J1867" t="str">
            <v>动力配套（设备新增、替换、扩容）</v>
          </cell>
          <cell r="K1867" t="str">
            <v>个</v>
          </cell>
          <cell r="L1867">
            <v>1</v>
          </cell>
          <cell r="M1867">
            <v>20160819</v>
          </cell>
          <cell r="N1867">
            <v>72</v>
          </cell>
          <cell r="O1867">
            <v>0</v>
          </cell>
          <cell r="P1867">
            <v>649.33</v>
          </cell>
          <cell r="Q1867">
            <v>629.85</v>
          </cell>
          <cell r="R1867">
            <v>19.48</v>
          </cell>
        </row>
        <row r="1868">
          <cell r="B1868" t="str">
            <v>330400113256</v>
          </cell>
        </row>
        <row r="1868">
          <cell r="D1868" t="str">
            <v>整流设备-组合开关电源</v>
          </cell>
          <cell r="E1868" t="str">
            <v>01220501</v>
          </cell>
          <cell r="F1868" t="str">
            <v>存量收购</v>
          </cell>
          <cell r="G1868" t="str">
            <v>否</v>
          </cell>
          <cell r="H1868" t="str">
            <v>33040201000101</v>
          </cell>
          <cell r="I1868" t="str">
            <v>嘉兴一中</v>
          </cell>
          <cell r="J1868" t="str">
            <v>IPS9201</v>
          </cell>
          <cell r="K1868" t="str">
            <v>套</v>
          </cell>
          <cell r="L1868">
            <v>1</v>
          </cell>
          <cell r="M1868">
            <v>20040601</v>
          </cell>
          <cell r="N1868">
            <v>6</v>
          </cell>
          <cell r="O1868">
            <v>0</v>
          </cell>
          <cell r="P1868">
            <v>640.15</v>
          </cell>
          <cell r="Q1868">
            <v>620.95</v>
          </cell>
          <cell r="R1868">
            <v>19.2</v>
          </cell>
        </row>
        <row r="1869">
          <cell r="B1869" t="str">
            <v>330400336257</v>
          </cell>
        </row>
        <row r="1869">
          <cell r="D1869" t="str">
            <v>机房配套扩容资产</v>
          </cell>
          <cell r="E1869" t="str">
            <v>01239901</v>
          </cell>
          <cell r="F1869" t="str">
            <v>工程转入</v>
          </cell>
          <cell r="G1869" t="str">
            <v>否</v>
          </cell>
          <cell r="H1869" t="str">
            <v>330481908000000098</v>
          </cell>
          <cell r="I1869" t="str">
            <v>海宁长安东陈</v>
          </cell>
          <cell r="J1869" t="str">
            <v>普通空调基站智能空调控制器</v>
          </cell>
          <cell r="K1869" t="str">
            <v>个</v>
          </cell>
          <cell r="L1869">
            <v>1</v>
          </cell>
          <cell r="M1869">
            <v>20180509</v>
          </cell>
          <cell r="N1869">
            <v>72</v>
          </cell>
          <cell r="O1869">
            <v>0</v>
          </cell>
          <cell r="P1869">
            <v>583.76</v>
          </cell>
          <cell r="Q1869">
            <v>566.25</v>
          </cell>
          <cell r="R1869">
            <v>17.51</v>
          </cell>
        </row>
        <row r="1870">
          <cell r="B1870" t="str">
            <v>330400338876</v>
          </cell>
        </row>
        <row r="1870">
          <cell r="D1870" t="str">
            <v>机房配套扩容资产</v>
          </cell>
          <cell r="E1870" t="str">
            <v>01239901</v>
          </cell>
          <cell r="F1870" t="str">
            <v>工程转入</v>
          </cell>
          <cell r="G1870" t="str">
            <v>否</v>
          </cell>
          <cell r="H1870" t="str">
            <v>330411906000035951</v>
          </cell>
          <cell r="I1870" t="str">
            <v>嘉兴豪杰精密</v>
          </cell>
          <cell r="J1870" t="str">
            <v>普通空调基站智能空调控制器</v>
          </cell>
          <cell r="K1870" t="str">
            <v>个</v>
          </cell>
          <cell r="L1870">
            <v>1</v>
          </cell>
          <cell r="M1870">
            <v>20180829</v>
          </cell>
          <cell r="N1870">
            <v>72</v>
          </cell>
          <cell r="O1870">
            <v>0</v>
          </cell>
          <cell r="P1870">
            <v>583.76</v>
          </cell>
          <cell r="Q1870">
            <v>566.25</v>
          </cell>
          <cell r="R1870">
            <v>17.51</v>
          </cell>
        </row>
        <row r="1871">
          <cell r="B1871" t="str">
            <v>330400338875</v>
          </cell>
        </row>
        <row r="1871">
          <cell r="D1871" t="str">
            <v>机房配套扩容资产</v>
          </cell>
          <cell r="E1871" t="str">
            <v>01239901</v>
          </cell>
          <cell r="F1871" t="str">
            <v>工程转入</v>
          </cell>
          <cell r="G1871" t="str">
            <v>否</v>
          </cell>
          <cell r="H1871" t="str">
            <v>330400908000001378</v>
          </cell>
          <cell r="I1871" t="str">
            <v>嘉兴蓝波大厦北</v>
          </cell>
          <cell r="J1871" t="str">
            <v>普通空调基站智能空调控制器</v>
          </cell>
          <cell r="K1871" t="str">
            <v>个</v>
          </cell>
          <cell r="L1871">
            <v>1</v>
          </cell>
          <cell r="M1871">
            <v>20180829</v>
          </cell>
          <cell r="N1871">
            <v>72</v>
          </cell>
          <cell r="O1871">
            <v>0</v>
          </cell>
          <cell r="P1871">
            <v>583.76</v>
          </cell>
          <cell r="Q1871">
            <v>566.25</v>
          </cell>
          <cell r="R1871">
            <v>17.51</v>
          </cell>
        </row>
        <row r="1872">
          <cell r="B1872" t="str">
            <v>330400113276</v>
          </cell>
        </row>
        <row r="1872">
          <cell r="D1872" t="str">
            <v>阀控式铅酸蓄电池</v>
          </cell>
          <cell r="E1872" t="str">
            <v>01220101</v>
          </cell>
          <cell r="F1872" t="str">
            <v>存量收购</v>
          </cell>
          <cell r="G1872" t="str">
            <v>否</v>
          </cell>
          <cell r="H1872" t="str">
            <v>330411906000035951</v>
          </cell>
          <cell r="I1872" t="str">
            <v>嘉兴豪杰精密</v>
          </cell>
          <cell r="J1872" t="str">
            <v>48V-500AH</v>
          </cell>
          <cell r="K1872" t="str">
            <v>组</v>
          </cell>
          <cell r="L1872">
            <v>1</v>
          </cell>
          <cell r="M1872">
            <v>20100331</v>
          </cell>
          <cell r="N1872">
            <v>6</v>
          </cell>
          <cell r="O1872">
            <v>0</v>
          </cell>
          <cell r="P1872">
            <v>456.6</v>
          </cell>
          <cell r="Q1872">
            <v>442.9</v>
          </cell>
          <cell r="R1872">
            <v>13.7</v>
          </cell>
        </row>
        <row r="1873">
          <cell r="B1873" t="str">
            <v>330400135858</v>
          </cell>
        </row>
        <row r="1873">
          <cell r="D1873" t="str">
            <v>蓄电池组</v>
          </cell>
          <cell r="E1873" t="str">
            <v>01220101</v>
          </cell>
          <cell r="F1873" t="str">
            <v>存量收购</v>
          </cell>
          <cell r="G1873" t="str">
            <v>否</v>
          </cell>
          <cell r="H1873" t="str">
            <v>330481908000001087</v>
          </cell>
          <cell r="I1873" t="str">
            <v>海宁袁花天仙桥西</v>
          </cell>
          <cell r="J1873" t="str">
            <v>48V-500AH</v>
          </cell>
          <cell r="K1873" t="str">
            <v>V×AH-组</v>
          </cell>
          <cell r="L1873">
            <v>1</v>
          </cell>
          <cell r="M1873">
            <v>20100908</v>
          </cell>
          <cell r="N1873">
            <v>6</v>
          </cell>
          <cell r="O1873">
            <v>0</v>
          </cell>
          <cell r="P1873">
            <v>417</v>
          </cell>
          <cell r="Q1873">
            <v>404.49</v>
          </cell>
          <cell r="R1873">
            <v>12.51</v>
          </cell>
        </row>
        <row r="1874">
          <cell r="B1874" t="str">
            <v>330400101500</v>
          </cell>
        </row>
        <row r="1874">
          <cell r="D1874" t="str">
            <v>蓄电池组</v>
          </cell>
          <cell r="E1874" t="str">
            <v>01220101</v>
          </cell>
          <cell r="F1874" t="str">
            <v>存量收购</v>
          </cell>
          <cell r="G1874" t="str">
            <v>否</v>
          </cell>
          <cell r="H1874" t="str">
            <v>330483906000036106</v>
          </cell>
          <cell r="I1874" t="str">
            <v>桐乡濮院新濮村钱家浜</v>
          </cell>
          <cell r="J1874" t="str">
            <v>12V-65AH</v>
          </cell>
          <cell r="K1874" t="str">
            <v>V×AH-组</v>
          </cell>
          <cell r="L1874">
            <v>1</v>
          </cell>
          <cell r="M1874">
            <v>20140905</v>
          </cell>
          <cell r="N1874">
            <v>47</v>
          </cell>
          <cell r="O1874">
            <v>0</v>
          </cell>
          <cell r="P1874">
            <v>381.39</v>
          </cell>
          <cell r="Q1874">
            <v>369.95</v>
          </cell>
          <cell r="R1874">
            <v>11.44</v>
          </cell>
        </row>
        <row r="1875">
          <cell r="B1875" t="str">
            <v>330400325479</v>
          </cell>
        </row>
        <row r="1875">
          <cell r="D1875" t="str">
            <v>机房配套扩容资产</v>
          </cell>
          <cell r="E1875" t="str">
            <v>01239901</v>
          </cell>
          <cell r="F1875" t="str">
            <v>工程转入</v>
          </cell>
          <cell r="G1875" t="str">
            <v>否</v>
          </cell>
          <cell r="H1875" t="str">
            <v>33042401000093</v>
          </cell>
          <cell r="I1875" t="str">
            <v>海盐六里北</v>
          </cell>
          <cell r="J1875" t="str">
            <v>监控传感器智能门禁配套物资简易锁(一体化柜)</v>
          </cell>
          <cell r="K1875" t="str">
            <v>个</v>
          </cell>
          <cell r="L1875">
            <v>1</v>
          </cell>
          <cell r="M1875">
            <v>20170724</v>
          </cell>
          <cell r="N1875">
            <v>72</v>
          </cell>
          <cell r="O1875">
            <v>0</v>
          </cell>
          <cell r="P1875">
            <v>326.27</v>
          </cell>
          <cell r="Q1875">
            <v>316.48</v>
          </cell>
          <cell r="R1875">
            <v>9.79</v>
          </cell>
        </row>
        <row r="1876">
          <cell r="B1876" t="str">
            <v>330400325824</v>
          </cell>
        </row>
        <row r="1876">
          <cell r="D1876" t="str">
            <v>机房配套扩容资产</v>
          </cell>
          <cell r="E1876" t="str">
            <v>01239901</v>
          </cell>
          <cell r="F1876" t="str">
            <v>工程转入</v>
          </cell>
          <cell r="G1876" t="str">
            <v>否</v>
          </cell>
          <cell r="H1876" t="str">
            <v>330483500000000164</v>
          </cell>
          <cell r="I1876" t="str">
            <v>桐乡二环北路北姚埭</v>
          </cell>
          <cell r="J1876" t="str">
            <v>监控传感器智能门禁配套物资简易锁(一体化柜)</v>
          </cell>
          <cell r="K1876" t="str">
            <v>个</v>
          </cell>
          <cell r="L1876">
            <v>1</v>
          </cell>
          <cell r="M1876">
            <v>20170726</v>
          </cell>
          <cell r="N1876">
            <v>72</v>
          </cell>
          <cell r="O1876">
            <v>0</v>
          </cell>
          <cell r="P1876">
            <v>326.27</v>
          </cell>
          <cell r="Q1876">
            <v>316.48</v>
          </cell>
          <cell r="R1876">
            <v>9.79</v>
          </cell>
        </row>
        <row r="1877">
          <cell r="B1877" t="str">
            <v>330400115057</v>
          </cell>
        </row>
        <row r="1877">
          <cell r="D1877" t="str">
            <v>普通空调-松下</v>
          </cell>
          <cell r="E1877" t="str">
            <v>01230102</v>
          </cell>
          <cell r="F1877" t="str">
            <v>存量收购</v>
          </cell>
          <cell r="G1877" t="str">
            <v>否</v>
          </cell>
          <cell r="H1877" t="str">
            <v>330424908000000445</v>
          </cell>
          <cell r="I1877" t="str">
            <v>海盐牛桥-2</v>
          </cell>
          <cell r="J1877" t="str">
            <v>C2718FWY2-含监控</v>
          </cell>
          <cell r="K1877" t="str">
            <v>台</v>
          </cell>
          <cell r="L1877">
            <v>1</v>
          </cell>
          <cell r="M1877">
            <v>20091128</v>
          </cell>
          <cell r="N1877">
            <v>6</v>
          </cell>
          <cell r="O1877">
            <v>0</v>
          </cell>
          <cell r="P1877">
            <v>282.46</v>
          </cell>
          <cell r="Q1877">
            <v>273.99</v>
          </cell>
          <cell r="R1877">
            <v>8.47</v>
          </cell>
        </row>
        <row r="1878">
          <cell r="B1878" t="str">
            <v>330400134310</v>
          </cell>
        </row>
        <row r="1878">
          <cell r="D1878" t="str">
            <v>通用空调-通用空调</v>
          </cell>
          <cell r="E1878" t="str">
            <v>01230102</v>
          </cell>
          <cell r="F1878" t="str">
            <v>存量收购</v>
          </cell>
          <cell r="G1878" t="str">
            <v>否</v>
          </cell>
          <cell r="H1878" t="str">
            <v>330400908000000926</v>
          </cell>
          <cell r="I1878" t="str">
            <v>嘉兴梁林帆影庄</v>
          </cell>
          <cell r="J1878" t="str">
            <v>FTXE35LV1C</v>
          </cell>
          <cell r="K1878" t="str">
            <v>台</v>
          </cell>
          <cell r="L1878">
            <v>1</v>
          </cell>
          <cell r="M1878">
            <v>20030301</v>
          </cell>
          <cell r="N1878">
            <v>6</v>
          </cell>
          <cell r="O1878">
            <v>0</v>
          </cell>
          <cell r="P1878">
            <v>257.5</v>
          </cell>
          <cell r="Q1878">
            <v>249.77</v>
          </cell>
          <cell r="R1878">
            <v>7.73</v>
          </cell>
        </row>
        <row r="1879">
          <cell r="B1879" t="str">
            <v>330400106739</v>
          </cell>
        </row>
        <row r="1879">
          <cell r="D1879" t="str">
            <v>开关</v>
          </cell>
          <cell r="E1879" t="str">
            <v>01220501</v>
          </cell>
          <cell r="F1879" t="str">
            <v>存量收购</v>
          </cell>
          <cell r="G1879" t="str">
            <v>否</v>
          </cell>
          <cell r="H1879" t="str">
            <v>330402908000000115</v>
          </cell>
          <cell r="I1879" t="str">
            <v>嘉兴七星-3</v>
          </cell>
          <cell r="J1879" t="str">
            <v>(MCS-3000D)600-150A-48V</v>
          </cell>
          <cell r="K1879" t="str">
            <v>套</v>
          </cell>
          <cell r="L1879">
            <v>1</v>
          </cell>
          <cell r="M1879">
            <v>20091005</v>
          </cell>
          <cell r="N1879">
            <v>6</v>
          </cell>
          <cell r="O1879">
            <v>0</v>
          </cell>
          <cell r="P1879">
            <v>246.6</v>
          </cell>
          <cell r="Q1879">
            <v>239.2</v>
          </cell>
          <cell r="R1879">
            <v>7.4</v>
          </cell>
        </row>
        <row r="1880">
          <cell r="B1880" t="str">
            <v>330400115596</v>
          </cell>
        </row>
        <row r="1880">
          <cell r="D1880" t="str">
            <v>通用空调-通用空调</v>
          </cell>
          <cell r="E1880" t="str">
            <v>01230102</v>
          </cell>
          <cell r="F1880" t="str">
            <v>存量收购</v>
          </cell>
          <cell r="G1880" t="str">
            <v>否</v>
          </cell>
          <cell r="H1880" t="str">
            <v>330481908000000098</v>
          </cell>
          <cell r="I1880" t="str">
            <v>海宁长安东陈</v>
          </cell>
          <cell r="J1880" t="str">
            <v>FTXD50CMV2V</v>
          </cell>
          <cell r="K1880" t="str">
            <v>台</v>
          </cell>
          <cell r="L1880">
            <v>1</v>
          </cell>
          <cell r="M1880">
            <v>20090201</v>
          </cell>
          <cell r="N1880">
            <v>6</v>
          </cell>
          <cell r="O1880">
            <v>0</v>
          </cell>
          <cell r="P1880">
            <v>228</v>
          </cell>
          <cell r="Q1880">
            <v>221.16</v>
          </cell>
          <cell r="R1880">
            <v>6.84</v>
          </cell>
        </row>
        <row r="1881">
          <cell r="B1881" t="str">
            <v>330400116570</v>
          </cell>
        </row>
        <row r="1881">
          <cell r="D1881" t="str">
            <v>通用空调-通用空调</v>
          </cell>
          <cell r="E1881" t="str">
            <v>01230102</v>
          </cell>
          <cell r="F1881" t="str">
            <v>存量收购</v>
          </cell>
          <cell r="G1881" t="str">
            <v>否</v>
          </cell>
          <cell r="H1881" t="str">
            <v>330402906000035256</v>
          </cell>
          <cell r="I1881" t="str">
            <v>嘉兴油车港</v>
          </cell>
          <cell r="J1881" t="str">
            <v>FTXD50CMV2V</v>
          </cell>
          <cell r="K1881" t="str">
            <v>台</v>
          </cell>
          <cell r="L1881">
            <v>1</v>
          </cell>
          <cell r="M1881">
            <v>20090201</v>
          </cell>
          <cell r="N1881">
            <v>6</v>
          </cell>
          <cell r="O1881">
            <v>0</v>
          </cell>
          <cell r="P1881">
            <v>228</v>
          </cell>
          <cell r="Q1881">
            <v>221.16</v>
          </cell>
          <cell r="R1881">
            <v>6.84</v>
          </cell>
        </row>
        <row r="1882">
          <cell r="B1882" t="str">
            <v>330400114150</v>
          </cell>
        </row>
        <row r="1882">
          <cell r="D1882" t="str">
            <v>蓄电池组</v>
          </cell>
          <cell r="E1882" t="str">
            <v>01220101</v>
          </cell>
          <cell r="F1882" t="str">
            <v>存量收购</v>
          </cell>
          <cell r="G1882" t="str">
            <v>否</v>
          </cell>
          <cell r="H1882" t="str">
            <v>330481908000000288</v>
          </cell>
          <cell r="I1882" t="str">
            <v>海宁许村永福-3</v>
          </cell>
          <cell r="J1882" t="str">
            <v>12V-150AH</v>
          </cell>
          <cell r="K1882" t="str">
            <v>V×AH-组</v>
          </cell>
          <cell r="L1882">
            <v>1</v>
          </cell>
          <cell r="M1882">
            <v>20101125</v>
          </cell>
          <cell r="N1882">
            <v>6</v>
          </cell>
          <cell r="O1882">
            <v>0</v>
          </cell>
          <cell r="P1882">
            <v>209.28</v>
          </cell>
          <cell r="Q1882">
            <v>203</v>
          </cell>
          <cell r="R1882">
            <v>6.28</v>
          </cell>
        </row>
        <row r="1883">
          <cell r="B1883" t="str">
            <v>330400140609</v>
          </cell>
        </row>
        <row r="1883">
          <cell r="D1883" t="str">
            <v>专用空调</v>
          </cell>
          <cell r="E1883" t="str">
            <v>01230104</v>
          </cell>
          <cell r="F1883" t="str">
            <v>存量收购</v>
          </cell>
          <cell r="G1883" t="str">
            <v>否</v>
          </cell>
          <cell r="H1883" t="str">
            <v>330481908000001046</v>
          </cell>
          <cell r="I1883" t="str">
            <v>海宁卡森集团</v>
          </cell>
          <cell r="J1883" t="str">
            <v>KF-72LW-HV10S(5)</v>
          </cell>
          <cell r="K1883" t="str">
            <v>个</v>
          </cell>
          <cell r="L1883">
            <v>1</v>
          </cell>
          <cell r="M1883">
            <v>20090916</v>
          </cell>
          <cell r="N1883">
            <v>6</v>
          </cell>
          <cell r="O1883">
            <v>0</v>
          </cell>
          <cell r="P1883">
            <v>201</v>
          </cell>
          <cell r="Q1883">
            <v>194.97</v>
          </cell>
          <cell r="R1883">
            <v>6.03</v>
          </cell>
        </row>
        <row r="1884">
          <cell r="B1884" t="str">
            <v>330400134017</v>
          </cell>
        </row>
        <row r="1884">
          <cell r="D1884" t="str">
            <v>通用空调</v>
          </cell>
          <cell r="E1884" t="str">
            <v>01230102</v>
          </cell>
          <cell r="F1884" t="str">
            <v>存量收购</v>
          </cell>
          <cell r="G1884" t="str">
            <v>否</v>
          </cell>
          <cell r="H1884" t="str">
            <v>330483908000000133</v>
          </cell>
          <cell r="I1884" t="str">
            <v>桐乡爱国-2</v>
          </cell>
          <cell r="J1884" t="str">
            <v>KFR-75LW-3RF</v>
          </cell>
          <cell r="K1884" t="str">
            <v>台</v>
          </cell>
          <cell r="L1884">
            <v>1</v>
          </cell>
          <cell r="M1884">
            <v>20090201</v>
          </cell>
          <cell r="N1884">
            <v>6</v>
          </cell>
          <cell r="O1884">
            <v>0</v>
          </cell>
          <cell r="P1884">
            <v>186</v>
          </cell>
          <cell r="Q1884">
            <v>180.42</v>
          </cell>
          <cell r="R1884">
            <v>5.58</v>
          </cell>
        </row>
        <row r="1885">
          <cell r="B1885" t="str">
            <v>330400140610</v>
          </cell>
        </row>
        <row r="1885">
          <cell r="D1885" t="str">
            <v>专用空调</v>
          </cell>
          <cell r="E1885" t="str">
            <v>01230104</v>
          </cell>
          <cell r="F1885" t="str">
            <v>存量收购</v>
          </cell>
          <cell r="G1885" t="str">
            <v>否</v>
          </cell>
          <cell r="H1885" t="str">
            <v>330481908000001046</v>
          </cell>
          <cell r="I1885" t="str">
            <v>海宁卡森集团</v>
          </cell>
          <cell r="J1885" t="str">
            <v>KF-50GW-JH(2)</v>
          </cell>
          <cell r="K1885" t="str">
            <v>个</v>
          </cell>
          <cell r="L1885">
            <v>1</v>
          </cell>
          <cell r="M1885">
            <v>20091101</v>
          </cell>
          <cell r="N1885">
            <v>6</v>
          </cell>
          <cell r="O1885">
            <v>0</v>
          </cell>
          <cell r="P1885">
            <v>171.23</v>
          </cell>
          <cell r="Q1885">
            <v>166.09</v>
          </cell>
          <cell r="R1885">
            <v>5.14</v>
          </cell>
        </row>
        <row r="1886">
          <cell r="B1886" t="str">
            <v>330400325447</v>
          </cell>
        </row>
        <row r="1886">
          <cell r="D1886" t="str">
            <v>电力引入扩容资产</v>
          </cell>
          <cell r="E1886" t="str">
            <v>01249901</v>
          </cell>
          <cell r="F1886" t="str">
            <v>工程转入</v>
          </cell>
          <cell r="G1886" t="str">
            <v>否</v>
          </cell>
          <cell r="H1886" t="str">
            <v>330483500000000164</v>
          </cell>
          <cell r="I1886" t="str">
            <v>桐乡二环北路北姚埭</v>
          </cell>
          <cell r="J1886" t="str">
            <v>1KV以下电力电缆铜芯阻燃聚氯乙烯绝缘聚氯乙烯护套软电缆ZA-RVV 1*95mm2黑</v>
          </cell>
          <cell r="K1886" t="str">
            <v>个</v>
          </cell>
          <cell r="L1886">
            <v>1</v>
          </cell>
          <cell r="M1886">
            <v>20170721</v>
          </cell>
          <cell r="N1886">
            <v>65</v>
          </cell>
          <cell r="O1886">
            <v>0</v>
          </cell>
          <cell r="P1886">
            <v>168.41</v>
          </cell>
          <cell r="Q1886">
            <v>163.36</v>
          </cell>
          <cell r="R1886">
            <v>5.05</v>
          </cell>
        </row>
        <row r="1887">
          <cell r="B1887" t="str">
            <v>330400107708</v>
          </cell>
        </row>
        <row r="1887">
          <cell r="D1887" t="str">
            <v>专用空调</v>
          </cell>
          <cell r="E1887" t="str">
            <v>01230104</v>
          </cell>
          <cell r="F1887" t="str">
            <v>存量收购</v>
          </cell>
          <cell r="G1887" t="str">
            <v>否</v>
          </cell>
          <cell r="H1887" t="str">
            <v>330483908000000697</v>
          </cell>
          <cell r="I1887" t="str">
            <v>桐乡桂花城</v>
          </cell>
          <cell r="J1887" t="str">
            <v>KF-50GW-22T-N3</v>
          </cell>
          <cell r="K1887" t="str">
            <v>个</v>
          </cell>
          <cell r="L1887">
            <v>1</v>
          </cell>
          <cell r="M1887">
            <v>20070920</v>
          </cell>
          <cell r="N1887">
            <v>6</v>
          </cell>
          <cell r="O1887">
            <v>0</v>
          </cell>
          <cell r="P1887">
            <v>128.75</v>
          </cell>
          <cell r="Q1887">
            <v>124.89</v>
          </cell>
          <cell r="R1887">
            <v>3.86</v>
          </cell>
        </row>
        <row r="1888">
          <cell r="B1888" t="str">
            <v>330400130768</v>
          </cell>
        </row>
        <row r="1888">
          <cell r="D1888" t="str">
            <v>防雷设备</v>
          </cell>
          <cell r="E1888" t="str">
            <v>01220208</v>
          </cell>
          <cell r="F1888" t="str">
            <v>存量收购</v>
          </cell>
          <cell r="G1888" t="str">
            <v>否</v>
          </cell>
          <cell r="H1888" t="str">
            <v>330424908000000096</v>
          </cell>
          <cell r="I1888" t="str">
            <v>海盐光明景苑南</v>
          </cell>
          <cell r="J1888" t="str">
            <v>YD40K385QH</v>
          </cell>
          <cell r="K1888" t="str">
            <v>面</v>
          </cell>
          <cell r="L1888">
            <v>1</v>
          </cell>
          <cell r="M1888">
            <v>20010919</v>
          </cell>
          <cell r="N1888">
            <v>6</v>
          </cell>
          <cell r="O1888">
            <v>0</v>
          </cell>
          <cell r="P1888">
            <v>53.35</v>
          </cell>
          <cell r="Q1888">
            <v>51.75</v>
          </cell>
          <cell r="R1888">
            <v>1.6</v>
          </cell>
        </row>
        <row r="1889">
          <cell r="B1889" t="str">
            <v>330400122550</v>
          </cell>
        </row>
        <row r="1889">
          <cell r="D1889" t="str">
            <v>防雷设备</v>
          </cell>
          <cell r="E1889" t="str">
            <v>01220208</v>
          </cell>
          <cell r="F1889" t="str">
            <v>存量收购</v>
          </cell>
          <cell r="G1889" t="str">
            <v>否</v>
          </cell>
          <cell r="H1889" t="str">
            <v>330482908000000139</v>
          </cell>
          <cell r="I1889" t="str">
            <v>平湖金桥-3</v>
          </cell>
          <cell r="J1889" t="str">
            <v>T-385</v>
          </cell>
          <cell r="K1889" t="str">
            <v>面</v>
          </cell>
          <cell r="L1889">
            <v>1</v>
          </cell>
          <cell r="M1889">
            <v>20020401</v>
          </cell>
          <cell r="N1889">
            <v>6</v>
          </cell>
          <cell r="O1889">
            <v>0</v>
          </cell>
          <cell r="P1889">
            <v>52.2</v>
          </cell>
          <cell r="Q1889">
            <v>50.63</v>
          </cell>
          <cell r="R1889">
            <v>1.57</v>
          </cell>
        </row>
        <row r="1890">
          <cell r="B1890" t="str">
            <v>330400133617</v>
          </cell>
        </row>
        <row r="1890">
          <cell r="D1890" t="str">
            <v>专用空调</v>
          </cell>
          <cell r="E1890" t="str">
            <v>01230104</v>
          </cell>
          <cell r="F1890" t="str">
            <v>存量收购</v>
          </cell>
          <cell r="G1890" t="str">
            <v>否</v>
          </cell>
          <cell r="H1890" t="str">
            <v>330424908000000138</v>
          </cell>
          <cell r="I1890" t="str">
            <v>海盐金田电业</v>
          </cell>
          <cell r="J1890" t="str">
            <v>KF-72LW-HV10S(5)</v>
          </cell>
          <cell r="K1890" t="str">
            <v>个</v>
          </cell>
          <cell r="L1890">
            <v>1</v>
          </cell>
          <cell r="M1890">
            <v>20081229</v>
          </cell>
          <cell r="N1890">
            <v>6</v>
          </cell>
          <cell r="O1890">
            <v>0</v>
          </cell>
          <cell r="P1890">
            <v>15</v>
          </cell>
          <cell r="Q1890">
            <v>14.55</v>
          </cell>
          <cell r="R1890">
            <v>0.45</v>
          </cell>
        </row>
      </sheetData>
      <sheetData sheetId="5" refreshError="1"/>
      <sheetData sheetId="6" refreshError="1"/>
      <sheetData sheetId="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Q9"/>
  <sheetViews>
    <sheetView workbookViewId="0">
      <selection activeCell="G17" sqref="G17"/>
    </sheetView>
  </sheetViews>
  <sheetFormatPr defaultColWidth="8.86666666666667" defaultRowHeight="13.5"/>
  <cols>
    <col min="1" max="1" width="14.6333333333333" style="105" customWidth="1"/>
    <col min="2" max="2" width="9.5" style="106" customWidth="1"/>
    <col min="3" max="4" width="16.5" style="107" customWidth="1"/>
    <col min="5" max="5" width="12.5" style="108" customWidth="1"/>
    <col min="6" max="6" width="16.5" style="107" customWidth="1"/>
    <col min="7" max="7" width="14.1083333333333"/>
    <col min="8" max="8" width="17.1083333333333"/>
    <col min="9" max="10" width="14.1083333333333" customWidth="1"/>
    <col min="11" max="11" width="14.3333333333333" customWidth="1"/>
    <col min="12" max="12" width="14" customWidth="1"/>
    <col min="13" max="13" width="15.3333333333333" customWidth="1"/>
    <col min="14" max="14" width="13.5583333333333" customWidth="1"/>
    <col min="15" max="15" width="17.1083333333333"/>
  </cols>
  <sheetData>
    <row r="1" ht="19.65" customHeight="1" spans="1:17">
      <c r="A1" s="109" t="s">
        <v>0</v>
      </c>
      <c r="B1" s="110" t="s">
        <v>1</v>
      </c>
      <c r="C1" s="111" t="s">
        <v>2</v>
      </c>
      <c r="D1" s="111" t="s">
        <v>3</v>
      </c>
      <c r="E1" s="112" t="s">
        <v>4</v>
      </c>
      <c r="F1" s="111" t="s">
        <v>5</v>
      </c>
      <c r="I1" s="116"/>
      <c r="J1" s="117"/>
      <c r="K1" s="117"/>
      <c r="L1" s="117"/>
      <c r="M1" s="117"/>
      <c r="N1" s="117"/>
      <c r="O1" s="117"/>
      <c r="P1" s="117"/>
      <c r="Q1" s="116"/>
    </row>
    <row r="2" ht="14.4" customHeight="1" spans="1:17">
      <c r="A2" s="109" t="s">
        <v>6</v>
      </c>
      <c r="B2" s="110">
        <v>283</v>
      </c>
      <c r="C2" s="111">
        <v>741324.06</v>
      </c>
      <c r="D2" s="111">
        <v>101627.69</v>
      </c>
      <c r="E2" s="113">
        <f t="shared" ref="E2:E9" si="0">D2/C2</f>
        <v>0.137089426181581</v>
      </c>
      <c r="F2" s="80">
        <v>43944.925</v>
      </c>
      <c r="G2"/>
      <c r="I2" s="116"/>
      <c r="J2" s="118"/>
      <c r="K2" s="119"/>
      <c r="L2" s="120"/>
      <c r="M2" s="121"/>
      <c r="N2" s="121"/>
      <c r="O2" s="121"/>
      <c r="P2" s="118"/>
      <c r="Q2" s="116"/>
    </row>
    <row r="3" spans="1:17">
      <c r="A3" s="114" t="s">
        <v>7</v>
      </c>
      <c r="B3" s="115">
        <v>338</v>
      </c>
      <c r="C3" s="80">
        <v>619287.17</v>
      </c>
      <c r="D3" s="80">
        <v>39676.45</v>
      </c>
      <c r="E3" s="113">
        <f t="shared" si="0"/>
        <v>0.0640679347514982</v>
      </c>
      <c r="F3" s="80">
        <v>41510.4766</v>
      </c>
      <c r="G3"/>
      <c r="I3" s="116"/>
      <c r="J3" s="118"/>
      <c r="K3" s="119"/>
      <c r="L3" s="120"/>
      <c r="M3" s="121"/>
      <c r="N3" s="121"/>
      <c r="O3" s="121"/>
      <c r="P3" s="118"/>
      <c r="Q3" s="116"/>
    </row>
    <row r="4" spans="1:17">
      <c r="A4" s="114" t="s">
        <v>8</v>
      </c>
      <c r="B4" s="115">
        <v>240</v>
      </c>
      <c r="C4" s="80">
        <v>824100.88</v>
      </c>
      <c r="D4" s="80">
        <v>127144.02</v>
      </c>
      <c r="E4" s="113">
        <f t="shared" si="0"/>
        <v>0.154282106821679</v>
      </c>
      <c r="F4" s="80">
        <v>66104.1964</v>
      </c>
      <c r="G4"/>
      <c r="I4" s="116"/>
      <c r="J4" s="118"/>
      <c r="K4" s="119"/>
      <c r="L4" s="120"/>
      <c r="M4" s="121"/>
      <c r="N4" s="121"/>
      <c r="O4" s="121"/>
      <c r="P4" s="118"/>
      <c r="Q4" s="116"/>
    </row>
    <row r="5" spans="1:17">
      <c r="A5" s="109" t="s">
        <v>9</v>
      </c>
      <c r="B5" s="110">
        <v>55</v>
      </c>
      <c r="C5" s="111">
        <v>215250.76</v>
      </c>
      <c r="D5" s="111">
        <v>50302.45</v>
      </c>
      <c r="E5" s="113">
        <f t="shared" si="0"/>
        <v>0.233692322387154</v>
      </c>
      <c r="F5" s="80">
        <v>10308.24084</v>
      </c>
      <c r="I5" s="116"/>
      <c r="J5" s="118"/>
      <c r="K5" s="119"/>
      <c r="L5" s="120"/>
      <c r="M5" s="121"/>
      <c r="N5" s="121"/>
      <c r="O5" s="121"/>
      <c r="P5" s="118"/>
      <c r="Q5" s="116"/>
    </row>
    <row r="6" spans="1:17">
      <c r="A6" s="109" t="s">
        <v>10</v>
      </c>
      <c r="B6" s="110">
        <v>277</v>
      </c>
      <c r="C6" s="111">
        <v>839679.72</v>
      </c>
      <c r="D6" s="111">
        <v>136476.15</v>
      </c>
      <c r="E6" s="113">
        <f t="shared" si="0"/>
        <v>0.162533578874574</v>
      </c>
      <c r="F6" s="80">
        <v>55623.1606</v>
      </c>
      <c r="I6" s="116"/>
      <c r="J6" s="118"/>
      <c r="K6" s="119"/>
      <c r="L6" s="120"/>
      <c r="M6" s="121"/>
      <c r="N6" s="121"/>
      <c r="O6" s="121"/>
      <c r="P6" s="118"/>
      <c r="Q6" s="116"/>
    </row>
    <row r="7" spans="1:17">
      <c r="A7" s="109" t="s">
        <v>11</v>
      </c>
      <c r="B7" s="110">
        <v>77</v>
      </c>
      <c r="C7" s="111">
        <v>357087.68</v>
      </c>
      <c r="D7" s="111">
        <v>46752.04</v>
      </c>
      <c r="E7" s="112">
        <f t="shared" si="0"/>
        <v>0.130925939533954</v>
      </c>
      <c r="F7" s="80">
        <v>31297.58</v>
      </c>
      <c r="G7"/>
      <c r="I7" s="116"/>
      <c r="J7" s="118"/>
      <c r="K7" s="119"/>
      <c r="L7" s="120"/>
      <c r="M7" s="121"/>
      <c r="N7" s="121"/>
      <c r="O7" s="121"/>
      <c r="P7" s="118"/>
      <c r="Q7" s="116"/>
    </row>
    <row r="8" spans="1:17">
      <c r="A8" s="109" t="s">
        <v>12</v>
      </c>
      <c r="B8" s="110">
        <v>149</v>
      </c>
      <c r="C8" s="111">
        <v>901042.44</v>
      </c>
      <c r="D8" s="111">
        <v>175970.34</v>
      </c>
      <c r="E8" s="112">
        <f t="shared" si="0"/>
        <v>0.195296394695904</v>
      </c>
      <c r="F8" s="80">
        <v>17687.8718255</v>
      </c>
      <c r="G8"/>
      <c r="I8" s="116"/>
      <c r="J8" s="118"/>
      <c r="K8" s="119"/>
      <c r="L8" s="120"/>
      <c r="M8" s="121"/>
      <c r="N8" s="121"/>
      <c r="O8" s="121"/>
      <c r="P8" s="118"/>
      <c r="Q8" s="116"/>
    </row>
    <row r="9" spans="1:17">
      <c r="A9" s="109" t="s">
        <v>13</v>
      </c>
      <c r="B9" s="110">
        <f t="shared" ref="B9:F9" si="1">SUM(B2:B8)</f>
        <v>1419</v>
      </c>
      <c r="C9" s="111">
        <f t="shared" si="1"/>
        <v>4497772.71</v>
      </c>
      <c r="D9" s="111">
        <f t="shared" si="1"/>
        <v>677949.14</v>
      </c>
      <c r="E9" s="112">
        <f t="shared" si="0"/>
        <v>0.150729968744908</v>
      </c>
      <c r="F9" s="80">
        <f>SUM(F2:F8)</f>
        <v>266476.4512655</v>
      </c>
      <c r="I9" s="116"/>
      <c r="J9" s="118"/>
      <c r="K9" s="119"/>
      <c r="L9" s="120"/>
      <c r="M9" s="121"/>
      <c r="N9" s="121"/>
      <c r="O9" s="121"/>
      <c r="P9" s="118"/>
      <c r="Q9" s="116"/>
    </row>
  </sheetData>
  <mergeCells count="1">
    <mergeCell ref="L1:P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K165"/>
  <sheetViews>
    <sheetView workbookViewId="0">
      <pane ySplit="1" topLeftCell="A144" activePane="bottomLeft" state="frozen"/>
      <selection/>
      <selection pane="bottomLeft" activeCell="E167" sqref="E167"/>
    </sheetView>
  </sheetViews>
  <sheetFormatPr defaultColWidth="16.4083333333333" defaultRowHeight="14" customHeight="1"/>
  <cols>
    <col min="1" max="1" width="9.55833333333333" style="72" customWidth="1"/>
    <col min="2" max="2" width="12.775" style="72" customWidth="1"/>
    <col min="3" max="3" width="16.4083333333333" style="72" customWidth="1"/>
    <col min="4" max="4" width="30.4916666666667" style="72" customWidth="1"/>
    <col min="5" max="8" width="16.4083333333333" style="72" customWidth="1"/>
    <col min="9" max="9" width="27.1583333333333" style="72" customWidth="1"/>
    <col min="10" max="16384" width="16.4083333333333" style="72" customWidth="1"/>
  </cols>
  <sheetData>
    <row r="1" s="70" customFormat="1" customHeight="1" spans="1:11">
      <c r="A1" s="34" t="s">
        <v>0</v>
      </c>
      <c r="B1" s="34" t="s">
        <v>14</v>
      </c>
      <c r="C1" s="73" t="s">
        <v>15</v>
      </c>
      <c r="D1" s="73" t="s">
        <v>16</v>
      </c>
      <c r="E1" s="34" t="s">
        <v>17</v>
      </c>
      <c r="F1" s="34" t="s">
        <v>18</v>
      </c>
      <c r="G1" s="74" t="s">
        <v>19</v>
      </c>
      <c r="H1" s="34" t="s">
        <v>20</v>
      </c>
      <c r="I1" s="80" t="s">
        <v>21</v>
      </c>
      <c r="J1" s="80" t="s">
        <v>22</v>
      </c>
      <c r="K1" s="73" t="s">
        <v>23</v>
      </c>
    </row>
    <row r="2" s="63" customFormat="1" ht="13.5" spans="1:11">
      <c r="A2" s="40" t="s">
        <v>6</v>
      </c>
      <c r="B2" s="34" t="s">
        <v>24</v>
      </c>
      <c r="C2" s="34" t="s">
        <v>25</v>
      </c>
      <c r="D2" s="34" t="s">
        <v>25</v>
      </c>
      <c r="E2" s="40" t="s">
        <v>26</v>
      </c>
      <c r="F2" s="40">
        <v>11</v>
      </c>
      <c r="G2" s="40" t="s">
        <v>27</v>
      </c>
      <c r="H2" s="40" t="s">
        <v>27</v>
      </c>
      <c r="I2" s="34">
        <v>737</v>
      </c>
      <c r="J2" s="81">
        <f>I2*F2</f>
        <v>8107</v>
      </c>
      <c r="K2" s="75" t="s">
        <v>28</v>
      </c>
    </row>
    <row r="3" s="63" customFormat="1" ht="14.25" spans="1:11">
      <c r="A3" s="40" t="s">
        <v>6</v>
      </c>
      <c r="B3" s="34" t="s">
        <v>24</v>
      </c>
      <c r="C3" s="34" t="s">
        <v>29</v>
      </c>
      <c r="D3" s="34" t="s">
        <v>29</v>
      </c>
      <c r="E3" s="40" t="s">
        <v>26</v>
      </c>
      <c r="F3" s="40">
        <v>4</v>
      </c>
      <c r="G3" s="40" t="s">
        <v>27</v>
      </c>
      <c r="H3" s="40" t="s">
        <v>27</v>
      </c>
      <c r="I3" s="79">
        <v>396</v>
      </c>
      <c r="J3" s="81">
        <f>I3*F3</f>
        <v>1584</v>
      </c>
      <c r="K3" s="75" t="s">
        <v>28</v>
      </c>
    </row>
    <row r="4" s="63" customFormat="1" customHeight="1" spans="1:11">
      <c r="A4" s="40" t="s">
        <v>6</v>
      </c>
      <c r="B4" s="34" t="s">
        <v>24</v>
      </c>
      <c r="C4" s="75" t="s">
        <v>30</v>
      </c>
      <c r="D4" s="34" t="s">
        <v>31</v>
      </c>
      <c r="E4" s="40" t="s">
        <v>32</v>
      </c>
      <c r="F4" s="40">
        <v>1</v>
      </c>
      <c r="G4" s="40">
        <v>0.5</v>
      </c>
      <c r="H4" s="40" t="s">
        <v>27</v>
      </c>
      <c r="I4" s="79" t="s">
        <v>33</v>
      </c>
      <c r="J4" s="82">
        <f t="shared" ref="J4:J8" si="0">2040/1000*G4</f>
        <v>1.02</v>
      </c>
      <c r="K4" s="75"/>
    </row>
    <row r="5" s="63" customFormat="1" ht="14.25" spans="1:11">
      <c r="A5" s="40" t="s">
        <v>6</v>
      </c>
      <c r="B5" s="34" t="s">
        <v>24</v>
      </c>
      <c r="C5" s="75" t="s">
        <v>34</v>
      </c>
      <c r="D5" s="40" t="s">
        <v>35</v>
      </c>
      <c r="E5" s="40" t="s">
        <v>32</v>
      </c>
      <c r="F5" s="40">
        <v>1</v>
      </c>
      <c r="G5" s="40">
        <v>1</v>
      </c>
      <c r="H5" s="40" t="s">
        <v>27</v>
      </c>
      <c r="I5" s="79">
        <v>102</v>
      </c>
      <c r="J5" s="81">
        <f>F5*I5</f>
        <v>102</v>
      </c>
      <c r="K5" s="75"/>
    </row>
    <row r="6" s="71" customFormat="1" ht="14.25" spans="1:11">
      <c r="A6" s="40" t="s">
        <v>6</v>
      </c>
      <c r="B6" s="34" t="s">
        <v>24</v>
      </c>
      <c r="C6" s="75" t="s">
        <v>36</v>
      </c>
      <c r="D6" s="34" t="s">
        <v>31</v>
      </c>
      <c r="E6" s="40" t="s">
        <v>32</v>
      </c>
      <c r="F6" s="40">
        <v>1</v>
      </c>
      <c r="G6" s="40">
        <v>2</v>
      </c>
      <c r="H6" s="40" t="s">
        <v>27</v>
      </c>
      <c r="I6" s="79" t="s">
        <v>33</v>
      </c>
      <c r="J6" s="82">
        <f t="shared" si="0"/>
        <v>4.08</v>
      </c>
      <c r="K6" s="75"/>
    </row>
    <row r="7" s="71" customFormat="1" ht="14.25" spans="1:11">
      <c r="A7" s="40" t="s">
        <v>6</v>
      </c>
      <c r="B7" s="34" t="s">
        <v>24</v>
      </c>
      <c r="C7" s="75" t="s">
        <v>37</v>
      </c>
      <c r="D7" s="40" t="s">
        <v>38</v>
      </c>
      <c r="E7" s="40" t="s">
        <v>39</v>
      </c>
      <c r="F7" s="40">
        <v>58</v>
      </c>
      <c r="G7" s="40">
        <v>205</v>
      </c>
      <c r="H7" s="76">
        <v>0.3</v>
      </c>
      <c r="I7" s="79" t="s">
        <v>40</v>
      </c>
      <c r="J7" s="83">
        <f>67710/1000*H7*G7</f>
        <v>4164.165</v>
      </c>
      <c r="K7" s="75"/>
    </row>
    <row r="8" s="71" customFormat="1" ht="14.25" spans="1:11">
      <c r="A8" s="40" t="s">
        <v>6</v>
      </c>
      <c r="B8" s="34" t="s">
        <v>24</v>
      </c>
      <c r="C8" s="75" t="s">
        <v>41</v>
      </c>
      <c r="D8" s="34" t="s">
        <v>31</v>
      </c>
      <c r="E8" s="40" t="s">
        <v>32</v>
      </c>
      <c r="F8" s="40">
        <v>1</v>
      </c>
      <c r="G8" s="63">
        <v>2.5</v>
      </c>
      <c r="H8" s="40" t="s">
        <v>27</v>
      </c>
      <c r="I8" s="79" t="s">
        <v>33</v>
      </c>
      <c r="J8" s="82">
        <f t="shared" si="0"/>
        <v>5.1</v>
      </c>
      <c r="K8" s="75"/>
    </row>
    <row r="9" s="71" customFormat="1" ht="13.5" spans="1:11">
      <c r="A9" s="40" t="s">
        <v>6</v>
      </c>
      <c r="B9" s="34" t="s">
        <v>24</v>
      </c>
      <c r="C9" s="75" t="s">
        <v>42</v>
      </c>
      <c r="D9" s="75" t="s">
        <v>42</v>
      </c>
      <c r="E9" s="40" t="s">
        <v>32</v>
      </c>
      <c r="F9" s="40">
        <v>19</v>
      </c>
      <c r="G9" s="40">
        <v>66.5</v>
      </c>
      <c r="H9" s="40" t="s">
        <v>27</v>
      </c>
      <c r="I9" s="80">
        <v>16</v>
      </c>
      <c r="J9" s="81">
        <f>I9*F9</f>
        <v>304</v>
      </c>
      <c r="K9" s="75"/>
    </row>
    <row r="10" s="71" customFormat="1" ht="14.25" spans="1:11">
      <c r="A10" s="40" t="s">
        <v>6</v>
      </c>
      <c r="B10" s="34" t="s">
        <v>24</v>
      </c>
      <c r="C10" s="75" t="s">
        <v>43</v>
      </c>
      <c r="D10" s="34" t="s">
        <v>31</v>
      </c>
      <c r="E10" s="40" t="s">
        <v>32</v>
      </c>
      <c r="F10" s="40">
        <v>7</v>
      </c>
      <c r="G10" s="40">
        <v>0.7</v>
      </c>
      <c r="H10" s="40" t="s">
        <v>27</v>
      </c>
      <c r="I10" s="79" t="s">
        <v>33</v>
      </c>
      <c r="J10" s="82">
        <f>2040/1000*G10</f>
        <v>1.428</v>
      </c>
      <c r="K10" s="75"/>
    </row>
    <row r="11" s="71" customFormat="1" ht="14.25" spans="1:11">
      <c r="A11" s="40" t="s">
        <v>6</v>
      </c>
      <c r="B11" s="34" t="s">
        <v>24</v>
      </c>
      <c r="C11" s="75" t="s">
        <v>44</v>
      </c>
      <c r="D11" s="40" t="s">
        <v>35</v>
      </c>
      <c r="E11" s="40" t="s">
        <v>32</v>
      </c>
      <c r="F11" s="40">
        <v>1</v>
      </c>
      <c r="G11" s="40">
        <v>0.2</v>
      </c>
      <c r="H11" s="40" t="s">
        <v>27</v>
      </c>
      <c r="I11" s="79">
        <v>102</v>
      </c>
      <c r="J11" s="81">
        <f t="shared" ref="J11:J15" si="1">F11*I11</f>
        <v>102</v>
      </c>
      <c r="K11" s="75"/>
    </row>
    <row r="12" s="71" customFormat="1" ht="14.25" spans="1:11">
      <c r="A12" s="40" t="s">
        <v>6</v>
      </c>
      <c r="B12" s="34" t="s">
        <v>24</v>
      </c>
      <c r="C12" s="75" t="s">
        <v>45</v>
      </c>
      <c r="D12" s="40" t="s">
        <v>46</v>
      </c>
      <c r="E12" s="40" t="s">
        <v>32</v>
      </c>
      <c r="F12" s="40">
        <v>14</v>
      </c>
      <c r="G12" s="40">
        <v>21</v>
      </c>
      <c r="H12" s="76">
        <v>0.95</v>
      </c>
      <c r="I12" s="79" t="s">
        <v>40</v>
      </c>
      <c r="J12" s="83">
        <f>67710/1000*H12*G12</f>
        <v>1350.8145</v>
      </c>
      <c r="K12" s="75"/>
    </row>
    <row r="13" s="71" customFormat="1" ht="14.25" spans="1:11">
      <c r="A13" s="40" t="s">
        <v>6</v>
      </c>
      <c r="B13" s="34" t="s">
        <v>24</v>
      </c>
      <c r="C13" s="75" t="s">
        <v>47</v>
      </c>
      <c r="D13" s="34" t="s">
        <v>31</v>
      </c>
      <c r="E13" s="40" t="s">
        <v>32</v>
      </c>
      <c r="F13" s="40">
        <v>8</v>
      </c>
      <c r="G13" s="40">
        <v>2.4</v>
      </c>
      <c r="H13" s="40" t="s">
        <v>27</v>
      </c>
      <c r="I13" s="79" t="s">
        <v>33</v>
      </c>
      <c r="J13" s="82">
        <f t="shared" ref="J13:J21" si="2">2040/1000*G13</f>
        <v>4.896</v>
      </c>
      <c r="K13" s="75"/>
    </row>
    <row r="14" s="71" customFormat="1" ht="14.25" spans="1:11">
      <c r="A14" s="40" t="s">
        <v>6</v>
      </c>
      <c r="B14" s="34" t="s">
        <v>24</v>
      </c>
      <c r="C14" s="75" t="s">
        <v>48</v>
      </c>
      <c r="D14" s="40" t="s">
        <v>35</v>
      </c>
      <c r="E14" s="40" t="s">
        <v>32</v>
      </c>
      <c r="F14" s="40">
        <v>1</v>
      </c>
      <c r="G14" s="40">
        <v>10</v>
      </c>
      <c r="H14" s="40" t="s">
        <v>27</v>
      </c>
      <c r="I14" s="79">
        <v>102</v>
      </c>
      <c r="J14" s="81">
        <f t="shared" si="1"/>
        <v>102</v>
      </c>
      <c r="K14" s="75"/>
    </row>
    <row r="15" s="71" customFormat="1" ht="14.25" spans="1:11">
      <c r="A15" s="40" t="s">
        <v>6</v>
      </c>
      <c r="B15" s="34" t="s">
        <v>24</v>
      </c>
      <c r="C15" s="75" t="s">
        <v>49</v>
      </c>
      <c r="D15" s="40" t="s">
        <v>35</v>
      </c>
      <c r="E15" s="40" t="s">
        <v>32</v>
      </c>
      <c r="F15" s="40">
        <v>12</v>
      </c>
      <c r="G15" s="40" t="s">
        <v>27</v>
      </c>
      <c r="H15" s="40" t="s">
        <v>27</v>
      </c>
      <c r="I15" s="79">
        <v>102</v>
      </c>
      <c r="J15" s="81">
        <f t="shared" si="1"/>
        <v>1224</v>
      </c>
      <c r="K15" s="75"/>
    </row>
    <row r="16" s="71" customFormat="1" ht="14.25" spans="1:11">
      <c r="A16" s="40" t="s">
        <v>6</v>
      </c>
      <c r="B16" s="34" t="s">
        <v>24</v>
      </c>
      <c r="C16" s="75" t="s">
        <v>50</v>
      </c>
      <c r="D16" s="40" t="s">
        <v>46</v>
      </c>
      <c r="E16" s="40" t="s">
        <v>32</v>
      </c>
      <c r="F16" s="40">
        <v>23</v>
      </c>
      <c r="G16" s="40">
        <v>34.5</v>
      </c>
      <c r="H16" s="76">
        <v>0.95</v>
      </c>
      <c r="I16" s="79" t="s">
        <v>40</v>
      </c>
      <c r="J16" s="83">
        <f>67710/1000*H16*G16</f>
        <v>2219.19525</v>
      </c>
      <c r="K16" s="75"/>
    </row>
    <row r="17" s="71" customFormat="1" ht="14.25" spans="1:11">
      <c r="A17" s="40" t="s">
        <v>6</v>
      </c>
      <c r="B17" s="34" t="s">
        <v>24</v>
      </c>
      <c r="C17" s="75" t="s">
        <v>51</v>
      </c>
      <c r="D17" s="34" t="s">
        <v>31</v>
      </c>
      <c r="E17" s="40" t="s">
        <v>32</v>
      </c>
      <c r="F17" s="40">
        <v>9</v>
      </c>
      <c r="G17" s="40">
        <v>9</v>
      </c>
      <c r="H17" s="40" t="s">
        <v>27</v>
      </c>
      <c r="I17" s="79" t="s">
        <v>33</v>
      </c>
      <c r="J17" s="82">
        <f t="shared" si="2"/>
        <v>18.36</v>
      </c>
      <c r="K17" s="75"/>
    </row>
    <row r="18" s="71" customFormat="1" ht="14.25" spans="1:11">
      <c r="A18" s="40" t="s">
        <v>6</v>
      </c>
      <c r="B18" s="34" t="s">
        <v>24</v>
      </c>
      <c r="C18" s="75" t="s">
        <v>52</v>
      </c>
      <c r="D18" s="34" t="s">
        <v>31</v>
      </c>
      <c r="E18" s="40" t="s">
        <v>32</v>
      </c>
      <c r="F18" s="40">
        <v>11</v>
      </c>
      <c r="G18" s="40">
        <v>2.75</v>
      </c>
      <c r="H18" s="40" t="s">
        <v>27</v>
      </c>
      <c r="I18" s="79" t="s">
        <v>33</v>
      </c>
      <c r="J18" s="82">
        <f t="shared" si="2"/>
        <v>5.61</v>
      </c>
      <c r="K18" s="75"/>
    </row>
    <row r="19" s="71" customFormat="1" ht="14.25" spans="1:11">
      <c r="A19" s="40" t="s">
        <v>6</v>
      </c>
      <c r="B19" s="34" t="s">
        <v>24</v>
      </c>
      <c r="C19" s="75" t="s">
        <v>53</v>
      </c>
      <c r="D19" s="34" t="s">
        <v>31</v>
      </c>
      <c r="E19" s="40" t="s">
        <v>32</v>
      </c>
      <c r="F19" s="40">
        <v>23</v>
      </c>
      <c r="G19" s="40">
        <v>34.5</v>
      </c>
      <c r="H19" s="40" t="s">
        <v>27</v>
      </c>
      <c r="I19" s="79" t="s">
        <v>33</v>
      </c>
      <c r="J19" s="82">
        <f t="shared" si="2"/>
        <v>70.38</v>
      </c>
      <c r="K19" s="75"/>
    </row>
    <row r="20" s="71" customFormat="1" ht="14.25" spans="1:11">
      <c r="A20" s="40" t="s">
        <v>6</v>
      </c>
      <c r="B20" s="34" t="s">
        <v>24</v>
      </c>
      <c r="C20" s="75" t="s">
        <v>54</v>
      </c>
      <c r="D20" s="34" t="s">
        <v>31</v>
      </c>
      <c r="E20" s="40" t="s">
        <v>32</v>
      </c>
      <c r="F20" s="40">
        <v>8</v>
      </c>
      <c r="G20" s="40">
        <v>188</v>
      </c>
      <c r="H20" s="40" t="s">
        <v>27</v>
      </c>
      <c r="I20" s="79" t="s">
        <v>33</v>
      </c>
      <c r="J20" s="82">
        <f t="shared" si="2"/>
        <v>383.52</v>
      </c>
      <c r="K20" s="75" t="s">
        <v>53</v>
      </c>
    </row>
    <row r="21" s="63" customFormat="1" ht="14.25" spans="1:11">
      <c r="A21" s="40" t="s">
        <v>6</v>
      </c>
      <c r="B21" s="34" t="s">
        <v>24</v>
      </c>
      <c r="C21" s="75" t="s">
        <v>55</v>
      </c>
      <c r="D21" s="34" t="s">
        <v>31</v>
      </c>
      <c r="E21" s="40" t="s">
        <v>32</v>
      </c>
      <c r="F21" s="40">
        <v>1</v>
      </c>
      <c r="G21" s="40">
        <v>0.4</v>
      </c>
      <c r="H21" s="40" t="s">
        <v>27</v>
      </c>
      <c r="I21" s="79" t="s">
        <v>33</v>
      </c>
      <c r="J21" s="82">
        <f t="shared" si="2"/>
        <v>0.816</v>
      </c>
      <c r="K21" s="75"/>
    </row>
    <row r="22" s="63" customFormat="1" ht="14.25" spans="1:11">
      <c r="A22" s="40" t="s">
        <v>6</v>
      </c>
      <c r="B22" s="34" t="s">
        <v>24</v>
      </c>
      <c r="C22" s="75" t="s">
        <v>56</v>
      </c>
      <c r="D22" s="40" t="s">
        <v>46</v>
      </c>
      <c r="E22" s="40" t="s">
        <v>32</v>
      </c>
      <c r="F22" s="40">
        <v>3</v>
      </c>
      <c r="G22" s="40">
        <v>4.5</v>
      </c>
      <c r="H22" s="76">
        <v>0.95</v>
      </c>
      <c r="I22" s="79" t="s">
        <v>40</v>
      </c>
      <c r="J22" s="83">
        <f>67710/1000*H22*G22</f>
        <v>289.46025</v>
      </c>
      <c r="K22" s="75"/>
    </row>
    <row r="23" s="63" customFormat="1" ht="14.25" spans="1:11">
      <c r="A23" s="40" t="s">
        <v>6</v>
      </c>
      <c r="B23" s="34" t="s">
        <v>24</v>
      </c>
      <c r="C23" s="75" t="s">
        <v>57</v>
      </c>
      <c r="D23" s="34" t="s">
        <v>31</v>
      </c>
      <c r="E23" s="40" t="s">
        <v>32</v>
      </c>
      <c r="F23" s="40">
        <v>1</v>
      </c>
      <c r="G23" s="40">
        <v>2</v>
      </c>
      <c r="H23" s="40" t="s">
        <v>27</v>
      </c>
      <c r="I23" s="79" t="s">
        <v>33</v>
      </c>
      <c r="J23" s="82">
        <f>2040/1000*G23</f>
        <v>4.08</v>
      </c>
      <c r="K23" s="75"/>
    </row>
    <row r="24" s="63" customFormat="1" ht="27" spans="1:11">
      <c r="A24" s="40" t="s">
        <v>6</v>
      </c>
      <c r="B24" s="34" t="s">
        <v>24</v>
      </c>
      <c r="C24" s="75" t="s">
        <v>58</v>
      </c>
      <c r="D24" s="75" t="s">
        <v>58</v>
      </c>
      <c r="E24" s="40" t="s">
        <v>32</v>
      </c>
      <c r="F24" s="40">
        <v>2</v>
      </c>
      <c r="G24" s="40" t="s">
        <v>27</v>
      </c>
      <c r="H24" s="40" t="s">
        <v>27</v>
      </c>
      <c r="I24" s="79">
        <v>159</v>
      </c>
      <c r="J24" s="81">
        <f>I24*F24</f>
        <v>318</v>
      </c>
      <c r="K24" s="75"/>
    </row>
    <row r="25" s="71" customFormat="1" ht="27" spans="1:11">
      <c r="A25" s="40" t="s">
        <v>6</v>
      </c>
      <c r="B25" s="34" t="s">
        <v>24</v>
      </c>
      <c r="C25" s="75" t="s">
        <v>59</v>
      </c>
      <c r="D25" s="75" t="s">
        <v>59</v>
      </c>
      <c r="E25" s="40" t="s">
        <v>32</v>
      </c>
      <c r="F25" s="40">
        <v>4</v>
      </c>
      <c r="G25" s="40" t="s">
        <v>27</v>
      </c>
      <c r="H25" s="40" t="s">
        <v>27</v>
      </c>
      <c r="I25" s="34">
        <v>209</v>
      </c>
      <c r="J25" s="84">
        <f>I25*F25</f>
        <v>836</v>
      </c>
      <c r="K25" s="75"/>
    </row>
    <row r="26" s="71" customFormat="1" ht="14.25" spans="1:11">
      <c r="A26" s="77" t="s">
        <v>6</v>
      </c>
      <c r="B26" s="34" t="s">
        <v>24</v>
      </c>
      <c r="C26" s="75" t="s">
        <v>60</v>
      </c>
      <c r="D26" s="40" t="s">
        <v>35</v>
      </c>
      <c r="E26" s="40" t="s">
        <v>32</v>
      </c>
      <c r="F26" s="40">
        <v>4</v>
      </c>
      <c r="G26" s="40" t="s">
        <v>27</v>
      </c>
      <c r="H26" s="40" t="s">
        <v>27</v>
      </c>
      <c r="I26" s="79">
        <v>102</v>
      </c>
      <c r="J26" s="81">
        <f>F26*I26</f>
        <v>408</v>
      </c>
      <c r="K26" s="75"/>
    </row>
    <row r="27" s="71" customFormat="1" ht="27" spans="1:11">
      <c r="A27" s="77" t="s">
        <v>6</v>
      </c>
      <c r="B27" s="34" t="s">
        <v>24</v>
      </c>
      <c r="C27" s="75" t="s">
        <v>61</v>
      </c>
      <c r="D27" s="34" t="s">
        <v>31</v>
      </c>
      <c r="E27" s="40" t="s">
        <v>32</v>
      </c>
      <c r="F27" s="40">
        <v>5</v>
      </c>
      <c r="G27" s="40">
        <v>5</v>
      </c>
      <c r="H27" s="40" t="s">
        <v>27</v>
      </c>
      <c r="I27" s="79" t="s">
        <v>33</v>
      </c>
      <c r="J27" s="82">
        <f t="shared" ref="J27:J30" si="3">2040/1000*G27</f>
        <v>10.2</v>
      </c>
      <c r="K27" s="75"/>
    </row>
    <row r="28" s="71" customFormat="1" ht="14.25" spans="1:11">
      <c r="A28" s="77" t="s">
        <v>6</v>
      </c>
      <c r="B28" s="34" t="s">
        <v>24</v>
      </c>
      <c r="C28" s="75" t="s">
        <v>62</v>
      </c>
      <c r="D28" s="40" t="s">
        <v>35</v>
      </c>
      <c r="E28" s="40" t="s">
        <v>32</v>
      </c>
      <c r="F28" s="40">
        <v>5</v>
      </c>
      <c r="G28" s="40">
        <v>12.5</v>
      </c>
      <c r="H28" s="40" t="s">
        <v>27</v>
      </c>
      <c r="I28" s="79">
        <v>102</v>
      </c>
      <c r="J28" s="81">
        <f>F28*I28</f>
        <v>510</v>
      </c>
      <c r="K28" s="75"/>
    </row>
    <row r="29" s="71" customFormat="1" ht="14.25" spans="1:11">
      <c r="A29" s="77" t="s">
        <v>6</v>
      </c>
      <c r="B29" s="34" t="s">
        <v>24</v>
      </c>
      <c r="C29" s="75" t="s">
        <v>63</v>
      </c>
      <c r="D29" s="34" t="s">
        <v>31</v>
      </c>
      <c r="E29" s="40" t="s">
        <v>32</v>
      </c>
      <c r="F29" s="40">
        <v>2</v>
      </c>
      <c r="G29" s="40">
        <v>70</v>
      </c>
      <c r="H29" s="40" t="s">
        <v>27</v>
      </c>
      <c r="I29" s="79" t="s">
        <v>33</v>
      </c>
      <c r="J29" s="82">
        <f t="shared" si="3"/>
        <v>142.8</v>
      </c>
      <c r="K29" s="75"/>
    </row>
    <row r="30" s="71" customFormat="1" ht="14.25" spans="1:11">
      <c r="A30" s="77" t="s">
        <v>6</v>
      </c>
      <c r="B30" s="34" t="s">
        <v>24</v>
      </c>
      <c r="C30" s="75" t="s">
        <v>64</v>
      </c>
      <c r="D30" s="34" t="s">
        <v>31</v>
      </c>
      <c r="E30" s="40" t="s">
        <v>32</v>
      </c>
      <c r="F30" s="40">
        <v>17</v>
      </c>
      <c r="G30" s="40">
        <v>170</v>
      </c>
      <c r="H30" s="40" t="s">
        <v>27</v>
      </c>
      <c r="I30" s="79" t="s">
        <v>33</v>
      </c>
      <c r="J30" s="82">
        <f t="shared" si="3"/>
        <v>346.8</v>
      </c>
      <c r="K30" s="75"/>
    </row>
    <row r="31" s="71" customFormat="1" ht="14.25" spans="1:11">
      <c r="A31" s="77" t="s">
        <v>6</v>
      </c>
      <c r="B31" s="34" t="s">
        <v>24</v>
      </c>
      <c r="C31" s="75" t="s">
        <v>65</v>
      </c>
      <c r="D31" s="75" t="s">
        <v>65</v>
      </c>
      <c r="E31" s="40" t="s">
        <v>66</v>
      </c>
      <c r="F31" s="40">
        <v>39</v>
      </c>
      <c r="G31" s="40" t="s">
        <v>27</v>
      </c>
      <c r="H31" s="76">
        <v>0.4</v>
      </c>
      <c r="I31" s="79" t="s">
        <v>67</v>
      </c>
      <c r="J31" s="84">
        <f>(922*H31+178)*F31</f>
        <v>21325.2</v>
      </c>
      <c r="K31" s="75" t="s">
        <v>53</v>
      </c>
    </row>
    <row r="32" s="71" customFormat="1" ht="13.5" spans="1:11">
      <c r="A32" s="40" t="s">
        <v>7</v>
      </c>
      <c r="B32" s="34" t="s">
        <v>24</v>
      </c>
      <c r="C32" s="40" t="s">
        <v>68</v>
      </c>
      <c r="D32" s="40" t="s">
        <v>68</v>
      </c>
      <c r="E32" s="40" t="s">
        <v>26</v>
      </c>
      <c r="F32" s="40">
        <v>26</v>
      </c>
      <c r="G32" s="40" t="s">
        <v>69</v>
      </c>
      <c r="H32" s="40"/>
      <c r="I32" s="34">
        <v>737</v>
      </c>
      <c r="J32" s="81">
        <f>I32*F32</f>
        <v>19162</v>
      </c>
      <c r="K32" s="75"/>
    </row>
    <row r="33" s="71" customFormat="1" ht="13.5" spans="1:11">
      <c r="A33" s="40" t="s">
        <v>7</v>
      </c>
      <c r="B33" s="34" t="s">
        <v>24</v>
      </c>
      <c r="C33" s="40" t="s">
        <v>70</v>
      </c>
      <c r="D33" s="40" t="s">
        <v>70</v>
      </c>
      <c r="E33" s="40" t="s">
        <v>26</v>
      </c>
      <c r="F33" s="40">
        <v>9</v>
      </c>
      <c r="G33" s="40" t="s">
        <v>69</v>
      </c>
      <c r="H33" s="40"/>
      <c r="I33" s="34">
        <v>910</v>
      </c>
      <c r="J33" s="81">
        <f>I33*F33</f>
        <v>8190</v>
      </c>
      <c r="K33" s="75"/>
    </row>
    <row r="34" s="71" customFormat="1" ht="27" spans="1:11">
      <c r="A34" s="40" t="s">
        <v>7</v>
      </c>
      <c r="B34" s="34" t="s">
        <v>24</v>
      </c>
      <c r="C34" s="75" t="s">
        <v>58</v>
      </c>
      <c r="D34" s="75" t="s">
        <v>58</v>
      </c>
      <c r="E34" s="40" t="s">
        <v>32</v>
      </c>
      <c r="F34" s="40">
        <v>8</v>
      </c>
      <c r="G34" s="40" t="s">
        <v>69</v>
      </c>
      <c r="H34" s="40"/>
      <c r="I34" s="79">
        <v>159</v>
      </c>
      <c r="J34" s="81">
        <f t="shared" ref="J34:J36" si="4">F34*I34</f>
        <v>1272</v>
      </c>
      <c r="K34" s="75"/>
    </row>
    <row r="35" s="71" customFormat="1" ht="14.25" spans="1:11">
      <c r="A35" s="40" t="s">
        <v>7</v>
      </c>
      <c r="B35" s="34" t="s">
        <v>24</v>
      </c>
      <c r="C35" s="40" t="s">
        <v>49</v>
      </c>
      <c r="D35" s="40" t="s">
        <v>35</v>
      </c>
      <c r="E35" s="40" t="s">
        <v>32</v>
      </c>
      <c r="F35" s="40">
        <v>20</v>
      </c>
      <c r="G35" s="40" t="s">
        <v>69</v>
      </c>
      <c r="H35" s="40"/>
      <c r="I35" s="79">
        <v>102</v>
      </c>
      <c r="J35" s="81">
        <f t="shared" si="4"/>
        <v>2040</v>
      </c>
      <c r="K35" s="75"/>
    </row>
    <row r="36" s="71" customFormat="1" ht="14.25" spans="1:11">
      <c r="A36" s="40" t="s">
        <v>7</v>
      </c>
      <c r="B36" s="34" t="s">
        <v>24</v>
      </c>
      <c r="C36" s="40" t="s">
        <v>71</v>
      </c>
      <c r="D36" s="73" t="s">
        <v>35</v>
      </c>
      <c r="E36" s="40" t="s">
        <v>32</v>
      </c>
      <c r="F36" s="40">
        <v>1</v>
      </c>
      <c r="G36" s="40" t="s">
        <v>69</v>
      </c>
      <c r="H36" s="40"/>
      <c r="I36" s="79">
        <v>102</v>
      </c>
      <c r="J36" s="81">
        <f t="shared" si="4"/>
        <v>102</v>
      </c>
      <c r="K36" s="75"/>
    </row>
    <row r="37" s="71" customFormat="1" ht="14.25" spans="1:11">
      <c r="A37" s="40" t="s">
        <v>7</v>
      </c>
      <c r="B37" s="34" t="s">
        <v>24</v>
      </c>
      <c r="C37" s="40" t="s">
        <v>65</v>
      </c>
      <c r="D37" s="75" t="s">
        <v>65</v>
      </c>
      <c r="E37" s="40" t="s">
        <v>66</v>
      </c>
      <c r="F37" s="40">
        <v>27</v>
      </c>
      <c r="G37" s="40" t="s">
        <v>69</v>
      </c>
      <c r="H37" s="76">
        <v>0.1</v>
      </c>
      <c r="I37" s="79" t="s">
        <v>67</v>
      </c>
      <c r="J37" s="84">
        <f>(922*H37+178)*F37</f>
        <v>7295.4</v>
      </c>
      <c r="K37" s="75"/>
    </row>
    <row r="38" s="71" customFormat="1" ht="14.25" spans="1:11">
      <c r="A38" s="40" t="s">
        <v>7</v>
      </c>
      <c r="B38" s="34" t="s">
        <v>24</v>
      </c>
      <c r="C38" s="40" t="s">
        <v>72</v>
      </c>
      <c r="D38" s="40" t="s">
        <v>42</v>
      </c>
      <c r="E38" s="40" t="s">
        <v>32</v>
      </c>
      <c r="F38" s="40">
        <v>19</v>
      </c>
      <c r="G38" s="40" t="s">
        <v>69</v>
      </c>
      <c r="H38" s="40"/>
      <c r="I38" s="79">
        <v>16</v>
      </c>
      <c r="J38" s="84">
        <f>I38*F38</f>
        <v>304</v>
      </c>
      <c r="K38" s="40" t="s">
        <v>73</v>
      </c>
    </row>
    <row r="39" s="71" customFormat="1" ht="14.25" spans="1:11">
      <c r="A39" s="40" t="s">
        <v>7</v>
      </c>
      <c r="B39" s="34" t="s">
        <v>24</v>
      </c>
      <c r="C39" s="40" t="s">
        <v>74</v>
      </c>
      <c r="D39" s="34" t="s">
        <v>31</v>
      </c>
      <c r="E39" s="40" t="s">
        <v>66</v>
      </c>
      <c r="F39" s="40">
        <v>2</v>
      </c>
      <c r="G39" s="40">
        <v>28</v>
      </c>
      <c r="H39" s="40"/>
      <c r="I39" s="79" t="s">
        <v>33</v>
      </c>
      <c r="J39" s="82">
        <f t="shared" ref="J39:J44" si="5">2040/1000*G39</f>
        <v>57.12</v>
      </c>
      <c r="K39" s="75"/>
    </row>
    <row r="40" s="71" customFormat="1" ht="14.25" spans="1:11">
      <c r="A40" s="40" t="s">
        <v>7</v>
      </c>
      <c r="B40" s="34" t="s">
        <v>24</v>
      </c>
      <c r="C40" s="40" t="s">
        <v>30</v>
      </c>
      <c r="D40" s="34" t="s">
        <v>31</v>
      </c>
      <c r="E40" s="40" t="s">
        <v>32</v>
      </c>
      <c r="F40" s="40">
        <v>2</v>
      </c>
      <c r="G40" s="40">
        <v>1</v>
      </c>
      <c r="H40" s="40"/>
      <c r="I40" s="79" t="s">
        <v>33</v>
      </c>
      <c r="J40" s="82">
        <f t="shared" si="5"/>
        <v>2.04</v>
      </c>
      <c r="K40" s="75"/>
    </row>
    <row r="41" s="71" customFormat="1" ht="14.25" spans="1:11">
      <c r="A41" s="40" t="s">
        <v>7</v>
      </c>
      <c r="B41" s="34" t="s">
        <v>24</v>
      </c>
      <c r="C41" s="40" t="s">
        <v>34</v>
      </c>
      <c r="D41" s="40" t="s">
        <v>35</v>
      </c>
      <c r="E41" s="40" t="s">
        <v>32</v>
      </c>
      <c r="F41" s="40">
        <v>3</v>
      </c>
      <c r="G41" s="40">
        <v>60</v>
      </c>
      <c r="H41" s="40"/>
      <c r="I41" s="79">
        <v>102</v>
      </c>
      <c r="J41" s="81">
        <f>F41*I41</f>
        <v>306</v>
      </c>
      <c r="K41" s="75"/>
    </row>
    <row r="42" s="71" customFormat="1" ht="14.25" spans="1:11">
      <c r="A42" s="40" t="s">
        <v>7</v>
      </c>
      <c r="B42" s="34" t="s">
        <v>24</v>
      </c>
      <c r="C42" s="40" t="s">
        <v>75</v>
      </c>
      <c r="D42" s="34" t="s">
        <v>31</v>
      </c>
      <c r="E42" s="40" t="s">
        <v>32</v>
      </c>
      <c r="F42" s="40">
        <v>5</v>
      </c>
      <c r="G42" s="40">
        <v>1</v>
      </c>
      <c r="H42" s="40"/>
      <c r="I42" s="79" t="s">
        <v>33</v>
      </c>
      <c r="J42" s="82">
        <f t="shared" si="5"/>
        <v>2.04</v>
      </c>
      <c r="K42" s="75"/>
    </row>
    <row r="43" s="71" customFormat="1" ht="14.25" spans="1:11">
      <c r="A43" s="40" t="s">
        <v>7</v>
      </c>
      <c r="B43" s="34" t="s">
        <v>24</v>
      </c>
      <c r="C43" s="40" t="s">
        <v>76</v>
      </c>
      <c r="D43" s="34" t="s">
        <v>31</v>
      </c>
      <c r="E43" s="40" t="s">
        <v>32</v>
      </c>
      <c r="F43" s="40">
        <v>1</v>
      </c>
      <c r="G43" s="40">
        <v>2</v>
      </c>
      <c r="H43" s="40"/>
      <c r="I43" s="79" t="s">
        <v>33</v>
      </c>
      <c r="J43" s="82">
        <f t="shared" si="5"/>
        <v>4.08</v>
      </c>
      <c r="K43" s="75"/>
    </row>
    <row r="44" s="71" customFormat="1" ht="14.25" spans="1:11">
      <c r="A44" s="40" t="s">
        <v>7</v>
      </c>
      <c r="B44" s="34" t="s">
        <v>24</v>
      </c>
      <c r="C44" s="40" t="s">
        <v>47</v>
      </c>
      <c r="D44" s="34" t="s">
        <v>31</v>
      </c>
      <c r="E44" s="40" t="s">
        <v>32</v>
      </c>
      <c r="F44" s="40">
        <v>1</v>
      </c>
      <c r="G44" s="40">
        <v>1</v>
      </c>
      <c r="H44" s="40"/>
      <c r="I44" s="79" t="s">
        <v>33</v>
      </c>
      <c r="J44" s="82">
        <f t="shared" si="5"/>
        <v>2.04</v>
      </c>
      <c r="K44" s="75"/>
    </row>
    <row r="45" s="71" customFormat="1" ht="13.5" spans="1:11">
      <c r="A45" s="40" t="s">
        <v>7</v>
      </c>
      <c r="B45" s="34" t="s">
        <v>24</v>
      </c>
      <c r="C45" s="40" t="s">
        <v>77</v>
      </c>
      <c r="D45" s="73" t="s">
        <v>77</v>
      </c>
      <c r="E45" s="40" t="s">
        <v>32</v>
      </c>
      <c r="F45" s="40">
        <v>1</v>
      </c>
      <c r="G45" s="40">
        <v>20</v>
      </c>
      <c r="H45" s="40"/>
      <c r="I45" s="34" t="s">
        <v>78</v>
      </c>
      <c r="J45" s="82">
        <f>9730/1000*G45</f>
        <v>194.6</v>
      </c>
      <c r="K45" s="75"/>
    </row>
    <row r="46" s="71" customFormat="1" ht="14.25" spans="1:11">
      <c r="A46" s="40" t="s">
        <v>7</v>
      </c>
      <c r="B46" s="34" t="s">
        <v>24</v>
      </c>
      <c r="C46" s="40" t="s">
        <v>79</v>
      </c>
      <c r="D46" s="34" t="s">
        <v>31</v>
      </c>
      <c r="E46" s="40" t="s">
        <v>32</v>
      </c>
      <c r="F46" s="40">
        <v>49</v>
      </c>
      <c r="G46" s="40">
        <v>12</v>
      </c>
      <c r="H46" s="40"/>
      <c r="I46" s="79" t="s">
        <v>33</v>
      </c>
      <c r="J46" s="82">
        <f t="shared" ref="J46:J50" si="6">2040/1000*G46</f>
        <v>24.48</v>
      </c>
      <c r="K46" s="75"/>
    </row>
    <row r="47" s="71" customFormat="1" ht="14.25" spans="1:11">
      <c r="A47" s="40" t="s">
        <v>7</v>
      </c>
      <c r="B47" s="34" t="s">
        <v>24</v>
      </c>
      <c r="C47" s="40" t="s">
        <v>51</v>
      </c>
      <c r="D47" s="34" t="s">
        <v>31</v>
      </c>
      <c r="E47" s="40" t="s">
        <v>32</v>
      </c>
      <c r="F47" s="40">
        <v>8</v>
      </c>
      <c r="G47" s="40">
        <v>1</v>
      </c>
      <c r="H47" s="40"/>
      <c r="I47" s="79" t="s">
        <v>33</v>
      </c>
      <c r="J47" s="82">
        <f t="shared" si="6"/>
        <v>2.04</v>
      </c>
      <c r="K47" s="75"/>
    </row>
    <row r="48" customHeight="1" spans="1:11">
      <c r="A48" s="40" t="s">
        <v>7</v>
      </c>
      <c r="B48" s="34" t="s">
        <v>24</v>
      </c>
      <c r="C48" s="40" t="s">
        <v>80</v>
      </c>
      <c r="D48" s="40" t="s">
        <v>81</v>
      </c>
      <c r="E48" s="40" t="s">
        <v>39</v>
      </c>
      <c r="F48" s="40">
        <v>9</v>
      </c>
      <c r="G48" s="40">
        <v>18</v>
      </c>
      <c r="H48" s="76">
        <v>0.23</v>
      </c>
      <c r="I48" s="80" t="s">
        <v>82</v>
      </c>
      <c r="J48" s="83">
        <f>16690/1000*H48*G48</f>
        <v>69.0966</v>
      </c>
      <c r="K48" s="75"/>
    </row>
    <row r="49" customHeight="1" spans="1:11">
      <c r="A49" s="40" t="s">
        <v>7</v>
      </c>
      <c r="B49" s="34" t="s">
        <v>24</v>
      </c>
      <c r="C49" s="40" t="s">
        <v>83</v>
      </c>
      <c r="D49" s="34" t="s">
        <v>31</v>
      </c>
      <c r="E49" s="40" t="s">
        <v>32</v>
      </c>
      <c r="F49" s="40">
        <v>3</v>
      </c>
      <c r="G49" s="40">
        <v>2</v>
      </c>
      <c r="H49" s="40"/>
      <c r="I49" s="79" t="s">
        <v>33</v>
      </c>
      <c r="J49" s="82">
        <f t="shared" si="6"/>
        <v>4.08</v>
      </c>
      <c r="K49" s="75"/>
    </row>
    <row r="50" customHeight="1" spans="1:11">
      <c r="A50" s="40" t="s">
        <v>7</v>
      </c>
      <c r="B50" s="34" t="s">
        <v>24</v>
      </c>
      <c r="C50" s="40" t="s">
        <v>54</v>
      </c>
      <c r="D50" s="34" t="s">
        <v>31</v>
      </c>
      <c r="E50" s="40" t="s">
        <v>66</v>
      </c>
      <c r="F50" s="40">
        <v>16</v>
      </c>
      <c r="G50" s="40">
        <v>240</v>
      </c>
      <c r="H50" s="40"/>
      <c r="I50" s="79" t="s">
        <v>33</v>
      </c>
      <c r="J50" s="82">
        <f t="shared" si="6"/>
        <v>489.6</v>
      </c>
      <c r="K50" s="75"/>
    </row>
    <row r="51" customHeight="1" spans="1:11">
      <c r="A51" s="40" t="s">
        <v>7</v>
      </c>
      <c r="B51" s="34" t="s">
        <v>24</v>
      </c>
      <c r="C51" s="40" t="s">
        <v>28</v>
      </c>
      <c r="D51" s="34" t="s">
        <v>46</v>
      </c>
      <c r="E51" s="40" t="s">
        <v>39</v>
      </c>
      <c r="F51" s="40">
        <v>12</v>
      </c>
      <c r="G51" s="40">
        <v>6</v>
      </c>
      <c r="H51" s="76">
        <v>0.5</v>
      </c>
      <c r="I51" s="79" t="s">
        <v>40</v>
      </c>
      <c r="J51" s="83">
        <f>67710/1000*H51*G51</f>
        <v>203.13</v>
      </c>
      <c r="K51" s="75"/>
    </row>
    <row r="52" customHeight="1" spans="1:11">
      <c r="A52" s="40" t="s">
        <v>7</v>
      </c>
      <c r="B52" s="34" t="s">
        <v>24</v>
      </c>
      <c r="C52" s="40" t="s">
        <v>38</v>
      </c>
      <c r="D52" s="34" t="s">
        <v>84</v>
      </c>
      <c r="E52" s="40" t="s">
        <v>39</v>
      </c>
      <c r="F52" s="40">
        <v>24</v>
      </c>
      <c r="G52" s="40">
        <v>30</v>
      </c>
      <c r="H52" s="76">
        <v>0.5</v>
      </c>
      <c r="I52" s="79" t="s">
        <v>40</v>
      </c>
      <c r="J52" s="83">
        <f>67710/1000*H52*G52</f>
        <v>1015.65</v>
      </c>
      <c r="K52" s="75"/>
    </row>
    <row r="53" customHeight="1" spans="1:11">
      <c r="A53" s="40" t="s">
        <v>7</v>
      </c>
      <c r="B53" s="34" t="s">
        <v>24</v>
      </c>
      <c r="C53" s="40" t="s">
        <v>85</v>
      </c>
      <c r="D53" s="34" t="s">
        <v>31</v>
      </c>
      <c r="E53" s="40" t="s">
        <v>32</v>
      </c>
      <c r="F53" s="40">
        <v>93</v>
      </c>
      <c r="G53" s="40">
        <v>231</v>
      </c>
      <c r="H53" s="40"/>
      <c r="I53" s="79" t="s">
        <v>33</v>
      </c>
      <c r="J53" s="82">
        <f t="shared" ref="J53:J56" si="7">2040/1000*G53</f>
        <v>471.24</v>
      </c>
      <c r="K53" s="75"/>
    </row>
    <row r="54" customHeight="1" spans="1:11">
      <c r="A54" s="40" t="s">
        <v>7</v>
      </c>
      <c r="B54" s="34" t="s">
        <v>24</v>
      </c>
      <c r="C54" s="40" t="s">
        <v>64</v>
      </c>
      <c r="D54" s="34" t="s">
        <v>31</v>
      </c>
      <c r="E54" s="40" t="s">
        <v>32</v>
      </c>
      <c r="F54" s="40">
        <v>30</v>
      </c>
      <c r="G54" s="40">
        <v>146</v>
      </c>
      <c r="H54" s="40"/>
      <c r="I54" s="79" t="s">
        <v>33</v>
      </c>
      <c r="J54" s="82">
        <f t="shared" si="7"/>
        <v>297.84</v>
      </c>
      <c r="K54" s="75"/>
    </row>
    <row r="55" s="63" customFormat="1" ht="13.5" spans="1:11">
      <c r="A55" s="40" t="s">
        <v>8</v>
      </c>
      <c r="B55" s="34" t="s">
        <v>24</v>
      </c>
      <c r="C55" s="73" t="s">
        <v>25</v>
      </c>
      <c r="D55" s="73" t="s">
        <v>25</v>
      </c>
      <c r="E55" s="75" t="s">
        <v>26</v>
      </c>
      <c r="F55" s="34">
        <v>5</v>
      </c>
      <c r="G55" s="40"/>
      <c r="H55" s="76"/>
      <c r="I55" s="34">
        <v>910</v>
      </c>
      <c r="J55" s="81">
        <f>I55*F55</f>
        <v>4550</v>
      </c>
      <c r="K55" s="75"/>
    </row>
    <row r="56" s="63" customFormat="1" ht="14.25" spans="1:11">
      <c r="A56" s="40" t="s">
        <v>8</v>
      </c>
      <c r="B56" s="34" t="s">
        <v>24</v>
      </c>
      <c r="C56" s="73" t="s">
        <v>30</v>
      </c>
      <c r="D56" s="34" t="s">
        <v>31</v>
      </c>
      <c r="E56" s="75" t="s">
        <v>32</v>
      </c>
      <c r="F56" s="34">
        <v>2</v>
      </c>
      <c r="G56" s="40">
        <v>1</v>
      </c>
      <c r="H56" s="76"/>
      <c r="I56" s="79" t="s">
        <v>33</v>
      </c>
      <c r="J56" s="82">
        <f t="shared" si="7"/>
        <v>2.04</v>
      </c>
      <c r="K56" s="75"/>
    </row>
    <row r="57" s="63" customFormat="1" ht="14.25" spans="1:11">
      <c r="A57" s="40" t="s">
        <v>8</v>
      </c>
      <c r="B57" s="34" t="s">
        <v>24</v>
      </c>
      <c r="C57" s="73" t="s">
        <v>42</v>
      </c>
      <c r="D57" s="73" t="s">
        <v>86</v>
      </c>
      <c r="E57" s="75" t="s">
        <v>32</v>
      </c>
      <c r="F57" s="34">
        <v>6</v>
      </c>
      <c r="G57" s="40">
        <v>5</v>
      </c>
      <c r="H57" s="76"/>
      <c r="I57" s="79">
        <v>16</v>
      </c>
      <c r="J57" s="84">
        <f>I57*F57</f>
        <v>96</v>
      </c>
      <c r="K57" s="75"/>
    </row>
    <row r="58" s="63" customFormat="1" ht="14.25" spans="1:11">
      <c r="A58" s="40" t="s">
        <v>8</v>
      </c>
      <c r="B58" s="34" t="s">
        <v>24</v>
      </c>
      <c r="C58" s="73" t="s">
        <v>87</v>
      </c>
      <c r="D58" s="34" t="s">
        <v>31</v>
      </c>
      <c r="E58" s="75" t="s">
        <v>32</v>
      </c>
      <c r="F58" s="34">
        <v>3</v>
      </c>
      <c r="G58" s="40">
        <v>8</v>
      </c>
      <c r="H58" s="76"/>
      <c r="I58" s="79" t="s">
        <v>33</v>
      </c>
      <c r="J58" s="82">
        <f t="shared" ref="J58:J62" si="8">2040/1000*G58</f>
        <v>16.32</v>
      </c>
      <c r="K58" s="40"/>
    </row>
    <row r="59" s="71" customFormat="1" ht="14.25" spans="1:11">
      <c r="A59" s="40" t="s">
        <v>8</v>
      </c>
      <c r="B59" s="34" t="s">
        <v>24</v>
      </c>
      <c r="C59" s="73" t="s">
        <v>44</v>
      </c>
      <c r="D59" s="73" t="s">
        <v>35</v>
      </c>
      <c r="E59" s="75" t="s">
        <v>32</v>
      </c>
      <c r="F59" s="34">
        <v>7</v>
      </c>
      <c r="G59" s="34">
        <v>40</v>
      </c>
      <c r="H59" s="76"/>
      <c r="I59" s="79">
        <v>102</v>
      </c>
      <c r="J59" s="81">
        <f>F59*I59</f>
        <v>714</v>
      </c>
      <c r="K59" s="40"/>
    </row>
    <row r="60" s="71" customFormat="1" ht="14.25" spans="1:11">
      <c r="A60" s="40" t="s">
        <v>8</v>
      </c>
      <c r="B60" s="34" t="s">
        <v>24</v>
      </c>
      <c r="C60" s="73" t="s">
        <v>88</v>
      </c>
      <c r="D60" s="34" t="s">
        <v>31</v>
      </c>
      <c r="E60" s="75" t="s">
        <v>32</v>
      </c>
      <c r="F60" s="34">
        <v>1</v>
      </c>
      <c r="G60" s="34">
        <v>29</v>
      </c>
      <c r="H60" s="78"/>
      <c r="I60" s="79" t="s">
        <v>33</v>
      </c>
      <c r="J60" s="82">
        <f t="shared" si="8"/>
        <v>59.16</v>
      </c>
      <c r="K60" s="34"/>
    </row>
    <row r="61" s="71" customFormat="1" ht="14.25" spans="1:11">
      <c r="A61" s="40" t="s">
        <v>8</v>
      </c>
      <c r="B61" s="34" t="s">
        <v>24</v>
      </c>
      <c r="C61" s="73" t="s">
        <v>48</v>
      </c>
      <c r="D61" s="73" t="s">
        <v>35</v>
      </c>
      <c r="E61" s="75" t="s">
        <v>32</v>
      </c>
      <c r="F61" s="34">
        <v>6</v>
      </c>
      <c r="G61" s="34">
        <v>47</v>
      </c>
      <c r="H61" s="34"/>
      <c r="I61" s="79">
        <v>102</v>
      </c>
      <c r="J61" s="81">
        <f>F61*I61</f>
        <v>612</v>
      </c>
      <c r="K61" s="34"/>
    </row>
    <row r="62" s="71" customFormat="1" ht="14.25" spans="1:11">
      <c r="A62" s="40" t="s">
        <v>8</v>
      </c>
      <c r="B62" s="34" t="s">
        <v>24</v>
      </c>
      <c r="C62" s="73" t="s">
        <v>51</v>
      </c>
      <c r="D62" s="34" t="s">
        <v>31</v>
      </c>
      <c r="E62" s="75" t="s">
        <v>32</v>
      </c>
      <c r="F62" s="34">
        <v>7</v>
      </c>
      <c r="G62" s="34">
        <v>2</v>
      </c>
      <c r="H62" s="78"/>
      <c r="I62" s="79" t="s">
        <v>33</v>
      </c>
      <c r="J62" s="82">
        <f t="shared" si="8"/>
        <v>4.08</v>
      </c>
      <c r="K62" s="34"/>
    </row>
    <row r="63" s="71" customFormat="1" ht="13.5" spans="1:11">
      <c r="A63" s="40" t="s">
        <v>8</v>
      </c>
      <c r="B63" s="34" t="s">
        <v>24</v>
      </c>
      <c r="C63" s="34" t="s">
        <v>89</v>
      </c>
      <c r="D63" s="73" t="s">
        <v>81</v>
      </c>
      <c r="E63" s="75" t="s">
        <v>39</v>
      </c>
      <c r="F63" s="34">
        <v>9</v>
      </c>
      <c r="G63" s="34">
        <v>73</v>
      </c>
      <c r="H63" s="78">
        <v>0.27</v>
      </c>
      <c r="I63" s="80" t="s">
        <v>82</v>
      </c>
      <c r="J63" s="83">
        <f>16690/1000*H63*G63</f>
        <v>328.9599</v>
      </c>
      <c r="K63" s="34"/>
    </row>
    <row r="64" s="71" customFormat="1" ht="14.25" spans="1:11">
      <c r="A64" s="40" t="s">
        <v>8</v>
      </c>
      <c r="B64" s="34" t="s">
        <v>24</v>
      </c>
      <c r="C64" s="79" t="s">
        <v>90</v>
      </c>
      <c r="D64" s="34" t="s">
        <v>31</v>
      </c>
      <c r="E64" s="75" t="s">
        <v>32</v>
      </c>
      <c r="F64" s="34">
        <v>2</v>
      </c>
      <c r="G64" s="34">
        <v>2</v>
      </c>
      <c r="H64" s="78"/>
      <c r="I64" s="79" t="s">
        <v>33</v>
      </c>
      <c r="J64" s="82">
        <f>2040/1000*G64</f>
        <v>4.08</v>
      </c>
      <c r="K64" s="34"/>
    </row>
    <row r="65" s="71" customFormat="1" ht="14.25" spans="1:11">
      <c r="A65" s="40" t="s">
        <v>8</v>
      </c>
      <c r="B65" s="34" t="s">
        <v>24</v>
      </c>
      <c r="C65" s="79" t="s">
        <v>91</v>
      </c>
      <c r="D65" s="73" t="s">
        <v>91</v>
      </c>
      <c r="E65" s="75" t="s">
        <v>92</v>
      </c>
      <c r="F65" s="34">
        <v>1</v>
      </c>
      <c r="G65" s="34">
        <v>1.5</v>
      </c>
      <c r="H65" s="78"/>
      <c r="I65" s="79">
        <v>3</v>
      </c>
      <c r="J65" s="82">
        <f>I65*F65</f>
        <v>3</v>
      </c>
      <c r="K65" s="34"/>
    </row>
    <row r="66" s="71" customFormat="1" ht="14.25" spans="1:11">
      <c r="A66" s="40" t="s">
        <v>8</v>
      </c>
      <c r="B66" s="34" t="s">
        <v>24</v>
      </c>
      <c r="C66" s="73" t="s">
        <v>53</v>
      </c>
      <c r="D66" s="34" t="s">
        <v>31</v>
      </c>
      <c r="E66" s="75" t="s">
        <v>32</v>
      </c>
      <c r="F66" s="34">
        <v>10</v>
      </c>
      <c r="G66" s="34">
        <v>17</v>
      </c>
      <c r="H66" s="78"/>
      <c r="I66" s="79" t="s">
        <v>33</v>
      </c>
      <c r="J66" s="82">
        <f>2040/1000*G66</f>
        <v>34.68</v>
      </c>
      <c r="K66" s="34"/>
    </row>
    <row r="67" s="71" customFormat="1" ht="14.25" spans="1:11">
      <c r="A67" s="40" t="s">
        <v>8</v>
      </c>
      <c r="B67" s="34" t="s">
        <v>24</v>
      </c>
      <c r="C67" s="73" t="s">
        <v>35</v>
      </c>
      <c r="D67" s="73" t="s">
        <v>35</v>
      </c>
      <c r="E67" s="75" t="s">
        <v>26</v>
      </c>
      <c r="F67" s="34">
        <v>1</v>
      </c>
      <c r="G67" s="34">
        <v>4</v>
      </c>
      <c r="H67" s="78"/>
      <c r="I67" s="79">
        <v>102</v>
      </c>
      <c r="J67" s="81">
        <f>F67*I67</f>
        <v>102</v>
      </c>
      <c r="K67" s="34"/>
    </row>
    <row r="68" s="71" customFormat="1" ht="14.25" spans="1:11">
      <c r="A68" s="40" t="s">
        <v>8</v>
      </c>
      <c r="B68" s="34" t="s">
        <v>24</v>
      </c>
      <c r="C68" s="73" t="s">
        <v>93</v>
      </c>
      <c r="D68" s="73" t="s">
        <v>84</v>
      </c>
      <c r="E68" s="75" t="s">
        <v>39</v>
      </c>
      <c r="F68" s="34">
        <v>21</v>
      </c>
      <c r="G68" s="34">
        <v>67.5</v>
      </c>
      <c r="H68" s="78">
        <v>0.5</v>
      </c>
      <c r="I68" s="79" t="s">
        <v>40</v>
      </c>
      <c r="J68" s="83">
        <f>67710/1000*H68*G68</f>
        <v>2285.2125</v>
      </c>
      <c r="K68" s="34"/>
    </row>
    <row r="69" s="71" customFormat="1" ht="27" spans="1:11">
      <c r="A69" s="40" t="s">
        <v>8</v>
      </c>
      <c r="B69" s="34" t="s">
        <v>24</v>
      </c>
      <c r="C69" s="73" t="s">
        <v>59</v>
      </c>
      <c r="D69" s="73" t="s">
        <v>59</v>
      </c>
      <c r="E69" s="75" t="s">
        <v>32</v>
      </c>
      <c r="F69" s="34">
        <v>3</v>
      </c>
      <c r="G69" s="34">
        <v>297</v>
      </c>
      <c r="H69" s="78"/>
      <c r="I69" s="34">
        <v>209</v>
      </c>
      <c r="J69" s="84">
        <f t="shared" ref="J69:J74" si="9">I69*F69</f>
        <v>627</v>
      </c>
      <c r="K69" s="34" t="s">
        <v>94</v>
      </c>
    </row>
    <row r="70" s="71" customFormat="1" ht="14.25" spans="1:11">
      <c r="A70" s="40" t="s">
        <v>8</v>
      </c>
      <c r="B70" s="34" t="s">
        <v>24</v>
      </c>
      <c r="C70" s="73" t="s">
        <v>60</v>
      </c>
      <c r="D70" s="73" t="s">
        <v>35</v>
      </c>
      <c r="E70" s="75" t="s">
        <v>32</v>
      </c>
      <c r="F70" s="34">
        <v>5</v>
      </c>
      <c r="G70" s="34">
        <v>28</v>
      </c>
      <c r="H70" s="78"/>
      <c r="I70" s="79">
        <v>102</v>
      </c>
      <c r="J70" s="81">
        <f>F70*I70</f>
        <v>510</v>
      </c>
      <c r="K70" s="34"/>
    </row>
    <row r="71" s="71" customFormat="1" ht="14.25" spans="1:11">
      <c r="A71" s="40" t="s">
        <v>8</v>
      </c>
      <c r="B71" s="34" t="s">
        <v>24</v>
      </c>
      <c r="C71" s="73" t="s">
        <v>64</v>
      </c>
      <c r="D71" s="34" t="s">
        <v>31</v>
      </c>
      <c r="E71" s="75" t="s">
        <v>32</v>
      </c>
      <c r="F71" s="34">
        <v>6</v>
      </c>
      <c r="G71" s="34">
        <v>93</v>
      </c>
      <c r="H71" s="78"/>
      <c r="I71" s="79" t="s">
        <v>33</v>
      </c>
      <c r="J71" s="82">
        <f t="shared" ref="J71:J77" si="10">2040/1000*G71</f>
        <v>189.72</v>
      </c>
      <c r="K71" s="34"/>
    </row>
    <row r="72" s="71" customFormat="1" ht="14.25" spans="1:11">
      <c r="A72" s="40" t="s">
        <v>8</v>
      </c>
      <c r="B72" s="34" t="s">
        <v>24</v>
      </c>
      <c r="C72" s="73" t="s">
        <v>95</v>
      </c>
      <c r="D72" s="73" t="s">
        <v>95</v>
      </c>
      <c r="E72" s="75" t="s">
        <v>66</v>
      </c>
      <c r="F72" s="34">
        <v>7</v>
      </c>
      <c r="G72" s="34"/>
      <c r="H72" s="78">
        <v>0.31</v>
      </c>
      <c r="I72" s="79" t="s">
        <v>67</v>
      </c>
      <c r="J72" s="84">
        <f>(922*H72+178)*F72</f>
        <v>3246.74</v>
      </c>
      <c r="K72" s="34"/>
    </row>
    <row r="73" s="71" customFormat="1" ht="27" spans="1:11">
      <c r="A73" s="40" t="s">
        <v>8</v>
      </c>
      <c r="B73" s="34" t="s">
        <v>24</v>
      </c>
      <c r="C73" s="73" t="s">
        <v>29</v>
      </c>
      <c r="D73" s="73" t="s">
        <v>29</v>
      </c>
      <c r="E73" s="75" t="s">
        <v>26</v>
      </c>
      <c r="F73" s="34">
        <v>5</v>
      </c>
      <c r="G73" s="40"/>
      <c r="H73" s="76"/>
      <c r="I73" s="34">
        <v>505</v>
      </c>
      <c r="J73" s="84">
        <f t="shared" si="9"/>
        <v>2525</v>
      </c>
      <c r="K73" s="75"/>
    </row>
    <row r="74" s="71" customFormat="1" ht="13.5" spans="1:11">
      <c r="A74" s="40" t="s">
        <v>8</v>
      </c>
      <c r="B74" s="34" t="s">
        <v>24</v>
      </c>
      <c r="C74" s="73" t="s">
        <v>25</v>
      </c>
      <c r="D74" s="73" t="s">
        <v>25</v>
      </c>
      <c r="E74" s="75" t="s">
        <v>26</v>
      </c>
      <c r="F74" s="34">
        <v>41</v>
      </c>
      <c r="G74" s="40"/>
      <c r="H74" s="76"/>
      <c r="I74" s="34">
        <v>910</v>
      </c>
      <c r="J74" s="81">
        <f t="shared" si="9"/>
        <v>37310</v>
      </c>
      <c r="K74" s="75"/>
    </row>
    <row r="75" s="71" customFormat="1" ht="14.25" spans="1:11">
      <c r="A75" s="40" t="s">
        <v>8</v>
      </c>
      <c r="B75" s="34" t="s">
        <v>24</v>
      </c>
      <c r="C75" s="73" t="s">
        <v>74</v>
      </c>
      <c r="D75" s="34" t="s">
        <v>31</v>
      </c>
      <c r="E75" s="75" t="s">
        <v>66</v>
      </c>
      <c r="F75" s="34">
        <v>3</v>
      </c>
      <c r="G75" s="40">
        <v>20</v>
      </c>
      <c r="H75" s="76"/>
      <c r="I75" s="79" t="s">
        <v>33</v>
      </c>
      <c r="J75" s="82">
        <f t="shared" si="10"/>
        <v>40.8</v>
      </c>
      <c r="K75" s="75"/>
    </row>
    <row r="76" s="71" customFormat="1" ht="14.25" spans="1:11">
      <c r="A76" s="40" t="s">
        <v>8</v>
      </c>
      <c r="B76" s="34" t="s">
        <v>24</v>
      </c>
      <c r="C76" s="73" t="s">
        <v>36</v>
      </c>
      <c r="D76" s="34" t="s">
        <v>31</v>
      </c>
      <c r="E76" s="75" t="s">
        <v>32</v>
      </c>
      <c r="F76" s="34">
        <v>6</v>
      </c>
      <c r="G76" s="40">
        <v>15.6</v>
      </c>
      <c r="H76" s="76"/>
      <c r="I76" s="79" t="s">
        <v>33</v>
      </c>
      <c r="J76" s="82">
        <f t="shared" si="10"/>
        <v>31.824</v>
      </c>
      <c r="K76" s="40"/>
    </row>
    <row r="77" s="71" customFormat="1" ht="14.25" spans="1:11">
      <c r="A77" s="40" t="s">
        <v>8</v>
      </c>
      <c r="B77" s="34" t="s">
        <v>24</v>
      </c>
      <c r="C77" s="73" t="s">
        <v>96</v>
      </c>
      <c r="D77" s="34" t="s">
        <v>31</v>
      </c>
      <c r="E77" s="75" t="s">
        <v>32</v>
      </c>
      <c r="F77" s="34">
        <v>1</v>
      </c>
      <c r="G77" s="34">
        <v>28.5</v>
      </c>
      <c r="H77" s="76"/>
      <c r="I77" s="79" t="s">
        <v>33</v>
      </c>
      <c r="J77" s="82">
        <f t="shared" si="10"/>
        <v>58.14</v>
      </c>
      <c r="K77" s="40"/>
    </row>
    <row r="78" s="71" customFormat="1" ht="14.25" spans="1:11">
      <c r="A78" s="40" t="s">
        <v>8</v>
      </c>
      <c r="B78" s="34" t="s">
        <v>24</v>
      </c>
      <c r="C78" s="73" t="s">
        <v>42</v>
      </c>
      <c r="D78" s="73" t="s">
        <v>86</v>
      </c>
      <c r="E78" s="75" t="s">
        <v>32</v>
      </c>
      <c r="F78" s="34">
        <v>1</v>
      </c>
      <c r="G78" s="34">
        <v>2</v>
      </c>
      <c r="H78" s="78"/>
      <c r="I78" s="79">
        <v>16</v>
      </c>
      <c r="J78" s="84">
        <f>I78*F78</f>
        <v>16</v>
      </c>
      <c r="K78" s="34"/>
    </row>
    <row r="79" s="71" customFormat="1" ht="13.5" spans="1:11">
      <c r="A79" s="40" t="s">
        <v>8</v>
      </c>
      <c r="B79" s="34" t="s">
        <v>24</v>
      </c>
      <c r="C79" s="73" t="s">
        <v>77</v>
      </c>
      <c r="D79" s="73" t="s">
        <v>77</v>
      </c>
      <c r="E79" s="75" t="s">
        <v>26</v>
      </c>
      <c r="F79" s="34">
        <v>1</v>
      </c>
      <c r="G79" s="34">
        <v>24.5</v>
      </c>
      <c r="H79" s="34"/>
      <c r="I79" s="34" t="s">
        <v>78</v>
      </c>
      <c r="J79" s="82">
        <f>9730/1000*G79</f>
        <v>238.385</v>
      </c>
      <c r="K79" s="34"/>
    </row>
    <row r="80" s="71" customFormat="1" ht="14.25" spans="1:11">
      <c r="A80" s="40" t="s">
        <v>8</v>
      </c>
      <c r="B80" s="34" t="s">
        <v>24</v>
      </c>
      <c r="C80" s="73" t="s">
        <v>48</v>
      </c>
      <c r="D80" s="36" t="s">
        <v>97</v>
      </c>
      <c r="E80" s="75" t="s">
        <v>32</v>
      </c>
      <c r="F80" s="34">
        <v>10</v>
      </c>
      <c r="G80" s="34">
        <v>63</v>
      </c>
      <c r="H80" s="78"/>
      <c r="I80" s="79">
        <v>102</v>
      </c>
      <c r="J80" s="81">
        <f>F80*I80</f>
        <v>1020</v>
      </c>
      <c r="K80" s="34"/>
    </row>
    <row r="81" s="71" customFormat="1" ht="14.25" spans="1:11">
      <c r="A81" s="40" t="s">
        <v>8</v>
      </c>
      <c r="B81" s="34" t="s">
        <v>24</v>
      </c>
      <c r="C81" s="34" t="s">
        <v>50</v>
      </c>
      <c r="D81" s="73" t="s">
        <v>46</v>
      </c>
      <c r="E81" s="75" t="s">
        <v>98</v>
      </c>
      <c r="F81" s="34">
        <v>1</v>
      </c>
      <c r="G81" s="34">
        <v>1.5</v>
      </c>
      <c r="H81" s="78">
        <v>1</v>
      </c>
      <c r="I81" s="79" t="s">
        <v>40</v>
      </c>
      <c r="J81" s="83">
        <f>67710/1000*H81*G81</f>
        <v>101.565</v>
      </c>
      <c r="K81" s="34"/>
    </row>
    <row r="82" s="71" customFormat="1" ht="14.25" spans="1:11">
      <c r="A82" s="40" t="s">
        <v>8</v>
      </c>
      <c r="B82" s="34" t="s">
        <v>24</v>
      </c>
      <c r="C82" s="79" t="s">
        <v>90</v>
      </c>
      <c r="D82" s="34" t="s">
        <v>31</v>
      </c>
      <c r="E82" s="75" t="s">
        <v>32</v>
      </c>
      <c r="F82" s="34">
        <v>2</v>
      </c>
      <c r="G82" s="34">
        <v>1.5</v>
      </c>
      <c r="H82" s="78"/>
      <c r="I82" s="79" t="s">
        <v>33</v>
      </c>
      <c r="J82" s="82">
        <f t="shared" ref="J82:J84" si="11">2040/1000*G82</f>
        <v>3.06</v>
      </c>
      <c r="K82" s="34"/>
    </row>
    <row r="83" s="71" customFormat="1" ht="14.25" spans="1:11">
      <c r="A83" s="40" t="s">
        <v>8</v>
      </c>
      <c r="B83" s="34" t="s">
        <v>24</v>
      </c>
      <c r="C83" s="79" t="s">
        <v>53</v>
      </c>
      <c r="D83" s="34" t="s">
        <v>31</v>
      </c>
      <c r="E83" s="75" t="s">
        <v>32</v>
      </c>
      <c r="F83" s="34">
        <v>22</v>
      </c>
      <c r="G83" s="34">
        <v>31</v>
      </c>
      <c r="H83" s="78"/>
      <c r="I83" s="79" t="s">
        <v>33</v>
      </c>
      <c r="J83" s="82">
        <f t="shared" si="11"/>
        <v>63.24</v>
      </c>
      <c r="K83" s="34"/>
    </row>
    <row r="84" s="71" customFormat="1" ht="14.25" spans="1:11">
      <c r="A84" s="40" t="s">
        <v>8</v>
      </c>
      <c r="B84" s="34" t="s">
        <v>24</v>
      </c>
      <c r="C84" s="73" t="s">
        <v>54</v>
      </c>
      <c r="D84" s="34" t="s">
        <v>31</v>
      </c>
      <c r="E84" s="75" t="s">
        <v>66</v>
      </c>
      <c r="F84" s="34">
        <v>11</v>
      </c>
      <c r="G84" s="34">
        <v>58</v>
      </c>
      <c r="H84" s="78"/>
      <c r="I84" s="79" t="s">
        <v>33</v>
      </c>
      <c r="J84" s="82">
        <f t="shared" si="11"/>
        <v>118.32</v>
      </c>
      <c r="K84" s="34"/>
    </row>
    <row r="85" s="71" customFormat="1" ht="14.25" spans="1:11">
      <c r="A85" s="40" t="s">
        <v>8</v>
      </c>
      <c r="B85" s="34" t="s">
        <v>24</v>
      </c>
      <c r="C85" s="73" t="s">
        <v>93</v>
      </c>
      <c r="D85" s="73" t="s">
        <v>84</v>
      </c>
      <c r="E85" s="75" t="s">
        <v>39</v>
      </c>
      <c r="F85" s="34">
        <v>7</v>
      </c>
      <c r="G85" s="34">
        <v>18</v>
      </c>
      <c r="H85" s="78">
        <v>0.5</v>
      </c>
      <c r="I85" s="79" t="s">
        <v>40</v>
      </c>
      <c r="J85" s="83">
        <f>67710/1000*H85*G85</f>
        <v>609.39</v>
      </c>
      <c r="K85" s="34"/>
    </row>
    <row r="86" s="71" customFormat="1" ht="27" spans="1:11">
      <c r="A86" s="40" t="s">
        <v>8</v>
      </c>
      <c r="B86" s="34" t="s">
        <v>24</v>
      </c>
      <c r="C86" s="73" t="s">
        <v>59</v>
      </c>
      <c r="D86" s="73" t="s">
        <v>59</v>
      </c>
      <c r="E86" s="75" t="s">
        <v>32</v>
      </c>
      <c r="F86" s="34">
        <v>1</v>
      </c>
      <c r="G86" s="34">
        <v>78</v>
      </c>
      <c r="H86" s="78"/>
      <c r="I86" s="34">
        <v>209</v>
      </c>
      <c r="J86" s="81">
        <f>I86*F86</f>
        <v>209</v>
      </c>
      <c r="K86" s="34" t="s">
        <v>99</v>
      </c>
    </row>
    <row r="87" s="71" customFormat="1" ht="14.25" spans="1:11">
      <c r="A87" s="40" t="s">
        <v>8</v>
      </c>
      <c r="B87" s="34" t="s">
        <v>24</v>
      </c>
      <c r="C87" s="73" t="s">
        <v>60</v>
      </c>
      <c r="D87" s="36" t="s">
        <v>97</v>
      </c>
      <c r="E87" s="75" t="s">
        <v>32</v>
      </c>
      <c r="F87" s="34">
        <v>3</v>
      </c>
      <c r="G87" s="34">
        <v>18</v>
      </c>
      <c r="H87" s="78"/>
      <c r="I87" s="79">
        <v>102</v>
      </c>
      <c r="J87" s="81">
        <f>F87*I87</f>
        <v>306</v>
      </c>
      <c r="K87" s="34"/>
    </row>
    <row r="88" s="71" customFormat="1" ht="14.25" spans="1:11">
      <c r="A88" s="40" t="s">
        <v>8</v>
      </c>
      <c r="B88" s="34" t="s">
        <v>24</v>
      </c>
      <c r="C88" s="73" t="s">
        <v>64</v>
      </c>
      <c r="D88" s="34" t="s">
        <v>31</v>
      </c>
      <c r="E88" s="75" t="s">
        <v>32</v>
      </c>
      <c r="F88" s="34">
        <v>5</v>
      </c>
      <c r="G88" s="34">
        <v>66</v>
      </c>
      <c r="H88" s="78"/>
      <c r="I88" s="79" t="s">
        <v>33</v>
      </c>
      <c r="J88" s="82">
        <f>2040/1000*G88</f>
        <v>134.64</v>
      </c>
      <c r="K88" s="34"/>
    </row>
    <row r="89" s="71" customFormat="1" ht="14.25" spans="1:11">
      <c r="A89" s="40" t="s">
        <v>8</v>
      </c>
      <c r="B89" s="34" t="s">
        <v>24</v>
      </c>
      <c r="C89" s="73" t="s">
        <v>95</v>
      </c>
      <c r="D89" s="73" t="s">
        <v>100</v>
      </c>
      <c r="E89" s="75" t="s">
        <v>66</v>
      </c>
      <c r="F89" s="34">
        <v>21</v>
      </c>
      <c r="G89" s="34"/>
      <c r="H89" s="78">
        <v>0.32</v>
      </c>
      <c r="I89" s="79" t="s">
        <v>67</v>
      </c>
      <c r="J89" s="84">
        <f>(922*H89+178)*F89</f>
        <v>9933.84</v>
      </c>
      <c r="K89" s="34"/>
    </row>
    <row r="90" s="63" customFormat="1" ht="14.25" spans="1:11">
      <c r="A90" s="40" t="s">
        <v>9</v>
      </c>
      <c r="B90" s="34" t="s">
        <v>24</v>
      </c>
      <c r="C90" s="40" t="s">
        <v>38</v>
      </c>
      <c r="D90" s="34" t="s">
        <v>84</v>
      </c>
      <c r="E90" s="40" t="s">
        <v>39</v>
      </c>
      <c r="F90" s="40">
        <v>1</v>
      </c>
      <c r="G90" s="40">
        <v>4</v>
      </c>
      <c r="H90" s="76">
        <v>0.23</v>
      </c>
      <c r="I90" s="79" t="s">
        <v>40</v>
      </c>
      <c r="J90" s="83">
        <f>67710/1000*H90*G90</f>
        <v>62.2932</v>
      </c>
      <c r="K90" s="89" t="s">
        <v>101</v>
      </c>
    </row>
    <row r="91" s="63" customFormat="1" ht="15" spans="1:11">
      <c r="A91" s="40" t="s">
        <v>9</v>
      </c>
      <c r="B91" s="34" t="s">
        <v>24</v>
      </c>
      <c r="C91" s="85" t="s">
        <v>95</v>
      </c>
      <c r="D91" s="85" t="s">
        <v>95</v>
      </c>
      <c r="E91" s="40" t="s">
        <v>66</v>
      </c>
      <c r="F91" s="40">
        <v>5</v>
      </c>
      <c r="G91" s="40" t="s">
        <v>27</v>
      </c>
      <c r="H91" s="76">
        <v>0</v>
      </c>
      <c r="I91" s="79" t="s">
        <v>67</v>
      </c>
      <c r="J91" s="84">
        <f>(922*H91+178)*F91</f>
        <v>890</v>
      </c>
      <c r="K91" s="89" t="s">
        <v>102</v>
      </c>
    </row>
    <row r="92" s="63" customFormat="1" ht="13.5" spans="1:11">
      <c r="A92" s="40" t="s">
        <v>9</v>
      </c>
      <c r="B92" s="34" t="s">
        <v>24</v>
      </c>
      <c r="C92" s="34" t="s">
        <v>29</v>
      </c>
      <c r="D92" s="34" t="s">
        <v>29</v>
      </c>
      <c r="E92" s="40" t="s">
        <v>26</v>
      </c>
      <c r="F92" s="40">
        <v>1</v>
      </c>
      <c r="G92" s="40" t="s">
        <v>27</v>
      </c>
      <c r="H92" s="40"/>
      <c r="I92" s="34">
        <v>505</v>
      </c>
      <c r="J92" s="84">
        <f t="shared" ref="J92:J96" si="12">I92*F92</f>
        <v>505</v>
      </c>
      <c r="K92" s="89" t="s">
        <v>103</v>
      </c>
    </row>
    <row r="93" s="63" customFormat="1" ht="13.5" spans="1:11">
      <c r="A93" s="40" t="s">
        <v>9</v>
      </c>
      <c r="B93" s="34" t="s">
        <v>24</v>
      </c>
      <c r="C93" s="34" t="s">
        <v>25</v>
      </c>
      <c r="D93" s="34" t="s">
        <v>25</v>
      </c>
      <c r="E93" s="40" t="s">
        <v>26</v>
      </c>
      <c r="F93" s="40">
        <v>9</v>
      </c>
      <c r="G93" s="40" t="s">
        <v>27</v>
      </c>
      <c r="H93" s="40"/>
      <c r="I93" s="34">
        <v>910</v>
      </c>
      <c r="J93" s="82">
        <f t="shared" si="12"/>
        <v>8190</v>
      </c>
      <c r="K93" s="89" t="s">
        <v>103</v>
      </c>
    </row>
    <row r="94" s="71" customFormat="1" ht="13.5" spans="1:11">
      <c r="A94" s="40" t="s">
        <v>9</v>
      </c>
      <c r="B94" s="34" t="s">
        <v>24</v>
      </c>
      <c r="C94" s="36" t="s">
        <v>104</v>
      </c>
      <c r="D94" s="34" t="s">
        <v>42</v>
      </c>
      <c r="E94" s="36" t="s">
        <v>32</v>
      </c>
      <c r="F94" s="36">
        <v>23</v>
      </c>
      <c r="G94" s="40" t="s">
        <v>27</v>
      </c>
      <c r="H94" s="36"/>
      <c r="I94" s="34">
        <v>16</v>
      </c>
      <c r="J94" s="81">
        <f>F94*I94</f>
        <v>368</v>
      </c>
      <c r="K94" s="89" t="s">
        <v>105</v>
      </c>
    </row>
    <row r="95" s="71" customFormat="1" ht="14.25" spans="1:11">
      <c r="A95" s="40" t="s">
        <v>9</v>
      </c>
      <c r="B95" s="34" t="s">
        <v>24</v>
      </c>
      <c r="C95" s="36" t="s">
        <v>51</v>
      </c>
      <c r="D95" s="34" t="s">
        <v>31</v>
      </c>
      <c r="E95" s="40" t="s">
        <v>32</v>
      </c>
      <c r="F95" s="40">
        <v>1</v>
      </c>
      <c r="G95" s="36">
        <v>0.23</v>
      </c>
      <c r="H95" s="36"/>
      <c r="I95" s="79" t="s">
        <v>33</v>
      </c>
      <c r="J95" s="82">
        <f t="shared" ref="J95:J103" si="13">2040/1000*G95</f>
        <v>0.4692</v>
      </c>
      <c r="K95" s="89" t="s">
        <v>101</v>
      </c>
    </row>
    <row r="96" s="71" customFormat="1" ht="14.25" spans="1:11">
      <c r="A96" s="40" t="s">
        <v>9</v>
      </c>
      <c r="B96" s="34" t="s">
        <v>24</v>
      </c>
      <c r="C96" s="36" t="s">
        <v>49</v>
      </c>
      <c r="D96" s="36" t="s">
        <v>97</v>
      </c>
      <c r="E96" s="40" t="s">
        <v>32</v>
      </c>
      <c r="F96" s="40">
        <v>1</v>
      </c>
      <c r="G96" s="40" t="s">
        <v>27</v>
      </c>
      <c r="H96" s="36"/>
      <c r="I96" s="79">
        <v>102</v>
      </c>
      <c r="J96" s="81">
        <f t="shared" si="12"/>
        <v>102</v>
      </c>
      <c r="K96" s="75" t="s">
        <v>105</v>
      </c>
    </row>
    <row r="97" s="71" customFormat="1" ht="14.25" spans="1:11">
      <c r="A97" s="40" t="s">
        <v>9</v>
      </c>
      <c r="B97" s="34" t="s">
        <v>24</v>
      </c>
      <c r="C97" s="36" t="s">
        <v>53</v>
      </c>
      <c r="D97" s="34" t="s">
        <v>31</v>
      </c>
      <c r="E97" s="40" t="s">
        <v>32</v>
      </c>
      <c r="F97" s="40">
        <v>2</v>
      </c>
      <c r="G97" s="36">
        <v>2.4</v>
      </c>
      <c r="H97" s="36"/>
      <c r="I97" s="79" t="s">
        <v>33</v>
      </c>
      <c r="J97" s="82">
        <f t="shared" si="13"/>
        <v>4.896</v>
      </c>
      <c r="K97" s="89" t="s">
        <v>101</v>
      </c>
    </row>
    <row r="98" s="71" customFormat="1" ht="13.5" spans="1:11">
      <c r="A98" s="40" t="s">
        <v>9</v>
      </c>
      <c r="B98" s="34" t="s">
        <v>24</v>
      </c>
      <c r="C98" s="40" t="s">
        <v>80</v>
      </c>
      <c r="D98" s="40" t="s">
        <v>81</v>
      </c>
      <c r="E98" s="40" t="s">
        <v>39</v>
      </c>
      <c r="F98" s="40">
        <v>3</v>
      </c>
      <c r="G98" s="40">
        <v>9.2</v>
      </c>
      <c r="H98" s="76">
        <v>0.23</v>
      </c>
      <c r="I98" s="80" t="s">
        <v>82</v>
      </c>
      <c r="J98" s="83">
        <f>16690/1000*H98*G98</f>
        <v>35.31604</v>
      </c>
      <c r="K98" s="89" t="s">
        <v>101</v>
      </c>
    </row>
    <row r="99" s="71" customFormat="1" ht="14.25" spans="1:11">
      <c r="A99" s="40" t="s">
        <v>9</v>
      </c>
      <c r="B99" s="34" t="s">
        <v>24</v>
      </c>
      <c r="C99" s="34" t="s">
        <v>54</v>
      </c>
      <c r="D99" s="34" t="s">
        <v>31</v>
      </c>
      <c r="E99" s="40" t="s">
        <v>66</v>
      </c>
      <c r="F99" s="40">
        <v>4</v>
      </c>
      <c r="G99" s="40">
        <v>68</v>
      </c>
      <c r="H99" s="76"/>
      <c r="I99" s="79" t="s">
        <v>33</v>
      </c>
      <c r="J99" s="82">
        <f t="shared" si="13"/>
        <v>138.72</v>
      </c>
      <c r="K99" s="89" t="s">
        <v>101</v>
      </c>
    </row>
    <row r="100" s="71" customFormat="1" ht="14.25" spans="1:11">
      <c r="A100" s="40" t="s">
        <v>9</v>
      </c>
      <c r="B100" s="34" t="s">
        <v>24</v>
      </c>
      <c r="C100" s="40" t="s">
        <v>106</v>
      </c>
      <c r="D100" s="34" t="s">
        <v>31</v>
      </c>
      <c r="E100" s="40" t="s">
        <v>26</v>
      </c>
      <c r="F100" s="40">
        <v>1</v>
      </c>
      <c r="G100" s="40">
        <v>0.06</v>
      </c>
      <c r="H100" s="76"/>
      <c r="I100" s="79" t="s">
        <v>33</v>
      </c>
      <c r="J100" s="82">
        <f t="shared" si="13"/>
        <v>0.1224</v>
      </c>
      <c r="K100" s="89" t="s">
        <v>101</v>
      </c>
    </row>
    <row r="101" s="71" customFormat="1" ht="14.25" spans="1:11">
      <c r="A101" s="40" t="s">
        <v>9</v>
      </c>
      <c r="B101" s="34" t="s">
        <v>24</v>
      </c>
      <c r="C101" s="40" t="s">
        <v>107</v>
      </c>
      <c r="D101" s="34" t="s">
        <v>31</v>
      </c>
      <c r="E101" s="40" t="s">
        <v>32</v>
      </c>
      <c r="F101" s="40">
        <v>1</v>
      </c>
      <c r="G101" s="40">
        <v>0.8</v>
      </c>
      <c r="H101" s="76"/>
      <c r="I101" s="79" t="s">
        <v>33</v>
      </c>
      <c r="J101" s="82">
        <f t="shared" si="13"/>
        <v>1.632</v>
      </c>
      <c r="K101" s="89" t="s">
        <v>101</v>
      </c>
    </row>
    <row r="102" s="71" customFormat="1" ht="14.25" spans="1:11">
      <c r="A102" s="40" t="s">
        <v>9</v>
      </c>
      <c r="B102" s="34" t="s">
        <v>24</v>
      </c>
      <c r="C102" s="40" t="s">
        <v>108</v>
      </c>
      <c r="D102" s="34" t="s">
        <v>31</v>
      </c>
      <c r="E102" s="40" t="s">
        <v>39</v>
      </c>
      <c r="F102" s="40">
        <v>1</v>
      </c>
      <c r="G102" s="40">
        <v>0.1</v>
      </c>
      <c r="H102" s="76"/>
      <c r="I102" s="79" t="s">
        <v>33</v>
      </c>
      <c r="J102" s="82">
        <f t="shared" si="13"/>
        <v>0.204</v>
      </c>
      <c r="K102" s="89" t="s">
        <v>101</v>
      </c>
    </row>
    <row r="103" s="71" customFormat="1" ht="14.25" spans="1:11">
      <c r="A103" s="40" t="s">
        <v>9</v>
      </c>
      <c r="B103" s="34" t="s">
        <v>24</v>
      </c>
      <c r="C103" s="36" t="s">
        <v>90</v>
      </c>
      <c r="D103" s="34" t="s">
        <v>31</v>
      </c>
      <c r="E103" s="40" t="s">
        <v>32</v>
      </c>
      <c r="F103" s="40">
        <v>2</v>
      </c>
      <c r="G103" s="36">
        <v>4.7</v>
      </c>
      <c r="H103" s="36"/>
      <c r="I103" s="79" t="s">
        <v>33</v>
      </c>
      <c r="J103" s="82">
        <f t="shared" si="13"/>
        <v>9.588</v>
      </c>
      <c r="K103" s="89" t="s">
        <v>101</v>
      </c>
    </row>
    <row r="104" s="71" customFormat="1" ht="14.25" spans="1:11">
      <c r="A104" s="40" t="s">
        <v>10</v>
      </c>
      <c r="B104" s="34" t="s">
        <v>24</v>
      </c>
      <c r="C104" s="40" t="s">
        <v>38</v>
      </c>
      <c r="D104" s="34" t="s">
        <v>84</v>
      </c>
      <c r="E104" s="40" t="s">
        <v>109</v>
      </c>
      <c r="F104" s="40">
        <v>74</v>
      </c>
      <c r="G104" s="40">
        <v>57</v>
      </c>
      <c r="H104" s="76">
        <v>0.23</v>
      </c>
      <c r="I104" s="79" t="s">
        <v>40</v>
      </c>
      <c r="J104" s="83">
        <f>67710/1000*H104*G104</f>
        <v>887.6781</v>
      </c>
      <c r="K104" s="40" t="s">
        <v>101</v>
      </c>
    </row>
    <row r="105" s="71" customFormat="1" ht="14.25" spans="1:11">
      <c r="A105" s="40" t="s">
        <v>10</v>
      </c>
      <c r="B105" s="34" t="s">
        <v>24</v>
      </c>
      <c r="C105" s="40" t="s">
        <v>65</v>
      </c>
      <c r="D105" s="40" t="s">
        <v>65</v>
      </c>
      <c r="E105" s="40" t="s">
        <v>66</v>
      </c>
      <c r="F105" s="40">
        <v>68</v>
      </c>
      <c r="G105" s="40" t="s">
        <v>27</v>
      </c>
      <c r="H105" s="76">
        <v>0</v>
      </c>
      <c r="I105" s="79" t="s">
        <v>67</v>
      </c>
      <c r="J105" s="84">
        <f>(922*H105+178)*F105</f>
        <v>12104</v>
      </c>
      <c r="K105" s="40" t="s">
        <v>102</v>
      </c>
    </row>
    <row r="106" s="71" customFormat="1" ht="14.25" spans="1:11">
      <c r="A106" s="40" t="s">
        <v>10</v>
      </c>
      <c r="B106" s="34" t="s">
        <v>24</v>
      </c>
      <c r="C106" s="40" t="s">
        <v>54</v>
      </c>
      <c r="D106" s="34" t="s">
        <v>31</v>
      </c>
      <c r="E106" s="40" t="s">
        <v>66</v>
      </c>
      <c r="F106" s="40">
        <v>23</v>
      </c>
      <c r="G106" s="40">
        <v>460</v>
      </c>
      <c r="H106" s="76"/>
      <c r="I106" s="79" t="s">
        <v>33</v>
      </c>
      <c r="J106" s="82">
        <f>2040/1000*G106</f>
        <v>938.4</v>
      </c>
      <c r="K106" s="40" t="s">
        <v>101</v>
      </c>
    </row>
    <row r="107" s="71" customFormat="1" ht="13.5" spans="1:11">
      <c r="A107" s="40" t="s">
        <v>10</v>
      </c>
      <c r="B107" s="34" t="s">
        <v>24</v>
      </c>
      <c r="C107" s="73" t="s">
        <v>25</v>
      </c>
      <c r="D107" s="73" t="s">
        <v>25</v>
      </c>
      <c r="E107" s="40" t="s">
        <v>26</v>
      </c>
      <c r="F107" s="40">
        <v>25</v>
      </c>
      <c r="G107" s="40" t="s">
        <v>27</v>
      </c>
      <c r="H107" s="40"/>
      <c r="I107" s="34">
        <v>910</v>
      </c>
      <c r="J107" s="81">
        <f t="shared" ref="J107:J111" si="14">I107*F107</f>
        <v>22750</v>
      </c>
      <c r="K107" s="40" t="s">
        <v>110</v>
      </c>
    </row>
    <row r="108" s="71" customFormat="1" ht="13.5" spans="1:11">
      <c r="A108" s="40" t="s">
        <v>10</v>
      </c>
      <c r="B108" s="34" t="s">
        <v>24</v>
      </c>
      <c r="C108" s="34" t="s">
        <v>111</v>
      </c>
      <c r="D108" s="34" t="s">
        <v>111</v>
      </c>
      <c r="E108" s="40" t="s">
        <v>26</v>
      </c>
      <c r="F108" s="40">
        <v>3</v>
      </c>
      <c r="G108" s="34"/>
      <c r="H108" s="34"/>
      <c r="I108" s="34">
        <v>737</v>
      </c>
      <c r="J108" s="82">
        <f t="shared" si="14"/>
        <v>2211</v>
      </c>
      <c r="K108" s="40"/>
    </row>
    <row r="109" s="71" customFormat="1" ht="14.25" spans="1:11">
      <c r="A109" s="40" t="s">
        <v>10</v>
      </c>
      <c r="B109" s="34" t="s">
        <v>24</v>
      </c>
      <c r="C109" s="34" t="s">
        <v>62</v>
      </c>
      <c r="D109" s="36" t="s">
        <v>97</v>
      </c>
      <c r="E109" s="40" t="s">
        <v>32</v>
      </c>
      <c r="F109" s="40">
        <v>3</v>
      </c>
      <c r="G109" s="34">
        <v>16.5</v>
      </c>
      <c r="H109" s="34"/>
      <c r="I109" s="79">
        <v>102</v>
      </c>
      <c r="J109" s="81">
        <f t="shared" ref="J109:J113" si="15">F109*I109</f>
        <v>306</v>
      </c>
      <c r="K109" s="40" t="s">
        <v>101</v>
      </c>
    </row>
    <row r="110" s="71" customFormat="1" ht="27" spans="1:11">
      <c r="A110" s="40" t="s">
        <v>10</v>
      </c>
      <c r="B110" s="34" t="s">
        <v>24</v>
      </c>
      <c r="C110" s="34" t="s">
        <v>112</v>
      </c>
      <c r="D110" s="34" t="s">
        <v>112</v>
      </c>
      <c r="E110" s="40" t="s">
        <v>26</v>
      </c>
      <c r="F110" s="40">
        <v>3</v>
      </c>
      <c r="G110" s="34" t="s">
        <v>27</v>
      </c>
      <c r="H110" s="34"/>
      <c r="I110" s="34">
        <v>396</v>
      </c>
      <c r="J110" s="83">
        <f t="shared" si="14"/>
        <v>1188</v>
      </c>
      <c r="K110" s="75" t="s">
        <v>113</v>
      </c>
    </row>
    <row r="111" s="71" customFormat="1" ht="13.5" spans="1:11">
      <c r="A111" s="40" t="s">
        <v>10</v>
      </c>
      <c r="B111" s="34" t="s">
        <v>24</v>
      </c>
      <c r="C111" s="86" t="s">
        <v>59</v>
      </c>
      <c r="D111" s="38" t="s">
        <v>59</v>
      </c>
      <c r="E111" s="40" t="s">
        <v>32</v>
      </c>
      <c r="F111" s="40">
        <v>3</v>
      </c>
      <c r="G111" s="34">
        <v>350</v>
      </c>
      <c r="H111" s="34"/>
      <c r="I111" s="34">
        <v>209</v>
      </c>
      <c r="J111" s="81">
        <f t="shared" si="14"/>
        <v>627</v>
      </c>
      <c r="K111" s="40" t="s">
        <v>101</v>
      </c>
    </row>
    <row r="112" s="71" customFormat="1" ht="14.25" spans="1:11">
      <c r="A112" s="40" t="s">
        <v>10</v>
      </c>
      <c r="B112" s="34" t="s">
        <v>24</v>
      </c>
      <c r="C112" s="86" t="s">
        <v>58</v>
      </c>
      <c r="D112" s="38" t="s">
        <v>58</v>
      </c>
      <c r="E112" s="40" t="s">
        <v>32</v>
      </c>
      <c r="F112" s="40">
        <v>1</v>
      </c>
      <c r="G112" s="40" t="s">
        <v>27</v>
      </c>
      <c r="H112" s="34"/>
      <c r="I112" s="79">
        <v>159</v>
      </c>
      <c r="J112" s="81">
        <f t="shared" si="15"/>
        <v>159</v>
      </c>
      <c r="K112" s="40" t="s">
        <v>105</v>
      </c>
    </row>
    <row r="113" s="71" customFormat="1" ht="14.25" spans="1:11">
      <c r="A113" s="40" t="s">
        <v>10</v>
      </c>
      <c r="B113" s="34" t="s">
        <v>24</v>
      </c>
      <c r="C113" s="38" t="s">
        <v>48</v>
      </c>
      <c r="D113" s="36" t="s">
        <v>97</v>
      </c>
      <c r="E113" s="40" t="s">
        <v>32</v>
      </c>
      <c r="F113" s="40">
        <v>1</v>
      </c>
      <c r="G113" s="34">
        <v>20</v>
      </c>
      <c r="H113" s="34"/>
      <c r="I113" s="79">
        <v>102</v>
      </c>
      <c r="J113" s="81">
        <f t="shared" si="15"/>
        <v>102</v>
      </c>
      <c r="K113" s="40" t="s">
        <v>101</v>
      </c>
    </row>
    <row r="114" s="71" customFormat="1" ht="14.25" spans="1:11">
      <c r="A114" s="40" t="s">
        <v>10</v>
      </c>
      <c r="B114" s="34" t="s">
        <v>24</v>
      </c>
      <c r="C114" s="34" t="s">
        <v>104</v>
      </c>
      <c r="D114" s="34" t="s">
        <v>104</v>
      </c>
      <c r="E114" s="34" t="s">
        <v>32</v>
      </c>
      <c r="F114" s="34">
        <v>22</v>
      </c>
      <c r="G114" s="40" t="s">
        <v>27</v>
      </c>
      <c r="H114" s="34"/>
      <c r="I114" s="79">
        <v>16</v>
      </c>
      <c r="J114" s="84">
        <f>I114*F114</f>
        <v>352</v>
      </c>
      <c r="K114" s="40" t="s">
        <v>105</v>
      </c>
    </row>
    <row r="115" s="71" customFormat="1" ht="14.25" spans="1:11">
      <c r="A115" s="40" t="s">
        <v>10</v>
      </c>
      <c r="B115" s="34" t="s">
        <v>24</v>
      </c>
      <c r="C115" s="34" t="s">
        <v>50</v>
      </c>
      <c r="D115" s="34" t="s">
        <v>46</v>
      </c>
      <c r="E115" s="40" t="s">
        <v>98</v>
      </c>
      <c r="F115" s="40">
        <v>16</v>
      </c>
      <c r="G115" s="34">
        <v>33</v>
      </c>
      <c r="H115" s="76">
        <v>0.99</v>
      </c>
      <c r="I115" s="79" t="s">
        <v>40</v>
      </c>
      <c r="J115" s="83">
        <f>67710/1000*H115*G115</f>
        <v>2212.0857</v>
      </c>
      <c r="K115" s="40" t="s">
        <v>101</v>
      </c>
    </row>
    <row r="116" s="71" customFormat="1" ht="14.25" spans="1:11">
      <c r="A116" s="40" t="s">
        <v>10</v>
      </c>
      <c r="B116" s="34" t="s">
        <v>24</v>
      </c>
      <c r="C116" s="34" t="s">
        <v>51</v>
      </c>
      <c r="D116" s="34" t="s">
        <v>31</v>
      </c>
      <c r="E116" s="40" t="s">
        <v>32</v>
      </c>
      <c r="F116" s="40">
        <v>6</v>
      </c>
      <c r="G116" s="34">
        <v>1.8</v>
      </c>
      <c r="H116" s="34"/>
      <c r="I116" s="79" t="s">
        <v>33</v>
      </c>
      <c r="J116" s="82">
        <f t="shared" ref="J116:J118" si="16">2040/1000*G116</f>
        <v>3.672</v>
      </c>
      <c r="K116" s="40" t="s">
        <v>101</v>
      </c>
    </row>
    <row r="117" s="71" customFormat="1" ht="14.25" spans="1:11">
      <c r="A117" s="40" t="s">
        <v>10</v>
      </c>
      <c r="B117" s="34" t="s">
        <v>24</v>
      </c>
      <c r="C117" s="34" t="s">
        <v>114</v>
      </c>
      <c r="D117" s="34" t="s">
        <v>31</v>
      </c>
      <c r="E117" s="40" t="s">
        <v>32</v>
      </c>
      <c r="F117" s="40">
        <v>3</v>
      </c>
      <c r="G117" s="34">
        <v>0.75</v>
      </c>
      <c r="H117" s="34"/>
      <c r="I117" s="79" t="s">
        <v>33</v>
      </c>
      <c r="J117" s="82">
        <f t="shared" si="16"/>
        <v>1.53</v>
      </c>
      <c r="K117" s="40" t="s">
        <v>101</v>
      </c>
    </row>
    <row r="118" s="71" customFormat="1" ht="14.25" spans="1:11">
      <c r="A118" s="40" t="s">
        <v>10</v>
      </c>
      <c r="B118" s="34" t="s">
        <v>24</v>
      </c>
      <c r="C118" s="34" t="s">
        <v>30</v>
      </c>
      <c r="D118" s="34" t="s">
        <v>31</v>
      </c>
      <c r="E118" s="40" t="s">
        <v>32</v>
      </c>
      <c r="F118" s="40">
        <v>3</v>
      </c>
      <c r="G118" s="34">
        <v>4</v>
      </c>
      <c r="H118" s="34"/>
      <c r="I118" s="79" t="s">
        <v>33</v>
      </c>
      <c r="J118" s="82">
        <f t="shared" si="16"/>
        <v>8.16</v>
      </c>
      <c r="K118" s="40" t="s">
        <v>101</v>
      </c>
    </row>
    <row r="119" s="71" customFormat="1" ht="13.5" spans="1:11">
      <c r="A119" s="40" t="s">
        <v>10</v>
      </c>
      <c r="B119" s="34" t="s">
        <v>24</v>
      </c>
      <c r="C119" s="40" t="s">
        <v>80</v>
      </c>
      <c r="D119" s="40" t="s">
        <v>81</v>
      </c>
      <c r="E119" s="40" t="s">
        <v>109</v>
      </c>
      <c r="F119" s="40">
        <v>2172</v>
      </c>
      <c r="G119" s="87">
        <v>2100</v>
      </c>
      <c r="H119" s="76">
        <v>0.23</v>
      </c>
      <c r="I119" s="80" t="s">
        <v>82</v>
      </c>
      <c r="J119" s="83">
        <f>16690/1000*H119*G119</f>
        <v>8061.27</v>
      </c>
      <c r="K119" s="40" t="s">
        <v>101</v>
      </c>
    </row>
    <row r="120" s="71" customFormat="1" ht="14.25" spans="1:11">
      <c r="A120" s="40" t="s">
        <v>10</v>
      </c>
      <c r="B120" s="34" t="s">
        <v>24</v>
      </c>
      <c r="C120" s="40" t="s">
        <v>53</v>
      </c>
      <c r="D120" s="34" t="s">
        <v>31</v>
      </c>
      <c r="E120" s="40" t="s">
        <v>32</v>
      </c>
      <c r="F120" s="40">
        <v>5</v>
      </c>
      <c r="G120" s="34">
        <v>9</v>
      </c>
      <c r="H120" s="34"/>
      <c r="I120" s="79" t="s">
        <v>33</v>
      </c>
      <c r="J120" s="82">
        <f t="shared" ref="J120:J123" si="17">2040/1000*G120</f>
        <v>18.36</v>
      </c>
      <c r="K120" s="40" t="s">
        <v>101</v>
      </c>
    </row>
    <row r="121" s="71" customFormat="1" ht="14.25" spans="1:11">
      <c r="A121" s="40" t="s">
        <v>10</v>
      </c>
      <c r="B121" s="34" t="s">
        <v>24</v>
      </c>
      <c r="C121" s="40" t="s">
        <v>34</v>
      </c>
      <c r="D121" s="36" t="s">
        <v>97</v>
      </c>
      <c r="E121" s="40" t="s">
        <v>32</v>
      </c>
      <c r="F121" s="40">
        <v>1</v>
      </c>
      <c r="G121" s="34">
        <v>3</v>
      </c>
      <c r="H121" s="34"/>
      <c r="I121" s="79">
        <v>102</v>
      </c>
      <c r="J121" s="81">
        <f>F121*I121</f>
        <v>102</v>
      </c>
      <c r="K121" s="40" t="s">
        <v>101</v>
      </c>
    </row>
    <row r="122" s="71" customFormat="1" ht="14.25" spans="1:11">
      <c r="A122" s="40" t="s">
        <v>10</v>
      </c>
      <c r="B122" s="34" t="s">
        <v>24</v>
      </c>
      <c r="C122" s="40" t="s">
        <v>96</v>
      </c>
      <c r="D122" s="34" t="s">
        <v>31</v>
      </c>
      <c r="E122" s="40" t="s">
        <v>32</v>
      </c>
      <c r="F122" s="40">
        <v>2</v>
      </c>
      <c r="G122" s="34">
        <v>46</v>
      </c>
      <c r="H122" s="34"/>
      <c r="I122" s="79" t="s">
        <v>33</v>
      </c>
      <c r="J122" s="82">
        <f t="shared" si="17"/>
        <v>93.84</v>
      </c>
      <c r="K122" s="40" t="s">
        <v>101</v>
      </c>
    </row>
    <row r="123" s="71" customFormat="1" ht="14.25" spans="1:11">
      <c r="A123" s="40" t="s">
        <v>10</v>
      </c>
      <c r="B123" s="34" t="s">
        <v>24</v>
      </c>
      <c r="C123" s="40" t="s">
        <v>115</v>
      </c>
      <c r="D123" s="34" t="s">
        <v>31</v>
      </c>
      <c r="E123" s="40" t="s">
        <v>32</v>
      </c>
      <c r="F123" s="40">
        <v>1</v>
      </c>
      <c r="G123" s="34">
        <v>17</v>
      </c>
      <c r="H123" s="34"/>
      <c r="I123" s="79" t="s">
        <v>33</v>
      </c>
      <c r="J123" s="82">
        <f t="shared" si="17"/>
        <v>34.68</v>
      </c>
      <c r="K123" s="40" t="s">
        <v>101</v>
      </c>
    </row>
    <row r="124" s="63" customFormat="1" ht="14.25" spans="1:11">
      <c r="A124" s="40" t="s">
        <v>10</v>
      </c>
      <c r="B124" s="34" t="s">
        <v>24</v>
      </c>
      <c r="C124" s="40" t="s">
        <v>45</v>
      </c>
      <c r="D124" s="34" t="s">
        <v>46</v>
      </c>
      <c r="E124" s="88" t="s">
        <v>116</v>
      </c>
      <c r="F124" s="40">
        <v>11</v>
      </c>
      <c r="G124" s="34">
        <v>32</v>
      </c>
      <c r="H124" s="76">
        <v>0.99</v>
      </c>
      <c r="I124" s="79" t="s">
        <v>40</v>
      </c>
      <c r="J124" s="83">
        <f>67710/1000*H124*G124</f>
        <v>2145.0528</v>
      </c>
      <c r="K124" s="40" t="s">
        <v>101</v>
      </c>
    </row>
    <row r="125" s="63" customFormat="1" ht="14.25" spans="1:11">
      <c r="A125" s="40" t="s">
        <v>10</v>
      </c>
      <c r="B125" s="34" t="s">
        <v>24</v>
      </c>
      <c r="C125" s="34" t="s">
        <v>117</v>
      </c>
      <c r="D125" s="34" t="s">
        <v>31</v>
      </c>
      <c r="E125" s="40" t="s">
        <v>32</v>
      </c>
      <c r="F125" s="40">
        <v>2</v>
      </c>
      <c r="G125" s="34">
        <v>0.4</v>
      </c>
      <c r="H125" s="34"/>
      <c r="I125" s="79" t="s">
        <v>33</v>
      </c>
      <c r="J125" s="82">
        <f t="shared" ref="J125:J128" si="18">2040/1000*G125</f>
        <v>0.816</v>
      </c>
      <c r="K125" s="40" t="s">
        <v>101</v>
      </c>
    </row>
    <row r="126" s="63" customFormat="1" ht="14.25" spans="1:11">
      <c r="A126" s="40" t="s">
        <v>10</v>
      </c>
      <c r="B126" s="34" t="s">
        <v>24</v>
      </c>
      <c r="C126" s="34" t="s">
        <v>90</v>
      </c>
      <c r="D126" s="34" t="s">
        <v>31</v>
      </c>
      <c r="E126" s="40" t="s">
        <v>32</v>
      </c>
      <c r="F126" s="40">
        <v>6</v>
      </c>
      <c r="G126" s="34">
        <v>15</v>
      </c>
      <c r="H126" s="34"/>
      <c r="I126" s="79" t="s">
        <v>33</v>
      </c>
      <c r="J126" s="82">
        <f t="shared" si="18"/>
        <v>30.6</v>
      </c>
      <c r="K126" s="40" t="s">
        <v>101</v>
      </c>
    </row>
    <row r="127" s="63" customFormat="1" ht="14.25" spans="1:11">
      <c r="A127" s="40" t="s">
        <v>10</v>
      </c>
      <c r="B127" s="34" t="s">
        <v>24</v>
      </c>
      <c r="C127" s="34" t="s">
        <v>118</v>
      </c>
      <c r="D127" s="34" t="s">
        <v>31</v>
      </c>
      <c r="E127" s="40" t="s">
        <v>32</v>
      </c>
      <c r="F127" s="40">
        <v>2</v>
      </c>
      <c r="G127" s="34">
        <v>0.4</v>
      </c>
      <c r="H127" s="34"/>
      <c r="I127" s="79" t="s">
        <v>33</v>
      </c>
      <c r="J127" s="82">
        <f t="shared" si="18"/>
        <v>0.816</v>
      </c>
      <c r="K127" s="40" t="s">
        <v>101</v>
      </c>
    </row>
    <row r="128" s="71" customFormat="1" ht="14.25" spans="1:11">
      <c r="A128" s="40" t="s">
        <v>10</v>
      </c>
      <c r="B128" s="34" t="s">
        <v>24</v>
      </c>
      <c r="C128" s="34" t="s">
        <v>119</v>
      </c>
      <c r="D128" s="34" t="s">
        <v>31</v>
      </c>
      <c r="E128" s="40" t="s">
        <v>32</v>
      </c>
      <c r="F128" s="40">
        <v>1</v>
      </c>
      <c r="G128" s="34">
        <v>80</v>
      </c>
      <c r="H128" s="34"/>
      <c r="I128" s="79" t="s">
        <v>33</v>
      </c>
      <c r="J128" s="82">
        <f t="shared" si="18"/>
        <v>163.2</v>
      </c>
      <c r="K128" s="40" t="s">
        <v>101</v>
      </c>
    </row>
    <row r="129" s="71" customFormat="1" ht="14.25" spans="1:11">
      <c r="A129" s="40" t="s">
        <v>10</v>
      </c>
      <c r="B129" s="34" t="s">
        <v>24</v>
      </c>
      <c r="C129" s="34" t="s">
        <v>49</v>
      </c>
      <c r="D129" s="36" t="s">
        <v>97</v>
      </c>
      <c r="E129" s="40" t="s">
        <v>32</v>
      </c>
      <c r="F129" s="40">
        <v>11</v>
      </c>
      <c r="G129" s="40" t="s">
        <v>27</v>
      </c>
      <c r="H129" s="34"/>
      <c r="I129" s="79">
        <v>102</v>
      </c>
      <c r="J129" s="81">
        <f>F129*I129</f>
        <v>1122</v>
      </c>
      <c r="K129" s="75" t="s">
        <v>105</v>
      </c>
    </row>
    <row r="130" s="71" customFormat="1" ht="15" spans="1:11">
      <c r="A130" s="40" t="s">
        <v>11</v>
      </c>
      <c r="B130" s="34" t="s">
        <v>24</v>
      </c>
      <c r="C130" s="85" t="s">
        <v>29</v>
      </c>
      <c r="D130" s="85" t="s">
        <v>29</v>
      </c>
      <c r="E130" s="85" t="s">
        <v>120</v>
      </c>
      <c r="F130" s="90">
        <v>3</v>
      </c>
      <c r="G130" s="40"/>
      <c r="H130" s="40"/>
      <c r="I130" s="34">
        <v>505</v>
      </c>
      <c r="J130" s="84">
        <f t="shared" ref="J130:J132" si="19">I130*F130</f>
        <v>1515</v>
      </c>
      <c r="K130" s="40"/>
    </row>
    <row r="131" s="71" customFormat="1" ht="15" spans="1:11">
      <c r="A131" s="40" t="s">
        <v>11</v>
      </c>
      <c r="B131" s="34" t="s">
        <v>24</v>
      </c>
      <c r="C131" s="85" t="s">
        <v>25</v>
      </c>
      <c r="D131" s="85" t="s">
        <v>25</v>
      </c>
      <c r="E131" s="85" t="s">
        <v>120</v>
      </c>
      <c r="F131" s="90">
        <v>7</v>
      </c>
      <c r="G131" s="40"/>
      <c r="H131" s="40"/>
      <c r="I131" s="34">
        <v>910</v>
      </c>
      <c r="J131" s="81">
        <f t="shared" si="19"/>
        <v>6370</v>
      </c>
      <c r="K131" s="40"/>
    </row>
    <row r="132" s="71" customFormat="1" ht="15" spans="1:11">
      <c r="A132" s="40" t="s">
        <v>11</v>
      </c>
      <c r="B132" s="34" t="s">
        <v>24</v>
      </c>
      <c r="C132" s="85" t="s">
        <v>111</v>
      </c>
      <c r="D132" s="85" t="s">
        <v>111</v>
      </c>
      <c r="E132" s="85" t="s">
        <v>120</v>
      </c>
      <c r="F132" s="90">
        <v>22</v>
      </c>
      <c r="G132" s="40"/>
      <c r="H132" s="40"/>
      <c r="I132" s="34">
        <v>737</v>
      </c>
      <c r="J132" s="81">
        <f t="shared" si="19"/>
        <v>16214</v>
      </c>
      <c r="K132" s="40"/>
    </row>
    <row r="133" s="71" customFormat="1" ht="15" spans="1:11">
      <c r="A133" s="40" t="s">
        <v>11</v>
      </c>
      <c r="B133" s="34" t="s">
        <v>24</v>
      </c>
      <c r="C133" s="85" t="s">
        <v>95</v>
      </c>
      <c r="D133" s="85" t="s">
        <v>95</v>
      </c>
      <c r="E133" s="85" t="s">
        <v>120</v>
      </c>
      <c r="F133" s="90">
        <v>7</v>
      </c>
      <c r="G133" s="40"/>
      <c r="H133" s="91">
        <v>0.55</v>
      </c>
      <c r="I133" s="79" t="s">
        <v>67</v>
      </c>
      <c r="J133" s="84">
        <f>(922*H133+178)*F133</f>
        <v>4795.7</v>
      </c>
      <c r="K133" s="103" t="s">
        <v>121</v>
      </c>
    </row>
    <row r="134" s="71" customFormat="1" ht="15" spans="1:11">
      <c r="A134" s="40" t="s">
        <v>11</v>
      </c>
      <c r="B134" s="34" t="s">
        <v>24</v>
      </c>
      <c r="C134" s="85" t="s">
        <v>44</v>
      </c>
      <c r="D134" s="36" t="s">
        <v>97</v>
      </c>
      <c r="E134" s="85" t="s">
        <v>120</v>
      </c>
      <c r="F134" s="90">
        <v>1</v>
      </c>
      <c r="G134" s="40"/>
      <c r="H134" s="40"/>
      <c r="I134" s="79">
        <v>102</v>
      </c>
      <c r="J134" s="81">
        <f t="shared" ref="J134:J136" si="20">F134*I134</f>
        <v>102</v>
      </c>
      <c r="K134" s="40"/>
    </row>
    <row r="135" s="71" customFormat="1" ht="15" spans="1:11">
      <c r="A135" s="40" t="s">
        <v>11</v>
      </c>
      <c r="B135" s="34" t="s">
        <v>24</v>
      </c>
      <c r="C135" s="85" t="s">
        <v>35</v>
      </c>
      <c r="D135" s="36" t="s">
        <v>97</v>
      </c>
      <c r="E135" s="85" t="s">
        <v>120</v>
      </c>
      <c r="F135" s="90">
        <v>4</v>
      </c>
      <c r="G135" s="40"/>
      <c r="H135" s="40"/>
      <c r="I135" s="79">
        <v>102</v>
      </c>
      <c r="J135" s="81">
        <f t="shared" si="20"/>
        <v>408</v>
      </c>
      <c r="K135" s="40"/>
    </row>
    <row r="136" s="71" customFormat="1" ht="15" spans="1:11">
      <c r="A136" s="40" t="s">
        <v>11</v>
      </c>
      <c r="B136" s="34" t="s">
        <v>24</v>
      </c>
      <c r="C136" s="85" t="s">
        <v>60</v>
      </c>
      <c r="D136" s="36" t="s">
        <v>97</v>
      </c>
      <c r="E136" s="85" t="s">
        <v>120</v>
      </c>
      <c r="F136" s="90">
        <v>1</v>
      </c>
      <c r="G136" s="40"/>
      <c r="H136" s="40"/>
      <c r="I136" s="79">
        <v>102</v>
      </c>
      <c r="J136" s="81">
        <f t="shared" si="20"/>
        <v>102</v>
      </c>
      <c r="K136" s="75"/>
    </row>
    <row r="137" s="71" customFormat="1" ht="15" spans="1:11">
      <c r="A137" s="40" t="s">
        <v>11</v>
      </c>
      <c r="B137" s="34" t="s">
        <v>24</v>
      </c>
      <c r="C137" s="85" t="s">
        <v>122</v>
      </c>
      <c r="D137" s="34" t="s">
        <v>31</v>
      </c>
      <c r="E137" s="85" t="s">
        <v>120</v>
      </c>
      <c r="F137" s="90">
        <v>1</v>
      </c>
      <c r="G137" s="92">
        <v>30</v>
      </c>
      <c r="H137" s="40"/>
      <c r="I137" s="79" t="s">
        <v>33</v>
      </c>
      <c r="J137" s="82">
        <f t="shared" ref="J137:J144" si="21">2040/1000*G137</f>
        <v>61.2</v>
      </c>
      <c r="K137" s="40"/>
    </row>
    <row r="138" s="71" customFormat="1" ht="15" spans="1:11">
      <c r="A138" s="40" t="s">
        <v>11</v>
      </c>
      <c r="B138" s="34" t="s">
        <v>24</v>
      </c>
      <c r="C138" s="85" t="s">
        <v>74</v>
      </c>
      <c r="D138" s="34" t="s">
        <v>31</v>
      </c>
      <c r="E138" s="85" t="s">
        <v>120</v>
      </c>
      <c r="F138" s="90">
        <v>1</v>
      </c>
      <c r="G138" s="92">
        <v>20</v>
      </c>
      <c r="H138" s="40"/>
      <c r="I138" s="79" t="s">
        <v>33</v>
      </c>
      <c r="J138" s="82">
        <f t="shared" si="21"/>
        <v>40.8</v>
      </c>
      <c r="K138" s="40"/>
    </row>
    <row r="139" s="71" customFormat="1" ht="15" spans="1:11">
      <c r="A139" s="40" t="s">
        <v>11</v>
      </c>
      <c r="B139" s="34" t="s">
        <v>24</v>
      </c>
      <c r="C139" s="85" t="s">
        <v>114</v>
      </c>
      <c r="D139" s="34" t="s">
        <v>31</v>
      </c>
      <c r="E139" s="85" t="s">
        <v>120</v>
      </c>
      <c r="F139" s="90">
        <v>1</v>
      </c>
      <c r="G139" s="92">
        <v>0.5</v>
      </c>
      <c r="H139" s="40"/>
      <c r="I139" s="79" t="s">
        <v>33</v>
      </c>
      <c r="J139" s="82">
        <f t="shared" si="21"/>
        <v>1.02</v>
      </c>
      <c r="K139" s="40"/>
    </row>
    <row r="140" s="71" customFormat="1" ht="15" spans="1:11">
      <c r="A140" s="40" t="s">
        <v>11</v>
      </c>
      <c r="B140" s="34" t="s">
        <v>24</v>
      </c>
      <c r="C140" s="85" t="s">
        <v>88</v>
      </c>
      <c r="D140" s="34" t="s">
        <v>31</v>
      </c>
      <c r="E140" s="85" t="s">
        <v>120</v>
      </c>
      <c r="F140" s="90">
        <v>1</v>
      </c>
      <c r="G140" s="92">
        <v>60</v>
      </c>
      <c r="H140" s="40"/>
      <c r="I140" s="79" t="s">
        <v>33</v>
      </c>
      <c r="J140" s="82">
        <f t="shared" si="21"/>
        <v>122.4</v>
      </c>
      <c r="K140" s="40"/>
    </row>
    <row r="141" s="71" customFormat="1" ht="15" spans="1:11">
      <c r="A141" s="40" t="s">
        <v>11</v>
      </c>
      <c r="B141" s="34" t="s">
        <v>24</v>
      </c>
      <c r="C141" s="85" t="s">
        <v>51</v>
      </c>
      <c r="D141" s="34" t="s">
        <v>31</v>
      </c>
      <c r="E141" s="93" t="s">
        <v>32</v>
      </c>
      <c r="F141" s="90">
        <v>1</v>
      </c>
      <c r="G141" s="92">
        <v>0.2</v>
      </c>
      <c r="H141" s="92"/>
      <c r="I141" s="79" t="s">
        <v>33</v>
      </c>
      <c r="J141" s="82">
        <f t="shared" si="21"/>
        <v>0.408</v>
      </c>
      <c r="K141" s="40"/>
    </row>
    <row r="142" s="71" customFormat="1" ht="15" spans="1:11">
      <c r="A142" s="40" t="s">
        <v>11</v>
      </c>
      <c r="B142" s="34" t="s">
        <v>24</v>
      </c>
      <c r="C142" s="85" t="s">
        <v>53</v>
      </c>
      <c r="D142" s="34" t="s">
        <v>31</v>
      </c>
      <c r="E142" s="93" t="s">
        <v>32</v>
      </c>
      <c r="F142" s="90">
        <v>1</v>
      </c>
      <c r="G142" s="92">
        <v>1.5</v>
      </c>
      <c r="H142" s="92"/>
      <c r="I142" s="79" t="s">
        <v>33</v>
      </c>
      <c r="J142" s="82">
        <f t="shared" si="21"/>
        <v>3.06</v>
      </c>
      <c r="K142" s="40"/>
    </row>
    <row r="143" s="71" customFormat="1" ht="15" spans="1:11">
      <c r="A143" s="40" t="s">
        <v>11</v>
      </c>
      <c r="B143" s="34" t="s">
        <v>24</v>
      </c>
      <c r="C143" s="85" t="s">
        <v>54</v>
      </c>
      <c r="D143" s="34" t="s">
        <v>31</v>
      </c>
      <c r="E143" s="93" t="s">
        <v>32</v>
      </c>
      <c r="F143" s="90">
        <v>15</v>
      </c>
      <c r="G143" s="92">
        <v>16</v>
      </c>
      <c r="H143" s="91"/>
      <c r="I143" s="79" t="s">
        <v>33</v>
      </c>
      <c r="J143" s="82">
        <f t="shared" si="21"/>
        <v>32.64</v>
      </c>
      <c r="K143" s="40"/>
    </row>
    <row r="144" s="71" customFormat="1" ht="15" spans="1:11">
      <c r="A144" s="40" t="s">
        <v>11</v>
      </c>
      <c r="B144" s="34" t="s">
        <v>24</v>
      </c>
      <c r="C144" s="85" t="s">
        <v>123</v>
      </c>
      <c r="D144" s="34" t="s">
        <v>31</v>
      </c>
      <c r="E144" s="93" t="s">
        <v>32</v>
      </c>
      <c r="F144" s="90">
        <v>1</v>
      </c>
      <c r="G144" s="92">
        <v>1</v>
      </c>
      <c r="H144" s="91"/>
      <c r="I144" s="79" t="s">
        <v>33</v>
      </c>
      <c r="J144" s="82">
        <f t="shared" si="21"/>
        <v>2.04</v>
      </c>
      <c r="K144" s="40"/>
    </row>
    <row r="145" s="71" customFormat="1" ht="15" spans="1:11">
      <c r="A145" s="40" t="s">
        <v>11</v>
      </c>
      <c r="B145" s="34" t="s">
        <v>24</v>
      </c>
      <c r="C145" s="85" t="s">
        <v>89</v>
      </c>
      <c r="D145" s="34" t="s">
        <v>81</v>
      </c>
      <c r="E145" s="93" t="s">
        <v>109</v>
      </c>
      <c r="F145" s="90">
        <v>265</v>
      </c>
      <c r="G145" s="92">
        <v>212</v>
      </c>
      <c r="H145" s="91">
        <v>0.4</v>
      </c>
      <c r="I145" s="80" t="s">
        <v>82</v>
      </c>
      <c r="J145" s="83">
        <f>16690/1000*H145*G145</f>
        <v>1415.312</v>
      </c>
      <c r="K145" s="40"/>
    </row>
    <row r="146" customHeight="1" spans="1:11">
      <c r="A146" s="40" t="s">
        <v>11</v>
      </c>
      <c r="B146" s="34" t="s">
        <v>24</v>
      </c>
      <c r="C146" s="85" t="s">
        <v>42</v>
      </c>
      <c r="D146" s="85" t="s">
        <v>42</v>
      </c>
      <c r="E146" s="93" t="s">
        <v>32</v>
      </c>
      <c r="F146" s="90">
        <v>7</v>
      </c>
      <c r="G146" s="40"/>
      <c r="H146" s="91"/>
      <c r="I146" s="79">
        <v>16</v>
      </c>
      <c r="J146" s="84">
        <f t="shared" ref="J146:J150" si="22">I146*F146</f>
        <v>112</v>
      </c>
      <c r="K146" s="40"/>
    </row>
    <row r="147" customHeight="1" spans="1:11">
      <c r="A147" s="40" t="s">
        <v>12</v>
      </c>
      <c r="B147" s="34" t="s">
        <v>24</v>
      </c>
      <c r="C147" s="94" t="s">
        <v>96</v>
      </c>
      <c r="D147" s="34" t="s">
        <v>31</v>
      </c>
      <c r="E147" s="94" t="s">
        <v>124</v>
      </c>
      <c r="F147" s="95">
        <v>139</v>
      </c>
      <c r="G147" s="96">
        <v>139</v>
      </c>
      <c r="H147" s="97"/>
      <c r="I147" s="79" t="s">
        <v>33</v>
      </c>
      <c r="J147" s="82">
        <f>2040/1000*G147</f>
        <v>283.56</v>
      </c>
      <c r="K147" s="94"/>
    </row>
    <row r="148" customHeight="1" spans="1:11">
      <c r="A148" s="40" t="s">
        <v>12</v>
      </c>
      <c r="B148" s="34" t="s">
        <v>24</v>
      </c>
      <c r="C148" s="94" t="s">
        <v>89</v>
      </c>
      <c r="D148" s="34" t="s">
        <v>81</v>
      </c>
      <c r="E148" s="94" t="s">
        <v>124</v>
      </c>
      <c r="F148" s="95">
        <v>25.5</v>
      </c>
      <c r="G148" s="96">
        <v>25.5</v>
      </c>
      <c r="H148" s="98">
        <v>0.4</v>
      </c>
      <c r="I148" s="80" t="s">
        <v>82</v>
      </c>
      <c r="J148" s="83">
        <f>16690/1000*H148*G148</f>
        <v>170.238</v>
      </c>
      <c r="K148" s="94"/>
    </row>
    <row r="149" customHeight="1" spans="1:11">
      <c r="A149" s="40" t="s">
        <v>12</v>
      </c>
      <c r="B149" s="34" t="s">
        <v>24</v>
      </c>
      <c r="C149" s="94" t="s">
        <v>58</v>
      </c>
      <c r="D149" s="94" t="s">
        <v>58</v>
      </c>
      <c r="E149" s="94" t="s">
        <v>32</v>
      </c>
      <c r="F149" s="95">
        <v>12</v>
      </c>
      <c r="G149" s="96">
        <v>0</v>
      </c>
      <c r="H149" s="99"/>
      <c r="I149" s="34">
        <v>159</v>
      </c>
      <c r="J149" s="82">
        <f t="shared" si="22"/>
        <v>1908</v>
      </c>
      <c r="K149" s="94"/>
    </row>
    <row r="150" customHeight="1" spans="1:11">
      <c r="A150" s="40" t="s">
        <v>12</v>
      </c>
      <c r="B150" s="34" t="s">
        <v>24</v>
      </c>
      <c r="C150" s="94" t="s">
        <v>59</v>
      </c>
      <c r="D150" s="94" t="s">
        <v>59</v>
      </c>
      <c r="E150" s="94" t="s">
        <v>32</v>
      </c>
      <c r="F150" s="95">
        <v>7</v>
      </c>
      <c r="G150" s="96">
        <v>0</v>
      </c>
      <c r="H150" s="100"/>
      <c r="I150" s="34">
        <v>209</v>
      </c>
      <c r="J150" s="81">
        <f t="shared" si="22"/>
        <v>1463</v>
      </c>
      <c r="K150" s="94" t="s">
        <v>125</v>
      </c>
    </row>
    <row r="151" customHeight="1" spans="1:11">
      <c r="A151" s="40" t="s">
        <v>12</v>
      </c>
      <c r="B151" s="34" t="s">
        <v>24</v>
      </c>
      <c r="C151" s="94" t="s">
        <v>126</v>
      </c>
      <c r="D151" s="34" t="s">
        <v>100</v>
      </c>
      <c r="E151" s="94" t="s">
        <v>32</v>
      </c>
      <c r="F151" s="95">
        <v>1</v>
      </c>
      <c r="G151" s="96">
        <v>158.5</v>
      </c>
      <c r="H151" s="98">
        <v>0.05</v>
      </c>
      <c r="I151" s="79" t="s">
        <v>127</v>
      </c>
      <c r="J151" s="84">
        <f>(3770*H151+2050)*G151/1000</f>
        <v>354.80225</v>
      </c>
      <c r="K151" s="94"/>
    </row>
    <row r="152" customHeight="1" spans="1:11">
      <c r="A152" s="40" t="s">
        <v>12</v>
      </c>
      <c r="B152" s="34" t="s">
        <v>24</v>
      </c>
      <c r="C152" s="94" t="s">
        <v>63</v>
      </c>
      <c r="D152" s="34" t="s">
        <v>31</v>
      </c>
      <c r="E152" s="94" t="s">
        <v>32</v>
      </c>
      <c r="F152" s="95">
        <v>4</v>
      </c>
      <c r="G152" s="96">
        <v>282.5</v>
      </c>
      <c r="H152" s="98"/>
      <c r="I152" s="79" t="s">
        <v>33</v>
      </c>
      <c r="J152" s="82">
        <f t="shared" ref="J152:J157" si="23">2040/1000*G152</f>
        <v>576.3</v>
      </c>
      <c r="K152" s="94"/>
    </row>
    <row r="153" customHeight="1" spans="1:11">
      <c r="A153" s="40" t="s">
        <v>12</v>
      </c>
      <c r="B153" s="34" t="s">
        <v>24</v>
      </c>
      <c r="C153" s="94" t="s">
        <v>42</v>
      </c>
      <c r="D153" s="34" t="s">
        <v>86</v>
      </c>
      <c r="E153" s="94" t="s">
        <v>32</v>
      </c>
      <c r="F153" s="95">
        <v>30</v>
      </c>
      <c r="G153" s="96">
        <v>0</v>
      </c>
      <c r="H153" s="97"/>
      <c r="I153" s="34">
        <v>16</v>
      </c>
      <c r="J153" s="83">
        <f t="shared" ref="J153:J155" si="24">I153*F153</f>
        <v>480</v>
      </c>
      <c r="K153" s="94" t="s">
        <v>128</v>
      </c>
    </row>
    <row r="154" customHeight="1" spans="1:11">
      <c r="A154" s="40" t="s">
        <v>12</v>
      </c>
      <c r="B154" s="34" t="s">
        <v>24</v>
      </c>
      <c r="C154" s="94" t="s">
        <v>48</v>
      </c>
      <c r="D154" s="36" t="s">
        <v>97</v>
      </c>
      <c r="E154" s="94" t="s">
        <v>32</v>
      </c>
      <c r="F154" s="95">
        <v>2</v>
      </c>
      <c r="G154" s="96">
        <v>0</v>
      </c>
      <c r="H154" s="97"/>
      <c r="I154" s="79">
        <v>102</v>
      </c>
      <c r="J154" s="82">
        <f t="shared" si="24"/>
        <v>204</v>
      </c>
      <c r="K154" s="104"/>
    </row>
    <row r="155" customHeight="1" spans="1:11">
      <c r="A155" s="40" t="s">
        <v>12</v>
      </c>
      <c r="B155" s="34" t="s">
        <v>24</v>
      </c>
      <c r="C155" s="94" t="s">
        <v>35</v>
      </c>
      <c r="D155" s="36" t="s">
        <v>97</v>
      </c>
      <c r="E155" s="94" t="s">
        <v>32</v>
      </c>
      <c r="F155" s="95">
        <v>7</v>
      </c>
      <c r="G155" s="96">
        <v>0</v>
      </c>
      <c r="H155" s="97"/>
      <c r="I155" s="79">
        <v>102</v>
      </c>
      <c r="J155" s="84">
        <f t="shared" si="24"/>
        <v>714</v>
      </c>
      <c r="K155" s="99"/>
    </row>
    <row r="156" customHeight="1" spans="1:11">
      <c r="A156" s="40" t="s">
        <v>12</v>
      </c>
      <c r="B156" s="34" t="s">
        <v>24</v>
      </c>
      <c r="C156" s="94" t="s">
        <v>74</v>
      </c>
      <c r="D156" s="34" t="s">
        <v>31</v>
      </c>
      <c r="E156" s="94" t="s">
        <v>66</v>
      </c>
      <c r="F156" s="95">
        <v>6</v>
      </c>
      <c r="G156" s="96">
        <v>183</v>
      </c>
      <c r="H156" s="97"/>
      <c r="I156" s="79" t="s">
        <v>33</v>
      </c>
      <c r="J156" s="82">
        <f t="shared" si="23"/>
        <v>373.32</v>
      </c>
      <c r="K156" s="94"/>
    </row>
    <row r="157" customHeight="1" spans="1:11">
      <c r="A157" s="40" t="s">
        <v>12</v>
      </c>
      <c r="B157" s="34" t="s">
        <v>24</v>
      </c>
      <c r="C157" s="94" t="s">
        <v>54</v>
      </c>
      <c r="D157" s="34" t="s">
        <v>31</v>
      </c>
      <c r="E157" s="94" t="s">
        <v>66</v>
      </c>
      <c r="F157" s="95">
        <v>22</v>
      </c>
      <c r="G157" s="96">
        <v>313</v>
      </c>
      <c r="H157" s="97"/>
      <c r="I157" s="79" t="s">
        <v>33</v>
      </c>
      <c r="J157" s="82">
        <f t="shared" si="23"/>
        <v>638.52</v>
      </c>
      <c r="K157" s="94" t="s">
        <v>129</v>
      </c>
    </row>
    <row r="158" customHeight="1" spans="1:11">
      <c r="A158" s="40" t="s">
        <v>12</v>
      </c>
      <c r="B158" s="34" t="s">
        <v>24</v>
      </c>
      <c r="C158" s="94" t="s">
        <v>95</v>
      </c>
      <c r="D158" s="34" t="s">
        <v>100</v>
      </c>
      <c r="E158" s="94" t="s">
        <v>66</v>
      </c>
      <c r="F158" s="95">
        <v>17</v>
      </c>
      <c r="G158" s="96">
        <v>0</v>
      </c>
      <c r="H158" s="101">
        <v>0.159</v>
      </c>
      <c r="I158" s="79" t="s">
        <v>67</v>
      </c>
      <c r="J158" s="84">
        <f>(922*H158+178)*F158</f>
        <v>5518.166</v>
      </c>
      <c r="K158" s="104"/>
    </row>
    <row r="159" customHeight="1" spans="1:11">
      <c r="A159" s="40" t="s">
        <v>12</v>
      </c>
      <c r="B159" s="34" t="s">
        <v>24</v>
      </c>
      <c r="C159" s="94" t="s">
        <v>112</v>
      </c>
      <c r="D159" s="94" t="s">
        <v>112</v>
      </c>
      <c r="E159" s="94" t="s">
        <v>26</v>
      </c>
      <c r="F159" s="95">
        <v>1</v>
      </c>
      <c r="G159" s="96">
        <v>0</v>
      </c>
      <c r="H159" s="100"/>
      <c r="I159" s="34">
        <v>396</v>
      </c>
      <c r="J159" s="83">
        <f t="shared" ref="J159:J162" si="25">I159*F159</f>
        <v>396</v>
      </c>
      <c r="K159" s="94"/>
    </row>
    <row r="160" customHeight="1" spans="1:11">
      <c r="A160" s="40" t="s">
        <v>12</v>
      </c>
      <c r="B160" s="34" t="s">
        <v>24</v>
      </c>
      <c r="C160" s="94" t="s">
        <v>111</v>
      </c>
      <c r="D160" s="94" t="s">
        <v>111</v>
      </c>
      <c r="E160" s="94" t="s">
        <v>26</v>
      </c>
      <c r="F160" s="95">
        <v>4</v>
      </c>
      <c r="G160" s="96">
        <v>0</v>
      </c>
      <c r="H160" s="97"/>
      <c r="I160" s="34">
        <v>737</v>
      </c>
      <c r="J160" s="81">
        <f t="shared" si="25"/>
        <v>2948</v>
      </c>
      <c r="K160" s="94"/>
    </row>
    <row r="161" customHeight="1" spans="1:11">
      <c r="A161" s="40" t="s">
        <v>12</v>
      </c>
      <c r="B161" s="34" t="s">
        <v>24</v>
      </c>
      <c r="C161" s="94" t="s">
        <v>130</v>
      </c>
      <c r="D161" s="34" t="s">
        <v>46</v>
      </c>
      <c r="E161" s="94" t="s">
        <v>124</v>
      </c>
      <c r="F161" s="95">
        <v>13</v>
      </c>
      <c r="G161" s="96">
        <v>13</v>
      </c>
      <c r="H161" s="102">
        <v>0.7</v>
      </c>
      <c r="I161" s="79" t="s">
        <v>40</v>
      </c>
      <c r="J161" s="83">
        <f>67710/1000*H161*G161</f>
        <v>616.161</v>
      </c>
      <c r="K161" s="94"/>
    </row>
    <row r="162" customHeight="1" spans="1:11">
      <c r="A162" s="40" t="s">
        <v>12</v>
      </c>
      <c r="B162" s="34" t="s">
        <v>24</v>
      </c>
      <c r="C162" s="94" t="s">
        <v>91</v>
      </c>
      <c r="D162" s="34" t="s">
        <v>91</v>
      </c>
      <c r="E162" s="94" t="s">
        <v>92</v>
      </c>
      <c r="F162" s="95">
        <v>2</v>
      </c>
      <c r="G162" s="96">
        <v>0</v>
      </c>
      <c r="H162" s="97"/>
      <c r="I162" s="79">
        <v>3</v>
      </c>
      <c r="J162" s="81">
        <f t="shared" si="25"/>
        <v>6</v>
      </c>
      <c r="K162" s="94"/>
    </row>
    <row r="163" customHeight="1" spans="1:11">
      <c r="A163" s="40" t="s">
        <v>12</v>
      </c>
      <c r="B163" s="34" t="s">
        <v>24</v>
      </c>
      <c r="C163" s="94" t="s">
        <v>53</v>
      </c>
      <c r="D163" s="34" t="s">
        <v>31</v>
      </c>
      <c r="E163" s="94" t="s">
        <v>32</v>
      </c>
      <c r="F163" s="95">
        <v>11</v>
      </c>
      <c r="G163" s="96">
        <v>23</v>
      </c>
      <c r="H163" s="100"/>
      <c r="I163" s="79" t="s">
        <v>33</v>
      </c>
      <c r="J163" s="82">
        <f>2040/1000*G163</f>
        <v>46.92</v>
      </c>
      <c r="K163" s="94"/>
    </row>
    <row r="164" customHeight="1" spans="1:11">
      <c r="A164" s="40" t="s">
        <v>12</v>
      </c>
      <c r="B164" s="34" t="s">
        <v>24</v>
      </c>
      <c r="C164" s="94" t="s">
        <v>28</v>
      </c>
      <c r="D164" s="34" t="s">
        <v>46</v>
      </c>
      <c r="E164" s="94" t="s">
        <v>124</v>
      </c>
      <c r="F164" s="95">
        <v>20.842</v>
      </c>
      <c r="G164" s="96">
        <v>20.8415</v>
      </c>
      <c r="H164" s="102">
        <v>0.7</v>
      </c>
      <c r="I164" s="79" t="s">
        <v>40</v>
      </c>
      <c r="J164" s="83">
        <f>67710/1000*H164*G164</f>
        <v>987.8245755</v>
      </c>
      <c r="K164" s="94"/>
    </row>
    <row r="165" customHeight="1" spans="1:11">
      <c r="A165" s="40" t="s">
        <v>12</v>
      </c>
      <c r="B165" s="34" t="s">
        <v>24</v>
      </c>
      <c r="C165" s="94" t="s">
        <v>57</v>
      </c>
      <c r="D165" s="34" t="s">
        <v>31</v>
      </c>
      <c r="E165" s="94" t="s">
        <v>39</v>
      </c>
      <c r="F165" s="95">
        <v>1</v>
      </c>
      <c r="G165" s="96">
        <v>1.5</v>
      </c>
      <c r="H165" s="97"/>
      <c r="I165" s="79" t="s">
        <v>33</v>
      </c>
      <c r="J165" s="82">
        <f>2040/1000*G165</f>
        <v>3.06</v>
      </c>
      <c r="K165" s="94"/>
    </row>
  </sheetData>
  <autoFilter xmlns:etc="http://www.wps.cn/officeDocument/2017/etCustomData" ref="A1:L165" etc:filterBottomFollowUsedRange="0">
    <extLst/>
  </autoFilter>
  <pageMargins left="0.7" right="0.7" top="0.75" bottom="0.75" header="0.3" footer="0.3"/>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N285"/>
  <sheetViews>
    <sheetView topLeftCell="A276" workbookViewId="0">
      <selection activeCell="E285" sqref="E285"/>
    </sheetView>
  </sheetViews>
  <sheetFormatPr defaultColWidth="9" defaultRowHeight="13.5"/>
  <cols>
    <col min="1" max="1" width="33.5" style="63" customWidth="1"/>
    <col min="2" max="2" width="21" style="63" customWidth="1"/>
    <col min="3" max="3" width="27.1333333333333" style="29" customWidth="1"/>
    <col min="4" max="4" width="16.6333333333333" style="63" customWidth="1"/>
    <col min="5" max="5" width="15.1333333333333" style="63" customWidth="1"/>
    <col min="6" max="6" width="15.3833333333333" style="63" customWidth="1"/>
    <col min="7" max="7" width="14.6333333333333" style="64" customWidth="1"/>
    <col min="8" max="8" width="15.5" style="63" customWidth="1"/>
    <col min="9" max="10" width="14.1333333333333" style="63" customWidth="1"/>
    <col min="11" max="11" width="13.25" style="63" customWidth="1"/>
    <col min="12" max="12" width="24.25" style="63" customWidth="1"/>
    <col min="13" max="13" width="35.1333333333333" style="63" customWidth="1"/>
    <col min="14" max="14" width="10.75" style="65" customWidth="1"/>
    <col min="15" max="16384" width="9" style="63"/>
  </cols>
  <sheetData>
    <row r="1" s="63" customFormat="1" ht="55.5" customHeight="1" spans="1:14">
      <c r="A1" s="66" t="s">
        <v>131</v>
      </c>
      <c r="B1" s="23" t="s">
        <v>132</v>
      </c>
      <c r="C1" s="67" t="s">
        <v>133</v>
      </c>
      <c r="D1" s="66" t="s">
        <v>134</v>
      </c>
      <c r="E1" s="67" t="s">
        <v>135</v>
      </c>
      <c r="F1" s="68" t="s">
        <v>136</v>
      </c>
      <c r="G1" s="68" t="s">
        <v>137</v>
      </c>
      <c r="H1" s="68" t="s">
        <v>138</v>
      </c>
      <c r="I1" s="68" t="s">
        <v>139</v>
      </c>
      <c r="J1" s="68" t="s">
        <v>140</v>
      </c>
      <c r="K1" s="68" t="s">
        <v>141</v>
      </c>
      <c r="L1" s="68" t="s">
        <v>142</v>
      </c>
      <c r="M1" s="68" t="s">
        <v>143</v>
      </c>
      <c r="N1" s="69" t="s">
        <v>144</v>
      </c>
    </row>
    <row r="2" s="63" customFormat="1" spans="1:14">
      <c r="A2" s="34" t="s">
        <v>145</v>
      </c>
      <c r="B2" s="34" t="s">
        <v>146</v>
      </c>
      <c r="C2" s="34" t="s">
        <v>36</v>
      </c>
      <c r="D2" s="34" t="s">
        <v>147</v>
      </c>
      <c r="E2" s="34">
        <v>5171.71</v>
      </c>
      <c r="F2" s="34">
        <v>2315.07</v>
      </c>
      <c r="G2" s="34">
        <v>1</v>
      </c>
      <c r="H2" s="34" t="s">
        <v>32</v>
      </c>
      <c r="I2" s="34"/>
      <c r="J2" s="34" t="s">
        <v>148</v>
      </c>
      <c r="K2" s="34"/>
      <c r="L2" s="34" t="s">
        <v>149</v>
      </c>
      <c r="M2" s="34" t="s">
        <v>150</v>
      </c>
      <c r="N2" s="34" t="s">
        <v>151</v>
      </c>
    </row>
    <row r="3" s="63" customFormat="1" spans="1:14">
      <c r="A3" s="34" t="s">
        <v>145</v>
      </c>
      <c r="B3" s="34" t="s">
        <v>152</v>
      </c>
      <c r="C3" s="34" t="s">
        <v>153</v>
      </c>
      <c r="D3" s="34" t="s">
        <v>154</v>
      </c>
      <c r="E3" s="34">
        <v>2577.28</v>
      </c>
      <c r="F3" s="34">
        <v>944.94</v>
      </c>
      <c r="G3" s="34">
        <v>1</v>
      </c>
      <c r="H3" s="34" t="s">
        <v>32</v>
      </c>
      <c r="I3" s="34"/>
      <c r="J3" s="34" t="s">
        <v>155</v>
      </c>
      <c r="K3" s="34"/>
      <c r="L3" s="34" t="s">
        <v>156</v>
      </c>
      <c r="M3" s="34" t="s">
        <v>157</v>
      </c>
      <c r="N3" s="34" t="s">
        <v>151</v>
      </c>
    </row>
    <row r="4" s="63" customFormat="1" spans="1:14">
      <c r="A4" s="34" t="s">
        <v>145</v>
      </c>
      <c r="B4" s="34" t="s">
        <v>158</v>
      </c>
      <c r="C4" s="34" t="s">
        <v>159</v>
      </c>
      <c r="D4" s="34" t="s">
        <v>160</v>
      </c>
      <c r="E4" s="34">
        <v>14507.56</v>
      </c>
      <c r="F4" s="34">
        <v>435.23</v>
      </c>
      <c r="G4" s="34">
        <v>1</v>
      </c>
      <c r="H4" s="34" t="s">
        <v>32</v>
      </c>
      <c r="I4" s="34"/>
      <c r="J4" s="34" t="s">
        <v>159</v>
      </c>
      <c r="K4" s="34"/>
      <c r="L4" s="34" t="s">
        <v>161</v>
      </c>
      <c r="M4" s="34" t="s">
        <v>162</v>
      </c>
      <c r="N4" s="34" t="s">
        <v>151</v>
      </c>
    </row>
    <row r="5" s="63" customFormat="1" spans="1:14">
      <c r="A5" s="34" t="s">
        <v>145</v>
      </c>
      <c r="B5" s="34" t="s">
        <v>163</v>
      </c>
      <c r="C5" s="34" t="s">
        <v>164</v>
      </c>
      <c r="D5" s="34" t="s">
        <v>164</v>
      </c>
      <c r="E5" s="34">
        <v>1244.4</v>
      </c>
      <c r="F5" s="34">
        <v>37.33</v>
      </c>
      <c r="G5" s="34">
        <v>1</v>
      </c>
      <c r="H5" s="34" t="s">
        <v>66</v>
      </c>
      <c r="I5" s="34"/>
      <c r="J5" s="34" t="s">
        <v>165</v>
      </c>
      <c r="K5" s="34"/>
      <c r="L5" s="34" t="s">
        <v>166</v>
      </c>
      <c r="M5" s="34" t="s">
        <v>167</v>
      </c>
      <c r="N5" s="34" t="s">
        <v>151</v>
      </c>
    </row>
    <row r="6" s="63" customFormat="1" spans="1:14">
      <c r="A6" s="34" t="s">
        <v>145</v>
      </c>
      <c r="B6" s="34" t="s">
        <v>168</v>
      </c>
      <c r="C6" s="34" t="s">
        <v>169</v>
      </c>
      <c r="D6" s="34" t="s">
        <v>170</v>
      </c>
      <c r="E6" s="34">
        <v>8925.41</v>
      </c>
      <c r="F6" s="34">
        <v>267.76</v>
      </c>
      <c r="G6" s="34">
        <v>1</v>
      </c>
      <c r="H6" s="34" t="s">
        <v>26</v>
      </c>
      <c r="I6" s="34"/>
      <c r="J6" s="34" t="s">
        <v>171</v>
      </c>
      <c r="K6" s="34"/>
      <c r="L6" s="34" t="s">
        <v>172</v>
      </c>
      <c r="M6" s="34" t="s">
        <v>173</v>
      </c>
      <c r="N6" s="34" t="s">
        <v>151</v>
      </c>
    </row>
    <row r="7" s="63" customFormat="1" spans="1:14">
      <c r="A7" s="34" t="s">
        <v>145</v>
      </c>
      <c r="B7" s="34" t="s">
        <v>174</v>
      </c>
      <c r="C7" s="34" t="s">
        <v>175</v>
      </c>
      <c r="D7" s="34" t="s">
        <v>160</v>
      </c>
      <c r="E7" s="34">
        <v>474.53</v>
      </c>
      <c r="F7" s="34">
        <v>344.26</v>
      </c>
      <c r="G7" s="34">
        <v>1</v>
      </c>
      <c r="H7" s="34" t="s">
        <v>116</v>
      </c>
      <c r="I7" s="34"/>
      <c r="J7" s="34" t="s">
        <v>176</v>
      </c>
      <c r="K7" s="34"/>
      <c r="L7" s="34" t="s">
        <v>172</v>
      </c>
      <c r="M7" s="34" t="s">
        <v>173</v>
      </c>
      <c r="N7" s="34" t="s">
        <v>151</v>
      </c>
    </row>
    <row r="8" s="63" customFormat="1" spans="1:14">
      <c r="A8" s="34" t="s">
        <v>145</v>
      </c>
      <c r="B8" s="34" t="s">
        <v>177</v>
      </c>
      <c r="C8" s="36" t="s">
        <v>178</v>
      </c>
      <c r="D8" s="34" t="s">
        <v>37</v>
      </c>
      <c r="E8" s="34">
        <v>4955.13</v>
      </c>
      <c r="F8" s="34">
        <v>1551.87</v>
      </c>
      <c r="G8" s="34">
        <v>1</v>
      </c>
      <c r="H8" s="34" t="s">
        <v>39</v>
      </c>
      <c r="I8" s="34"/>
      <c r="J8" s="34" t="s">
        <v>179</v>
      </c>
      <c r="K8" s="34"/>
      <c r="L8" s="34" t="s">
        <v>172</v>
      </c>
      <c r="M8" s="34" t="s">
        <v>173</v>
      </c>
      <c r="N8" s="34" t="s">
        <v>151</v>
      </c>
    </row>
    <row r="9" s="63" customFormat="1" spans="1:14">
      <c r="A9" s="34" t="s">
        <v>145</v>
      </c>
      <c r="B9" s="34" t="s">
        <v>180</v>
      </c>
      <c r="C9" s="36" t="s">
        <v>178</v>
      </c>
      <c r="D9" s="34" t="s">
        <v>37</v>
      </c>
      <c r="E9" s="34">
        <v>14562.66</v>
      </c>
      <c r="F9" s="34">
        <v>1614.03</v>
      </c>
      <c r="G9" s="34">
        <v>1</v>
      </c>
      <c r="H9" s="34" t="s">
        <v>39</v>
      </c>
      <c r="I9" s="34"/>
      <c r="J9" s="34" t="s">
        <v>181</v>
      </c>
      <c r="K9" s="34"/>
      <c r="L9" s="34" t="s">
        <v>172</v>
      </c>
      <c r="M9" s="34" t="s">
        <v>173</v>
      </c>
      <c r="N9" s="34" t="s">
        <v>151</v>
      </c>
    </row>
    <row r="10" s="63" customFormat="1" spans="1:14">
      <c r="A10" s="34" t="s">
        <v>145</v>
      </c>
      <c r="B10" s="34" t="s">
        <v>182</v>
      </c>
      <c r="C10" s="34" t="s">
        <v>164</v>
      </c>
      <c r="D10" s="34" t="s">
        <v>164</v>
      </c>
      <c r="E10" s="34">
        <v>1035</v>
      </c>
      <c r="F10" s="34">
        <v>31.05</v>
      </c>
      <c r="G10" s="34">
        <v>1</v>
      </c>
      <c r="H10" s="34" t="s">
        <v>66</v>
      </c>
      <c r="I10" s="34"/>
      <c r="J10" s="34" t="s">
        <v>165</v>
      </c>
      <c r="K10" s="34"/>
      <c r="L10" s="34" t="s">
        <v>172</v>
      </c>
      <c r="M10" s="34" t="s">
        <v>173</v>
      </c>
      <c r="N10" s="34" t="s">
        <v>151</v>
      </c>
    </row>
    <row r="11" s="63" customFormat="1" spans="1:14">
      <c r="A11" s="34" t="s">
        <v>145</v>
      </c>
      <c r="B11" s="34" t="s">
        <v>183</v>
      </c>
      <c r="C11" s="34" t="s">
        <v>153</v>
      </c>
      <c r="D11" s="34" t="s">
        <v>154</v>
      </c>
      <c r="E11" s="34">
        <v>3629.06</v>
      </c>
      <c r="F11" s="34">
        <v>108.87</v>
      </c>
      <c r="G11" s="34">
        <v>1</v>
      </c>
      <c r="H11" s="34" t="s">
        <v>32</v>
      </c>
      <c r="I11" s="34"/>
      <c r="J11" s="34" t="s">
        <v>155</v>
      </c>
      <c r="K11" s="34"/>
      <c r="L11" s="34" t="s">
        <v>184</v>
      </c>
      <c r="M11" s="34" t="s">
        <v>185</v>
      </c>
      <c r="N11" s="34" t="s">
        <v>151</v>
      </c>
    </row>
    <row r="12" s="63" customFormat="1" spans="1:14">
      <c r="A12" s="34" t="s">
        <v>145</v>
      </c>
      <c r="B12" s="34" t="s">
        <v>186</v>
      </c>
      <c r="C12" s="34" t="s">
        <v>49</v>
      </c>
      <c r="D12" s="34" t="s">
        <v>187</v>
      </c>
      <c r="E12" s="34">
        <v>2706</v>
      </c>
      <c r="F12" s="34">
        <v>81.18</v>
      </c>
      <c r="G12" s="34">
        <v>1</v>
      </c>
      <c r="H12" s="34" t="s">
        <v>32</v>
      </c>
      <c r="I12" s="34"/>
      <c r="J12" s="34" t="s">
        <v>49</v>
      </c>
      <c r="K12" s="34"/>
      <c r="L12" s="34" t="s">
        <v>172</v>
      </c>
      <c r="M12" s="34" t="s">
        <v>173</v>
      </c>
      <c r="N12" s="34" t="s">
        <v>151</v>
      </c>
    </row>
    <row r="13" s="63" customFormat="1" spans="1:14">
      <c r="A13" s="34" t="s">
        <v>145</v>
      </c>
      <c r="B13" s="34" t="s">
        <v>188</v>
      </c>
      <c r="C13" s="34" t="s">
        <v>189</v>
      </c>
      <c r="D13" s="34" t="s">
        <v>190</v>
      </c>
      <c r="E13" s="34">
        <v>321.56</v>
      </c>
      <c r="F13" s="34">
        <v>18.32</v>
      </c>
      <c r="G13" s="34">
        <v>1</v>
      </c>
      <c r="H13" s="34" t="s">
        <v>32</v>
      </c>
      <c r="I13" s="34"/>
      <c r="J13" s="34" t="s">
        <v>51</v>
      </c>
      <c r="K13" s="34"/>
      <c r="L13" s="34" t="s">
        <v>172</v>
      </c>
      <c r="M13" s="34" t="s">
        <v>173</v>
      </c>
      <c r="N13" s="34" t="s">
        <v>151</v>
      </c>
    </row>
    <row r="14" s="63" customFormat="1" spans="1:14">
      <c r="A14" s="34" t="s">
        <v>145</v>
      </c>
      <c r="B14" s="34" t="s">
        <v>191</v>
      </c>
      <c r="C14" s="34" t="s">
        <v>60</v>
      </c>
      <c r="D14" s="34" t="s">
        <v>192</v>
      </c>
      <c r="E14" s="34">
        <v>1287.71</v>
      </c>
      <c r="F14" s="34">
        <v>38.63</v>
      </c>
      <c r="G14" s="34">
        <v>1</v>
      </c>
      <c r="H14" s="34" t="s">
        <v>32</v>
      </c>
      <c r="I14" s="34"/>
      <c r="J14" s="34" t="s">
        <v>193</v>
      </c>
      <c r="K14" s="34"/>
      <c r="L14" s="34" t="s">
        <v>172</v>
      </c>
      <c r="M14" s="34" t="s">
        <v>173</v>
      </c>
      <c r="N14" s="34" t="s">
        <v>151</v>
      </c>
    </row>
    <row r="15" s="63" customFormat="1" spans="1:14">
      <c r="A15" s="34" t="s">
        <v>145</v>
      </c>
      <c r="B15" s="34" t="s">
        <v>194</v>
      </c>
      <c r="C15" s="34" t="s">
        <v>62</v>
      </c>
      <c r="D15" s="34" t="s">
        <v>187</v>
      </c>
      <c r="E15" s="34">
        <v>9018.61</v>
      </c>
      <c r="F15" s="34">
        <v>270.56</v>
      </c>
      <c r="G15" s="34">
        <v>1</v>
      </c>
      <c r="H15" s="34" t="s">
        <v>26</v>
      </c>
      <c r="I15" s="34"/>
      <c r="J15" s="34" t="s">
        <v>62</v>
      </c>
      <c r="K15" s="34"/>
      <c r="L15" s="34" t="s">
        <v>172</v>
      </c>
      <c r="M15" s="34" t="s">
        <v>173</v>
      </c>
      <c r="N15" s="34" t="s">
        <v>151</v>
      </c>
    </row>
    <row r="16" s="63" customFormat="1" spans="1:14">
      <c r="A16" s="34" t="s">
        <v>145</v>
      </c>
      <c r="B16" s="34" t="s">
        <v>195</v>
      </c>
      <c r="C16" s="34" t="s">
        <v>189</v>
      </c>
      <c r="D16" s="34" t="s">
        <v>190</v>
      </c>
      <c r="E16" s="34">
        <v>94.79</v>
      </c>
      <c r="F16" s="34">
        <v>2.84</v>
      </c>
      <c r="G16" s="34">
        <v>1</v>
      </c>
      <c r="H16" s="34" t="s">
        <v>32</v>
      </c>
      <c r="I16" s="34"/>
      <c r="J16" s="34" t="s">
        <v>196</v>
      </c>
      <c r="K16" s="34"/>
      <c r="L16" s="34" t="s">
        <v>172</v>
      </c>
      <c r="M16" s="34" t="s">
        <v>173</v>
      </c>
      <c r="N16" s="34" t="s">
        <v>151</v>
      </c>
    </row>
    <row r="17" s="63" customFormat="1" spans="1:14">
      <c r="A17" s="34" t="s">
        <v>145</v>
      </c>
      <c r="B17" s="34" t="s">
        <v>197</v>
      </c>
      <c r="C17" s="34" t="s">
        <v>175</v>
      </c>
      <c r="D17" s="34" t="s">
        <v>160</v>
      </c>
      <c r="E17" s="34">
        <v>40.22</v>
      </c>
      <c r="F17" s="34">
        <v>37.24</v>
      </c>
      <c r="G17" s="34">
        <v>1</v>
      </c>
      <c r="H17" s="34" t="s">
        <v>116</v>
      </c>
      <c r="I17" s="34"/>
      <c r="J17" s="34" t="s">
        <v>57</v>
      </c>
      <c r="K17" s="34"/>
      <c r="L17" s="34" t="s">
        <v>198</v>
      </c>
      <c r="M17" s="34" t="s">
        <v>199</v>
      </c>
      <c r="N17" s="34" t="s">
        <v>151</v>
      </c>
    </row>
    <row r="18" s="63" customFormat="1" spans="1:14">
      <c r="A18" s="34" t="s">
        <v>145</v>
      </c>
      <c r="B18" s="34" t="s">
        <v>200</v>
      </c>
      <c r="C18" s="34" t="s">
        <v>153</v>
      </c>
      <c r="D18" s="34" t="s">
        <v>154</v>
      </c>
      <c r="E18" s="34">
        <v>7005.78</v>
      </c>
      <c r="F18" s="34">
        <v>210.17</v>
      </c>
      <c r="G18" s="34">
        <v>1</v>
      </c>
      <c r="H18" s="34" t="s">
        <v>32</v>
      </c>
      <c r="I18" s="34"/>
      <c r="J18" s="34" t="s">
        <v>155</v>
      </c>
      <c r="K18" s="34"/>
      <c r="L18" s="34" t="s">
        <v>198</v>
      </c>
      <c r="M18" s="34" t="s">
        <v>199</v>
      </c>
      <c r="N18" s="34" t="s">
        <v>151</v>
      </c>
    </row>
    <row r="19" s="63" customFormat="1" spans="1:14">
      <c r="A19" s="34" t="s">
        <v>145</v>
      </c>
      <c r="B19" s="34" t="s">
        <v>201</v>
      </c>
      <c r="C19" s="34" t="s">
        <v>202</v>
      </c>
      <c r="D19" s="34" t="s">
        <v>203</v>
      </c>
      <c r="E19" s="34">
        <v>381.86</v>
      </c>
      <c r="F19" s="34">
        <v>178.05</v>
      </c>
      <c r="G19" s="34">
        <v>1</v>
      </c>
      <c r="H19" s="34" t="s">
        <v>32</v>
      </c>
      <c r="I19" s="34"/>
      <c r="J19" s="34" t="s">
        <v>204</v>
      </c>
      <c r="K19" s="34"/>
      <c r="L19" s="34" t="s">
        <v>205</v>
      </c>
      <c r="M19" s="34" t="s">
        <v>206</v>
      </c>
      <c r="N19" s="34" t="s">
        <v>151</v>
      </c>
    </row>
    <row r="20" s="63" customFormat="1" spans="1:14">
      <c r="A20" s="34" t="s">
        <v>145</v>
      </c>
      <c r="B20" s="34" t="s">
        <v>207</v>
      </c>
      <c r="C20" s="34" t="s">
        <v>189</v>
      </c>
      <c r="D20" s="34" t="s">
        <v>190</v>
      </c>
      <c r="E20" s="34">
        <v>288</v>
      </c>
      <c r="F20" s="34">
        <v>8.64</v>
      </c>
      <c r="G20" s="34">
        <v>1</v>
      </c>
      <c r="H20" s="34" t="s">
        <v>32</v>
      </c>
      <c r="I20" s="34"/>
      <c r="J20" s="34" t="s">
        <v>196</v>
      </c>
      <c r="K20" s="34"/>
      <c r="L20" s="34" t="s">
        <v>205</v>
      </c>
      <c r="M20" s="34" t="s">
        <v>206</v>
      </c>
      <c r="N20" s="34" t="s">
        <v>151</v>
      </c>
    </row>
    <row r="21" s="63" customFormat="1" spans="1:14">
      <c r="A21" s="34" t="s">
        <v>145</v>
      </c>
      <c r="B21" s="34" t="s">
        <v>208</v>
      </c>
      <c r="C21" s="34" t="s">
        <v>62</v>
      </c>
      <c r="D21" s="34" t="s">
        <v>187</v>
      </c>
      <c r="E21" s="34">
        <v>6889.42</v>
      </c>
      <c r="F21" s="34">
        <v>206.68</v>
      </c>
      <c r="G21" s="34">
        <v>1</v>
      </c>
      <c r="H21" s="34" t="s">
        <v>26</v>
      </c>
      <c r="I21" s="34"/>
      <c r="J21" s="34" t="s">
        <v>209</v>
      </c>
      <c r="K21" s="34"/>
      <c r="L21" s="34" t="s">
        <v>205</v>
      </c>
      <c r="M21" s="34" t="s">
        <v>206</v>
      </c>
      <c r="N21" s="34" t="s">
        <v>151</v>
      </c>
    </row>
    <row r="22" s="63" customFormat="1" spans="1:14">
      <c r="A22" s="34" t="s">
        <v>145</v>
      </c>
      <c r="B22" s="34" t="s">
        <v>210</v>
      </c>
      <c r="C22" s="34" t="s">
        <v>164</v>
      </c>
      <c r="D22" s="34" t="s">
        <v>164</v>
      </c>
      <c r="E22" s="34">
        <v>3174.71</v>
      </c>
      <c r="F22" s="34">
        <v>95.24</v>
      </c>
      <c r="G22" s="34">
        <v>1</v>
      </c>
      <c r="H22" s="34" t="s">
        <v>66</v>
      </c>
      <c r="I22" s="34"/>
      <c r="J22" s="34" t="s">
        <v>165</v>
      </c>
      <c r="K22" s="34"/>
      <c r="L22" s="34" t="s">
        <v>205</v>
      </c>
      <c r="M22" s="34" t="s">
        <v>206</v>
      </c>
      <c r="N22" s="34" t="s">
        <v>151</v>
      </c>
    </row>
    <row r="23" s="63" customFormat="1" spans="1:14">
      <c r="A23" s="34" t="s">
        <v>145</v>
      </c>
      <c r="B23" s="34" t="s">
        <v>211</v>
      </c>
      <c r="C23" s="34" t="s">
        <v>49</v>
      </c>
      <c r="D23" s="34" t="s">
        <v>187</v>
      </c>
      <c r="E23" s="34">
        <v>3807.49</v>
      </c>
      <c r="F23" s="34">
        <v>114.22</v>
      </c>
      <c r="G23" s="34">
        <v>1</v>
      </c>
      <c r="H23" s="34" t="s">
        <v>32</v>
      </c>
      <c r="I23" s="34"/>
      <c r="J23" s="34" t="s">
        <v>49</v>
      </c>
      <c r="K23" s="34"/>
      <c r="L23" s="34" t="s">
        <v>205</v>
      </c>
      <c r="M23" s="34" t="s">
        <v>206</v>
      </c>
      <c r="N23" s="34" t="s">
        <v>151</v>
      </c>
    </row>
    <row r="24" s="63" customFormat="1" spans="1:14">
      <c r="A24" s="34" t="s">
        <v>145</v>
      </c>
      <c r="B24" s="34" t="s">
        <v>212</v>
      </c>
      <c r="C24" s="34" t="s">
        <v>153</v>
      </c>
      <c r="D24" s="34" t="s">
        <v>154</v>
      </c>
      <c r="E24" s="34">
        <v>3303.58</v>
      </c>
      <c r="F24" s="34">
        <v>99.11</v>
      </c>
      <c r="G24" s="34">
        <v>1</v>
      </c>
      <c r="H24" s="34" t="s">
        <v>32</v>
      </c>
      <c r="I24" s="34"/>
      <c r="J24" s="34" t="s">
        <v>155</v>
      </c>
      <c r="K24" s="34"/>
      <c r="L24" s="34" t="s">
        <v>213</v>
      </c>
      <c r="M24" s="34" t="s">
        <v>214</v>
      </c>
      <c r="N24" s="34" t="s">
        <v>151</v>
      </c>
    </row>
    <row r="25" s="63" customFormat="1" spans="1:14">
      <c r="A25" s="34" t="s">
        <v>145</v>
      </c>
      <c r="B25" s="34" t="s">
        <v>215</v>
      </c>
      <c r="C25" s="34" t="s">
        <v>169</v>
      </c>
      <c r="D25" s="34" t="s">
        <v>170</v>
      </c>
      <c r="E25" s="34">
        <v>195</v>
      </c>
      <c r="F25" s="34">
        <v>5.85</v>
      </c>
      <c r="G25" s="34">
        <v>1</v>
      </c>
      <c r="H25" s="34" t="s">
        <v>26</v>
      </c>
      <c r="I25" s="34"/>
      <c r="J25" s="34" t="s">
        <v>216</v>
      </c>
      <c r="K25" s="34"/>
      <c r="L25" s="34" t="s">
        <v>217</v>
      </c>
      <c r="M25" s="34" t="s">
        <v>218</v>
      </c>
      <c r="N25" s="34" t="s">
        <v>151</v>
      </c>
    </row>
    <row r="26" s="63" customFormat="1" spans="1:14">
      <c r="A26" s="34" t="s">
        <v>145</v>
      </c>
      <c r="B26" s="34" t="s">
        <v>219</v>
      </c>
      <c r="C26" s="34" t="s">
        <v>164</v>
      </c>
      <c r="D26" s="34" t="s">
        <v>164</v>
      </c>
      <c r="E26" s="34">
        <v>9401.3</v>
      </c>
      <c r="F26" s="34">
        <v>282.04</v>
      </c>
      <c r="G26" s="34">
        <v>1</v>
      </c>
      <c r="H26" s="34" t="s">
        <v>66</v>
      </c>
      <c r="I26" s="34"/>
      <c r="J26" s="34" t="s">
        <v>220</v>
      </c>
      <c r="K26" s="34"/>
      <c r="L26" s="34" t="s">
        <v>221</v>
      </c>
      <c r="M26" s="34" t="s">
        <v>222</v>
      </c>
      <c r="N26" s="34" t="s">
        <v>151</v>
      </c>
    </row>
    <row r="27" s="63" customFormat="1" spans="1:14">
      <c r="A27" s="34" t="s">
        <v>145</v>
      </c>
      <c r="B27" s="34" t="s">
        <v>223</v>
      </c>
      <c r="C27" s="36" t="s">
        <v>178</v>
      </c>
      <c r="D27" s="34" t="s">
        <v>37</v>
      </c>
      <c r="E27" s="34">
        <v>314.34</v>
      </c>
      <c r="F27" s="34">
        <v>274.56</v>
      </c>
      <c r="G27" s="34">
        <v>1</v>
      </c>
      <c r="H27" s="34" t="s">
        <v>39</v>
      </c>
      <c r="I27" s="34"/>
      <c r="J27" s="34" t="s">
        <v>224</v>
      </c>
      <c r="K27" s="34"/>
      <c r="L27" s="34" t="s">
        <v>221</v>
      </c>
      <c r="M27" s="34" t="s">
        <v>222</v>
      </c>
      <c r="N27" s="34" t="s">
        <v>151</v>
      </c>
    </row>
    <row r="28" s="63" customFormat="1" spans="1:14">
      <c r="A28" s="34" t="s">
        <v>145</v>
      </c>
      <c r="B28" s="34" t="s">
        <v>225</v>
      </c>
      <c r="C28" s="34" t="s">
        <v>226</v>
      </c>
      <c r="D28" s="34" t="s">
        <v>160</v>
      </c>
      <c r="E28" s="34">
        <v>9489.09</v>
      </c>
      <c r="F28" s="34">
        <v>284.67</v>
      </c>
      <c r="G28" s="34">
        <v>1</v>
      </c>
      <c r="H28" s="34" t="s">
        <v>32</v>
      </c>
      <c r="I28" s="34"/>
      <c r="J28" s="34" t="s">
        <v>159</v>
      </c>
      <c r="K28" s="34"/>
      <c r="L28" s="34" t="s">
        <v>221</v>
      </c>
      <c r="M28" s="34" t="s">
        <v>222</v>
      </c>
      <c r="N28" s="34" t="s">
        <v>151</v>
      </c>
    </row>
    <row r="29" s="63" customFormat="1" spans="1:14">
      <c r="A29" s="34" t="s">
        <v>145</v>
      </c>
      <c r="B29" s="34" t="s">
        <v>227</v>
      </c>
      <c r="C29" s="34" t="s">
        <v>169</v>
      </c>
      <c r="D29" s="34" t="s">
        <v>170</v>
      </c>
      <c r="E29" s="34">
        <v>201</v>
      </c>
      <c r="F29" s="34">
        <v>6.03</v>
      </c>
      <c r="G29" s="34">
        <v>1</v>
      </c>
      <c r="H29" s="34" t="s">
        <v>26</v>
      </c>
      <c r="I29" s="34"/>
      <c r="J29" s="34" t="s">
        <v>77</v>
      </c>
      <c r="K29" s="34"/>
      <c r="L29" s="34" t="s">
        <v>221</v>
      </c>
      <c r="M29" s="34" t="s">
        <v>222</v>
      </c>
      <c r="N29" s="34" t="s">
        <v>151</v>
      </c>
    </row>
    <row r="30" s="63" customFormat="1" spans="1:14">
      <c r="A30" s="34" t="s">
        <v>145</v>
      </c>
      <c r="B30" s="34" t="s">
        <v>228</v>
      </c>
      <c r="C30" s="34" t="s">
        <v>229</v>
      </c>
      <c r="D30" s="34" t="s">
        <v>160</v>
      </c>
      <c r="E30" s="34">
        <v>9489.09</v>
      </c>
      <c r="F30" s="34">
        <v>284.67</v>
      </c>
      <c r="G30" s="34">
        <v>1</v>
      </c>
      <c r="H30" s="34" t="s">
        <v>26</v>
      </c>
      <c r="I30" s="34"/>
      <c r="J30" s="34" t="s">
        <v>77</v>
      </c>
      <c r="K30" s="34"/>
      <c r="L30" s="34" t="s">
        <v>221</v>
      </c>
      <c r="M30" s="34" t="s">
        <v>222</v>
      </c>
      <c r="N30" s="34" t="s">
        <v>151</v>
      </c>
    </row>
    <row r="31" s="63" customFormat="1" spans="1:14">
      <c r="A31" s="34" t="s">
        <v>145</v>
      </c>
      <c r="B31" s="34" t="s">
        <v>230</v>
      </c>
      <c r="C31" s="34" t="s">
        <v>189</v>
      </c>
      <c r="D31" s="34" t="s">
        <v>190</v>
      </c>
      <c r="E31" s="34">
        <v>224.05</v>
      </c>
      <c r="F31" s="34">
        <v>6.72</v>
      </c>
      <c r="G31" s="34">
        <v>1</v>
      </c>
      <c r="H31" s="34" t="s">
        <v>32</v>
      </c>
      <c r="I31" s="34"/>
      <c r="J31" s="34" t="s">
        <v>231</v>
      </c>
      <c r="K31" s="34"/>
      <c r="L31" s="34" t="s">
        <v>221</v>
      </c>
      <c r="M31" s="34" t="s">
        <v>222</v>
      </c>
      <c r="N31" s="34" t="s">
        <v>151</v>
      </c>
    </row>
    <row r="32" s="63" customFormat="1" spans="1:14">
      <c r="A32" s="34" t="s">
        <v>145</v>
      </c>
      <c r="B32" s="34" t="s">
        <v>232</v>
      </c>
      <c r="C32" s="34" t="s">
        <v>226</v>
      </c>
      <c r="D32" s="34" t="s">
        <v>160</v>
      </c>
      <c r="E32" s="34">
        <v>9752.1</v>
      </c>
      <c r="F32" s="34">
        <v>292.56</v>
      </c>
      <c r="G32" s="34">
        <v>1</v>
      </c>
      <c r="H32" s="34" t="s">
        <v>32</v>
      </c>
      <c r="I32" s="34"/>
      <c r="J32" s="34" t="s">
        <v>159</v>
      </c>
      <c r="K32" s="34"/>
      <c r="L32" s="34" t="s">
        <v>221</v>
      </c>
      <c r="M32" s="34" t="s">
        <v>222</v>
      </c>
      <c r="N32" s="34" t="s">
        <v>151</v>
      </c>
    </row>
    <row r="33" s="63" customFormat="1" spans="1:14">
      <c r="A33" s="34" t="s">
        <v>145</v>
      </c>
      <c r="B33" s="34" t="s">
        <v>233</v>
      </c>
      <c r="C33" s="34" t="s">
        <v>234</v>
      </c>
      <c r="D33" s="34" t="s">
        <v>187</v>
      </c>
      <c r="E33" s="34">
        <v>187.85</v>
      </c>
      <c r="F33" s="34">
        <v>5.64</v>
      </c>
      <c r="G33" s="34">
        <v>1</v>
      </c>
      <c r="H33" s="34" t="s">
        <v>32</v>
      </c>
      <c r="I33" s="34"/>
      <c r="J33" s="34" t="s">
        <v>44</v>
      </c>
      <c r="K33" s="34"/>
      <c r="L33" s="34" t="s">
        <v>221</v>
      </c>
      <c r="M33" s="34" t="s">
        <v>222</v>
      </c>
      <c r="N33" s="34" t="s">
        <v>151</v>
      </c>
    </row>
    <row r="34" s="63" customFormat="1" spans="1:14">
      <c r="A34" s="34" t="s">
        <v>145</v>
      </c>
      <c r="B34" s="34" t="s">
        <v>235</v>
      </c>
      <c r="C34" s="34" t="s">
        <v>175</v>
      </c>
      <c r="D34" s="34" t="s">
        <v>160</v>
      </c>
      <c r="E34" s="34">
        <v>2137.93</v>
      </c>
      <c r="F34" s="34">
        <v>755.46</v>
      </c>
      <c r="G34" s="34">
        <v>1</v>
      </c>
      <c r="H34" s="34" t="s">
        <v>26</v>
      </c>
      <c r="I34" s="34"/>
      <c r="J34" s="34" t="s">
        <v>236</v>
      </c>
      <c r="K34" s="34"/>
      <c r="L34" s="34" t="s">
        <v>221</v>
      </c>
      <c r="M34" s="34" t="s">
        <v>222</v>
      </c>
      <c r="N34" s="34" t="s">
        <v>151</v>
      </c>
    </row>
    <row r="35" s="63" customFormat="1" spans="1:14">
      <c r="A35" s="34" t="s">
        <v>145</v>
      </c>
      <c r="B35" s="34" t="s">
        <v>237</v>
      </c>
      <c r="C35" s="34" t="s">
        <v>202</v>
      </c>
      <c r="D35" s="34" t="s">
        <v>203</v>
      </c>
      <c r="E35" s="34">
        <v>379.13</v>
      </c>
      <c r="F35" s="34">
        <v>161.55</v>
      </c>
      <c r="G35" s="34">
        <v>1</v>
      </c>
      <c r="H35" s="34" t="s">
        <v>32</v>
      </c>
      <c r="I35" s="34"/>
      <c r="J35" s="34" t="s">
        <v>238</v>
      </c>
      <c r="K35" s="34"/>
      <c r="L35" s="34" t="s">
        <v>221</v>
      </c>
      <c r="M35" s="34" t="s">
        <v>222</v>
      </c>
      <c r="N35" s="34" t="s">
        <v>151</v>
      </c>
    </row>
    <row r="36" s="63" customFormat="1" spans="1:14">
      <c r="A36" s="34" t="s">
        <v>145</v>
      </c>
      <c r="B36" s="34" t="s">
        <v>239</v>
      </c>
      <c r="C36" s="36" t="s">
        <v>178</v>
      </c>
      <c r="D36" s="34" t="s">
        <v>37</v>
      </c>
      <c r="E36" s="34">
        <v>168.51</v>
      </c>
      <c r="F36" s="34">
        <v>30.8</v>
      </c>
      <c r="G36" s="34">
        <v>1</v>
      </c>
      <c r="H36" s="34" t="s">
        <v>39</v>
      </c>
      <c r="I36" s="34"/>
      <c r="J36" s="34" t="s">
        <v>240</v>
      </c>
      <c r="K36" s="34"/>
      <c r="L36" s="34" t="s">
        <v>241</v>
      </c>
      <c r="M36" s="34" t="s">
        <v>242</v>
      </c>
      <c r="N36" s="34" t="s">
        <v>151</v>
      </c>
    </row>
    <row r="37" s="63" customFormat="1" spans="1:14">
      <c r="A37" s="34" t="s">
        <v>145</v>
      </c>
      <c r="B37" s="34" t="s">
        <v>243</v>
      </c>
      <c r="C37" s="34" t="s">
        <v>164</v>
      </c>
      <c r="D37" s="34" t="s">
        <v>164</v>
      </c>
      <c r="E37" s="34">
        <v>7071.83</v>
      </c>
      <c r="F37" s="34">
        <v>212.15</v>
      </c>
      <c r="G37" s="34">
        <v>1</v>
      </c>
      <c r="H37" s="34" t="s">
        <v>66</v>
      </c>
      <c r="I37" s="34"/>
      <c r="J37" s="34" t="s">
        <v>165</v>
      </c>
      <c r="K37" s="34"/>
      <c r="L37" s="34" t="s">
        <v>241</v>
      </c>
      <c r="M37" s="34" t="s">
        <v>242</v>
      </c>
      <c r="N37" s="34" t="s">
        <v>151</v>
      </c>
    </row>
    <row r="38" s="63" customFormat="1" spans="1:14">
      <c r="A38" s="34" t="s">
        <v>145</v>
      </c>
      <c r="B38" s="34" t="s">
        <v>244</v>
      </c>
      <c r="C38" s="34" t="s">
        <v>189</v>
      </c>
      <c r="D38" s="34" t="s">
        <v>190</v>
      </c>
      <c r="E38" s="34">
        <v>288</v>
      </c>
      <c r="F38" s="34">
        <v>8.64</v>
      </c>
      <c r="G38" s="34">
        <v>1</v>
      </c>
      <c r="H38" s="34" t="s">
        <v>32</v>
      </c>
      <c r="I38" s="34"/>
      <c r="J38" s="34" t="s">
        <v>196</v>
      </c>
      <c r="K38" s="34"/>
      <c r="L38" s="34" t="s">
        <v>241</v>
      </c>
      <c r="M38" s="34" t="s">
        <v>242</v>
      </c>
      <c r="N38" s="34" t="s">
        <v>151</v>
      </c>
    </row>
    <row r="39" s="63" customFormat="1" spans="1:14">
      <c r="A39" s="34" t="s">
        <v>145</v>
      </c>
      <c r="B39" s="34" t="s">
        <v>245</v>
      </c>
      <c r="C39" s="34" t="s">
        <v>49</v>
      </c>
      <c r="D39" s="34" t="s">
        <v>187</v>
      </c>
      <c r="E39" s="34">
        <v>3217.59</v>
      </c>
      <c r="F39" s="34">
        <v>96.53</v>
      </c>
      <c r="G39" s="34">
        <v>1</v>
      </c>
      <c r="H39" s="34" t="s">
        <v>32</v>
      </c>
      <c r="I39" s="34"/>
      <c r="J39" s="34" t="s">
        <v>49</v>
      </c>
      <c r="K39" s="34"/>
      <c r="L39" s="34" t="s">
        <v>241</v>
      </c>
      <c r="M39" s="34" t="s">
        <v>242</v>
      </c>
      <c r="N39" s="34" t="s">
        <v>151</v>
      </c>
    </row>
    <row r="40" s="63" customFormat="1" spans="1:14">
      <c r="A40" s="34" t="s">
        <v>145</v>
      </c>
      <c r="B40" s="34" t="s">
        <v>246</v>
      </c>
      <c r="C40" s="36" t="s">
        <v>178</v>
      </c>
      <c r="D40" s="34" t="s">
        <v>37</v>
      </c>
      <c r="E40" s="34">
        <v>63105.38</v>
      </c>
      <c r="F40" s="34">
        <v>46779.92</v>
      </c>
      <c r="G40" s="34">
        <v>1</v>
      </c>
      <c r="H40" s="34" t="s">
        <v>39</v>
      </c>
      <c r="I40" s="34"/>
      <c r="J40" s="34" t="s">
        <v>247</v>
      </c>
      <c r="K40" s="34"/>
      <c r="L40" s="34" t="s">
        <v>241</v>
      </c>
      <c r="M40" s="34" t="s">
        <v>242</v>
      </c>
      <c r="N40" s="34" t="s">
        <v>151</v>
      </c>
    </row>
    <row r="41" s="63" customFormat="1" spans="1:14">
      <c r="A41" s="34" t="s">
        <v>145</v>
      </c>
      <c r="B41" s="34" t="s">
        <v>248</v>
      </c>
      <c r="C41" s="34" t="s">
        <v>234</v>
      </c>
      <c r="D41" s="34" t="s">
        <v>187</v>
      </c>
      <c r="E41" s="34">
        <v>1743.33</v>
      </c>
      <c r="F41" s="34">
        <v>803.82</v>
      </c>
      <c r="G41" s="34">
        <v>1</v>
      </c>
      <c r="H41" s="34" t="s">
        <v>32</v>
      </c>
      <c r="I41" s="34"/>
      <c r="J41" s="34" t="s">
        <v>249</v>
      </c>
      <c r="K41" s="34"/>
      <c r="L41" s="34" t="s">
        <v>241</v>
      </c>
      <c r="M41" s="34" t="s">
        <v>242</v>
      </c>
      <c r="N41" s="34" t="s">
        <v>151</v>
      </c>
    </row>
    <row r="42" s="63" customFormat="1" spans="1:14">
      <c r="A42" s="34" t="s">
        <v>145</v>
      </c>
      <c r="B42" s="34" t="s">
        <v>250</v>
      </c>
      <c r="C42" s="36" t="s">
        <v>178</v>
      </c>
      <c r="D42" s="34" t="s">
        <v>37</v>
      </c>
      <c r="E42" s="34">
        <v>290.77</v>
      </c>
      <c r="F42" s="34">
        <v>253.16</v>
      </c>
      <c r="G42" s="34">
        <v>1</v>
      </c>
      <c r="H42" s="34" t="s">
        <v>39</v>
      </c>
      <c r="I42" s="34"/>
      <c r="J42" s="34" t="s">
        <v>251</v>
      </c>
      <c r="K42" s="34"/>
      <c r="L42" s="34" t="s">
        <v>241</v>
      </c>
      <c r="M42" s="34" t="s">
        <v>242</v>
      </c>
      <c r="N42" s="34" t="s">
        <v>151</v>
      </c>
    </row>
    <row r="43" s="63" customFormat="1" spans="1:14">
      <c r="A43" s="34" t="s">
        <v>145</v>
      </c>
      <c r="B43" s="34" t="s">
        <v>252</v>
      </c>
      <c r="C43" s="36" t="s">
        <v>178</v>
      </c>
      <c r="D43" s="34" t="s">
        <v>37</v>
      </c>
      <c r="E43" s="34">
        <v>512.82</v>
      </c>
      <c r="F43" s="34">
        <v>448.08</v>
      </c>
      <c r="G43" s="34">
        <v>1</v>
      </c>
      <c r="H43" s="34" t="s">
        <v>39</v>
      </c>
      <c r="I43" s="34"/>
      <c r="J43" s="34" t="s">
        <v>251</v>
      </c>
      <c r="K43" s="34"/>
      <c r="L43" s="34" t="s">
        <v>241</v>
      </c>
      <c r="M43" s="34" t="s">
        <v>242</v>
      </c>
      <c r="N43" s="34" t="s">
        <v>151</v>
      </c>
    </row>
    <row r="44" s="63" customFormat="1" spans="1:14">
      <c r="A44" s="34" t="s">
        <v>145</v>
      </c>
      <c r="B44" s="34" t="s">
        <v>253</v>
      </c>
      <c r="C44" s="34" t="s">
        <v>202</v>
      </c>
      <c r="D44" s="34" t="s">
        <v>203</v>
      </c>
      <c r="E44" s="34">
        <v>533.11</v>
      </c>
      <c r="F44" s="34">
        <v>300.24</v>
      </c>
      <c r="G44" s="34">
        <v>1</v>
      </c>
      <c r="H44" s="34" t="s">
        <v>32</v>
      </c>
      <c r="I44" s="34"/>
      <c r="J44" s="34" t="s">
        <v>254</v>
      </c>
      <c r="K44" s="34"/>
      <c r="L44" s="34" t="s">
        <v>241</v>
      </c>
      <c r="M44" s="34" t="s">
        <v>242</v>
      </c>
      <c r="N44" s="34" t="s">
        <v>151</v>
      </c>
    </row>
    <row r="45" s="63" customFormat="1" spans="1:14">
      <c r="A45" s="34" t="s">
        <v>145</v>
      </c>
      <c r="B45" s="34" t="s">
        <v>255</v>
      </c>
      <c r="C45" s="36" t="s">
        <v>178</v>
      </c>
      <c r="D45" s="34" t="s">
        <v>37</v>
      </c>
      <c r="E45" s="34">
        <v>488.7</v>
      </c>
      <c r="F45" s="34">
        <v>419.18</v>
      </c>
      <c r="G45" s="34">
        <v>1</v>
      </c>
      <c r="H45" s="34" t="s">
        <v>39</v>
      </c>
      <c r="I45" s="34"/>
      <c r="J45" s="34" t="s">
        <v>256</v>
      </c>
      <c r="K45" s="34"/>
      <c r="L45" s="34" t="s">
        <v>241</v>
      </c>
      <c r="M45" s="34" t="s">
        <v>242</v>
      </c>
      <c r="N45" s="34" t="s">
        <v>151</v>
      </c>
    </row>
    <row r="46" s="63" customFormat="1" spans="1:14">
      <c r="A46" s="34" t="s">
        <v>145</v>
      </c>
      <c r="B46" s="34" t="s">
        <v>257</v>
      </c>
      <c r="C46" s="34" t="s">
        <v>234</v>
      </c>
      <c r="D46" s="34" t="s">
        <v>187</v>
      </c>
      <c r="E46" s="34">
        <v>935.42</v>
      </c>
      <c r="F46" s="34">
        <v>444.02</v>
      </c>
      <c r="G46" s="34">
        <v>1</v>
      </c>
      <c r="H46" s="34" t="s">
        <v>32</v>
      </c>
      <c r="I46" s="34"/>
      <c r="J46" s="34" t="s">
        <v>258</v>
      </c>
      <c r="K46" s="34"/>
      <c r="L46" s="34" t="s">
        <v>241</v>
      </c>
      <c r="M46" s="34" t="s">
        <v>242</v>
      </c>
      <c r="N46" s="34" t="s">
        <v>151</v>
      </c>
    </row>
    <row r="47" s="63" customFormat="1" spans="1:14">
      <c r="A47" s="34" t="s">
        <v>145</v>
      </c>
      <c r="B47" s="34" t="s">
        <v>259</v>
      </c>
      <c r="C47" s="34" t="s">
        <v>175</v>
      </c>
      <c r="D47" s="34" t="s">
        <v>160</v>
      </c>
      <c r="E47" s="34">
        <v>1302.63</v>
      </c>
      <c r="F47" s="34">
        <v>953.19</v>
      </c>
      <c r="G47" s="34">
        <v>1</v>
      </c>
      <c r="H47" s="34" t="s">
        <v>32</v>
      </c>
      <c r="I47" s="34"/>
      <c r="J47" s="34" t="s">
        <v>260</v>
      </c>
      <c r="K47" s="34"/>
      <c r="L47" s="34" t="s">
        <v>241</v>
      </c>
      <c r="M47" s="34" t="s">
        <v>242</v>
      </c>
      <c r="N47" s="34" t="s">
        <v>151</v>
      </c>
    </row>
    <row r="48" s="63" customFormat="1" spans="1:14">
      <c r="A48" s="34" t="s">
        <v>145</v>
      </c>
      <c r="B48" s="34" t="s">
        <v>261</v>
      </c>
      <c r="C48" s="34" t="s">
        <v>49</v>
      </c>
      <c r="D48" s="34" t="s">
        <v>187</v>
      </c>
      <c r="E48" s="34">
        <v>4039.31</v>
      </c>
      <c r="F48" s="34">
        <v>121.18</v>
      </c>
      <c r="G48" s="34">
        <v>1</v>
      </c>
      <c r="H48" s="34" t="s">
        <v>32</v>
      </c>
      <c r="I48" s="34"/>
      <c r="J48" s="34" t="s">
        <v>49</v>
      </c>
      <c r="K48" s="34"/>
      <c r="L48" s="34" t="s">
        <v>262</v>
      </c>
      <c r="M48" s="34" t="s">
        <v>263</v>
      </c>
      <c r="N48" s="34" t="s">
        <v>151</v>
      </c>
    </row>
    <row r="49" s="63" customFormat="1" spans="1:14">
      <c r="A49" s="34" t="s">
        <v>145</v>
      </c>
      <c r="B49" s="34" t="s">
        <v>264</v>
      </c>
      <c r="C49" s="34" t="s">
        <v>175</v>
      </c>
      <c r="D49" s="34" t="s">
        <v>160</v>
      </c>
      <c r="E49" s="34">
        <v>1263.91</v>
      </c>
      <c r="F49" s="34">
        <v>920.38</v>
      </c>
      <c r="G49" s="34">
        <v>1</v>
      </c>
      <c r="H49" s="34" t="s">
        <v>32</v>
      </c>
      <c r="I49" s="34"/>
      <c r="J49" s="34" t="s">
        <v>265</v>
      </c>
      <c r="K49" s="34"/>
      <c r="L49" s="34" t="s">
        <v>262</v>
      </c>
      <c r="M49" s="34" t="s">
        <v>266</v>
      </c>
      <c r="N49" s="34" t="s">
        <v>151</v>
      </c>
    </row>
    <row r="50" s="63" customFormat="1" spans="1:14">
      <c r="A50" s="34" t="s">
        <v>145</v>
      </c>
      <c r="B50" s="34" t="s">
        <v>267</v>
      </c>
      <c r="C50" s="34" t="s">
        <v>175</v>
      </c>
      <c r="D50" s="34" t="s">
        <v>160</v>
      </c>
      <c r="E50" s="34">
        <v>141.54</v>
      </c>
      <c r="F50" s="34">
        <v>130.02</v>
      </c>
      <c r="G50" s="34">
        <v>1</v>
      </c>
      <c r="H50" s="34" t="s">
        <v>32</v>
      </c>
      <c r="I50" s="34"/>
      <c r="J50" s="34" t="s">
        <v>43</v>
      </c>
      <c r="K50" s="34"/>
      <c r="L50" s="34" t="s">
        <v>262</v>
      </c>
      <c r="M50" s="34" t="s">
        <v>266</v>
      </c>
      <c r="N50" s="34" t="s">
        <v>151</v>
      </c>
    </row>
    <row r="51" s="63" customFormat="1" spans="1:14">
      <c r="A51" s="34" t="s">
        <v>145</v>
      </c>
      <c r="B51" s="34" t="s">
        <v>268</v>
      </c>
      <c r="C51" s="34" t="s">
        <v>164</v>
      </c>
      <c r="D51" s="34" t="s">
        <v>164</v>
      </c>
      <c r="E51" s="34">
        <v>8535.84</v>
      </c>
      <c r="F51" s="34">
        <v>256.08</v>
      </c>
      <c r="G51" s="34">
        <v>1</v>
      </c>
      <c r="H51" s="34" t="s">
        <v>66</v>
      </c>
      <c r="I51" s="34"/>
      <c r="J51" s="34" t="s">
        <v>165</v>
      </c>
      <c r="K51" s="34"/>
      <c r="L51" s="34" t="s">
        <v>262</v>
      </c>
      <c r="M51" s="34" t="s">
        <v>263</v>
      </c>
      <c r="N51" s="34" t="s">
        <v>151</v>
      </c>
    </row>
    <row r="52" s="63" customFormat="1" spans="1:14">
      <c r="A52" s="34" t="s">
        <v>145</v>
      </c>
      <c r="B52" s="34" t="s">
        <v>269</v>
      </c>
      <c r="C52" s="34" t="s">
        <v>189</v>
      </c>
      <c r="D52" s="34" t="s">
        <v>190</v>
      </c>
      <c r="E52" s="34">
        <v>288</v>
      </c>
      <c r="F52" s="34">
        <v>8.64</v>
      </c>
      <c r="G52" s="34">
        <v>1</v>
      </c>
      <c r="H52" s="34" t="s">
        <v>32</v>
      </c>
      <c r="I52" s="34"/>
      <c r="J52" s="34" t="s">
        <v>196</v>
      </c>
      <c r="K52" s="34"/>
      <c r="L52" s="34" t="s">
        <v>262</v>
      </c>
      <c r="M52" s="34" t="s">
        <v>266</v>
      </c>
      <c r="N52" s="34" t="s">
        <v>151</v>
      </c>
    </row>
    <row r="53" s="63" customFormat="1" spans="1:14">
      <c r="A53" s="34" t="s">
        <v>145</v>
      </c>
      <c r="B53" s="34" t="s">
        <v>270</v>
      </c>
      <c r="C53" s="34" t="s">
        <v>153</v>
      </c>
      <c r="D53" s="34" t="s">
        <v>154</v>
      </c>
      <c r="E53" s="34">
        <v>2644.09</v>
      </c>
      <c r="F53" s="34">
        <v>79.32</v>
      </c>
      <c r="G53" s="34">
        <v>1</v>
      </c>
      <c r="H53" s="34" t="s">
        <v>32</v>
      </c>
      <c r="I53" s="34"/>
      <c r="J53" s="34" t="s">
        <v>271</v>
      </c>
      <c r="K53" s="34"/>
      <c r="L53" s="34" t="s">
        <v>272</v>
      </c>
      <c r="M53" s="34" t="s">
        <v>273</v>
      </c>
      <c r="N53" s="34" t="s">
        <v>151</v>
      </c>
    </row>
    <row r="54" s="63" customFormat="1" spans="1:14">
      <c r="A54" s="34" t="s">
        <v>145</v>
      </c>
      <c r="B54" s="34" t="s">
        <v>274</v>
      </c>
      <c r="C54" s="36" t="s">
        <v>178</v>
      </c>
      <c r="D54" s="34" t="s">
        <v>37</v>
      </c>
      <c r="E54" s="34">
        <v>258.22</v>
      </c>
      <c r="F54" s="34">
        <v>219.84</v>
      </c>
      <c r="G54" s="34">
        <v>1</v>
      </c>
      <c r="H54" s="34" t="s">
        <v>39</v>
      </c>
      <c r="I54" s="34"/>
      <c r="J54" s="34" t="s">
        <v>275</v>
      </c>
      <c r="K54" s="34"/>
      <c r="L54" s="34" t="s">
        <v>262</v>
      </c>
      <c r="M54" s="34" t="s">
        <v>266</v>
      </c>
      <c r="N54" s="34" t="s">
        <v>151</v>
      </c>
    </row>
    <row r="55" s="63" customFormat="1" spans="1:14">
      <c r="A55" s="34" t="s">
        <v>145</v>
      </c>
      <c r="B55" s="34" t="s">
        <v>276</v>
      </c>
      <c r="C55" s="34" t="s">
        <v>164</v>
      </c>
      <c r="D55" s="34" t="s">
        <v>164</v>
      </c>
      <c r="E55" s="34">
        <v>1135.15</v>
      </c>
      <c r="F55" s="34">
        <v>34.05</v>
      </c>
      <c r="G55" s="34">
        <v>1</v>
      </c>
      <c r="H55" s="34" t="s">
        <v>66</v>
      </c>
      <c r="I55" s="34"/>
      <c r="J55" s="34" t="s">
        <v>220</v>
      </c>
      <c r="K55" s="34"/>
      <c r="L55" s="34" t="s">
        <v>277</v>
      </c>
      <c r="M55" s="34" t="s">
        <v>278</v>
      </c>
      <c r="N55" s="34" t="s">
        <v>151</v>
      </c>
    </row>
    <row r="56" s="63" customFormat="1" spans="1:14">
      <c r="A56" s="34" t="s">
        <v>145</v>
      </c>
      <c r="B56" s="34" t="s">
        <v>279</v>
      </c>
      <c r="C56" s="34" t="s">
        <v>164</v>
      </c>
      <c r="D56" s="34" t="s">
        <v>164</v>
      </c>
      <c r="E56" s="34">
        <v>9193.62</v>
      </c>
      <c r="F56" s="34">
        <v>275.81</v>
      </c>
      <c r="G56" s="34">
        <v>1</v>
      </c>
      <c r="H56" s="34" t="s">
        <v>66</v>
      </c>
      <c r="I56" s="34"/>
      <c r="J56" s="34" t="s">
        <v>165</v>
      </c>
      <c r="K56" s="34"/>
      <c r="L56" s="34" t="s">
        <v>280</v>
      </c>
      <c r="M56" s="34" t="s">
        <v>281</v>
      </c>
      <c r="N56" s="34" t="s">
        <v>151</v>
      </c>
    </row>
    <row r="57" s="63" customFormat="1" spans="1:14">
      <c r="A57" s="34" t="s">
        <v>145</v>
      </c>
      <c r="B57" s="34" t="s">
        <v>282</v>
      </c>
      <c r="C57" s="34" t="s">
        <v>164</v>
      </c>
      <c r="D57" s="34" t="s">
        <v>164</v>
      </c>
      <c r="E57" s="34">
        <v>1913.06</v>
      </c>
      <c r="F57" s="34">
        <v>57.39</v>
      </c>
      <c r="G57" s="34">
        <v>1</v>
      </c>
      <c r="H57" s="34" t="s">
        <v>66</v>
      </c>
      <c r="I57" s="34"/>
      <c r="J57" s="34" t="s">
        <v>165</v>
      </c>
      <c r="K57" s="34"/>
      <c r="L57" s="34" t="s">
        <v>283</v>
      </c>
      <c r="M57" s="34" t="s">
        <v>284</v>
      </c>
      <c r="N57" s="34" t="s">
        <v>151</v>
      </c>
    </row>
    <row r="58" s="63" customFormat="1" spans="1:14">
      <c r="A58" s="34" t="s">
        <v>145</v>
      </c>
      <c r="B58" s="34" t="s">
        <v>285</v>
      </c>
      <c r="C58" s="34" t="s">
        <v>53</v>
      </c>
      <c r="D58" s="34" t="s">
        <v>53</v>
      </c>
      <c r="E58" s="34">
        <v>8501.69</v>
      </c>
      <c r="F58" s="34">
        <v>255.05</v>
      </c>
      <c r="G58" s="34">
        <v>1</v>
      </c>
      <c r="H58" s="34" t="s">
        <v>32</v>
      </c>
      <c r="I58" s="34"/>
      <c r="J58" s="34" t="s">
        <v>286</v>
      </c>
      <c r="K58" s="34"/>
      <c r="L58" s="34" t="s">
        <v>287</v>
      </c>
      <c r="M58" s="34" t="s">
        <v>288</v>
      </c>
      <c r="N58" s="34" t="s">
        <v>151</v>
      </c>
    </row>
    <row r="59" s="63" customFormat="1" spans="1:14">
      <c r="A59" s="34" t="s">
        <v>145</v>
      </c>
      <c r="B59" s="34" t="s">
        <v>289</v>
      </c>
      <c r="C59" s="34" t="s">
        <v>169</v>
      </c>
      <c r="D59" s="34" t="s">
        <v>170</v>
      </c>
      <c r="E59" s="34">
        <v>2034.36</v>
      </c>
      <c r="F59" s="34">
        <v>61.03</v>
      </c>
      <c r="G59" s="34">
        <v>1</v>
      </c>
      <c r="H59" s="34" t="s">
        <v>26</v>
      </c>
      <c r="I59" s="34"/>
      <c r="J59" s="34" t="s">
        <v>216</v>
      </c>
      <c r="K59" s="34"/>
      <c r="L59" s="34" t="s">
        <v>287</v>
      </c>
      <c r="M59" s="34" t="s">
        <v>288</v>
      </c>
      <c r="N59" s="34" t="s">
        <v>151</v>
      </c>
    </row>
    <row r="60" s="63" customFormat="1" spans="1:14">
      <c r="A60" s="34" t="s">
        <v>145</v>
      </c>
      <c r="B60" s="34" t="s">
        <v>290</v>
      </c>
      <c r="C60" s="34" t="s">
        <v>62</v>
      </c>
      <c r="D60" s="34" t="s">
        <v>187</v>
      </c>
      <c r="E60" s="34">
        <v>5558.88</v>
      </c>
      <c r="F60" s="34">
        <v>166.77</v>
      </c>
      <c r="G60" s="34">
        <v>1</v>
      </c>
      <c r="H60" s="34" t="s">
        <v>26</v>
      </c>
      <c r="I60" s="34"/>
      <c r="J60" s="34" t="s">
        <v>291</v>
      </c>
      <c r="K60" s="34"/>
      <c r="L60" s="34" t="s">
        <v>287</v>
      </c>
      <c r="M60" s="34" t="s">
        <v>288</v>
      </c>
      <c r="N60" s="34" t="s">
        <v>151</v>
      </c>
    </row>
    <row r="61" s="63" customFormat="1" spans="1:14">
      <c r="A61" s="34" t="s">
        <v>145</v>
      </c>
      <c r="B61" s="34" t="s">
        <v>292</v>
      </c>
      <c r="C61" s="34" t="s">
        <v>189</v>
      </c>
      <c r="D61" s="34" t="s">
        <v>190</v>
      </c>
      <c r="E61" s="34">
        <v>288</v>
      </c>
      <c r="F61" s="34">
        <v>8.64</v>
      </c>
      <c r="G61" s="34">
        <v>1</v>
      </c>
      <c r="H61" s="34" t="s">
        <v>32</v>
      </c>
      <c r="I61" s="34"/>
      <c r="J61" s="34" t="s">
        <v>196</v>
      </c>
      <c r="K61" s="34"/>
      <c r="L61" s="34" t="s">
        <v>287</v>
      </c>
      <c r="M61" s="34" t="s">
        <v>288</v>
      </c>
      <c r="N61" s="34" t="s">
        <v>151</v>
      </c>
    </row>
    <row r="62" s="63" customFormat="1" spans="1:14">
      <c r="A62" s="34" t="s">
        <v>145</v>
      </c>
      <c r="B62" s="34" t="s">
        <v>293</v>
      </c>
      <c r="C62" s="34" t="s">
        <v>175</v>
      </c>
      <c r="D62" s="34" t="s">
        <v>160</v>
      </c>
      <c r="E62" s="34">
        <v>1055.41</v>
      </c>
      <c r="F62" s="34">
        <v>772.26</v>
      </c>
      <c r="G62" s="34">
        <v>1</v>
      </c>
      <c r="H62" s="34" t="s">
        <v>32</v>
      </c>
      <c r="I62" s="34"/>
      <c r="J62" s="34" t="s">
        <v>265</v>
      </c>
      <c r="K62" s="34"/>
      <c r="L62" s="34" t="s">
        <v>287</v>
      </c>
      <c r="M62" s="34" t="s">
        <v>288</v>
      </c>
      <c r="N62" s="34" t="s">
        <v>151</v>
      </c>
    </row>
    <row r="63" s="63" customFormat="1" spans="1:14">
      <c r="A63" s="34" t="s">
        <v>145</v>
      </c>
      <c r="B63" s="34" t="s">
        <v>294</v>
      </c>
      <c r="C63" s="34" t="s">
        <v>164</v>
      </c>
      <c r="D63" s="34" t="s">
        <v>164</v>
      </c>
      <c r="E63" s="34">
        <v>14054.24</v>
      </c>
      <c r="F63" s="34">
        <v>421.63</v>
      </c>
      <c r="G63" s="34">
        <v>1</v>
      </c>
      <c r="H63" s="34" t="s">
        <v>66</v>
      </c>
      <c r="I63" s="34"/>
      <c r="J63" s="34" t="s">
        <v>165</v>
      </c>
      <c r="K63" s="34"/>
      <c r="L63" s="34" t="s">
        <v>295</v>
      </c>
      <c r="M63" s="34" t="s">
        <v>296</v>
      </c>
      <c r="N63" s="34" t="s">
        <v>151</v>
      </c>
    </row>
    <row r="64" s="63" customFormat="1" spans="1:14">
      <c r="A64" s="34" t="s">
        <v>145</v>
      </c>
      <c r="B64" s="34" t="s">
        <v>297</v>
      </c>
      <c r="C64" s="34" t="s">
        <v>169</v>
      </c>
      <c r="D64" s="34" t="s">
        <v>170</v>
      </c>
      <c r="E64" s="34">
        <v>5811.06</v>
      </c>
      <c r="F64" s="34">
        <v>174.33</v>
      </c>
      <c r="G64" s="34">
        <v>1</v>
      </c>
      <c r="H64" s="34" t="s">
        <v>26</v>
      </c>
      <c r="I64" s="34"/>
      <c r="J64" s="34" t="s">
        <v>216</v>
      </c>
      <c r="K64" s="34"/>
      <c r="L64" s="34" t="s">
        <v>295</v>
      </c>
      <c r="M64" s="34" t="s">
        <v>296</v>
      </c>
      <c r="N64" s="34" t="s">
        <v>151</v>
      </c>
    </row>
    <row r="65" s="63" customFormat="1" spans="1:14">
      <c r="A65" s="34" t="s">
        <v>145</v>
      </c>
      <c r="B65" s="34" t="s">
        <v>298</v>
      </c>
      <c r="C65" s="34" t="s">
        <v>175</v>
      </c>
      <c r="D65" s="34" t="s">
        <v>160</v>
      </c>
      <c r="E65" s="34">
        <v>1471.16</v>
      </c>
      <c r="F65" s="34">
        <v>1071.32</v>
      </c>
      <c r="G65" s="34">
        <v>1</v>
      </c>
      <c r="H65" s="34" t="s">
        <v>32</v>
      </c>
      <c r="I65" s="34"/>
      <c r="J65" s="34" t="s">
        <v>265</v>
      </c>
      <c r="K65" s="34"/>
      <c r="L65" s="34" t="s">
        <v>295</v>
      </c>
      <c r="M65" s="34" t="s">
        <v>296</v>
      </c>
      <c r="N65" s="34" t="s">
        <v>151</v>
      </c>
    </row>
    <row r="66" s="63" customFormat="1" spans="1:14">
      <c r="A66" s="34" t="s">
        <v>145</v>
      </c>
      <c r="B66" s="34" t="s">
        <v>299</v>
      </c>
      <c r="C66" s="34" t="s">
        <v>202</v>
      </c>
      <c r="D66" s="34" t="s">
        <v>203</v>
      </c>
      <c r="E66" s="34">
        <v>379.13</v>
      </c>
      <c r="F66" s="34">
        <v>164.62</v>
      </c>
      <c r="G66" s="34">
        <v>1</v>
      </c>
      <c r="H66" s="34" t="s">
        <v>32</v>
      </c>
      <c r="I66" s="34"/>
      <c r="J66" s="34" t="s">
        <v>61</v>
      </c>
      <c r="K66" s="34"/>
      <c r="L66" s="34" t="s">
        <v>295</v>
      </c>
      <c r="M66" s="34" t="s">
        <v>296</v>
      </c>
      <c r="N66" s="34" t="s">
        <v>151</v>
      </c>
    </row>
    <row r="67" s="63" customFormat="1" spans="1:14">
      <c r="A67" s="34" t="s">
        <v>145</v>
      </c>
      <c r="B67" s="34" t="s">
        <v>300</v>
      </c>
      <c r="C67" s="36" t="s">
        <v>178</v>
      </c>
      <c r="D67" s="34" t="s">
        <v>37</v>
      </c>
      <c r="E67" s="34">
        <v>362.84</v>
      </c>
      <c r="F67" s="34">
        <v>335.88</v>
      </c>
      <c r="G67" s="34">
        <v>1</v>
      </c>
      <c r="H67" s="34" t="s">
        <v>39</v>
      </c>
      <c r="I67" s="34"/>
      <c r="J67" s="34" t="s">
        <v>301</v>
      </c>
      <c r="K67" s="34"/>
      <c r="L67" s="34" t="s">
        <v>295</v>
      </c>
      <c r="M67" s="34" t="s">
        <v>296</v>
      </c>
      <c r="N67" s="34" t="s">
        <v>151</v>
      </c>
    </row>
    <row r="68" s="63" customFormat="1" spans="1:14">
      <c r="A68" s="34" t="s">
        <v>145</v>
      </c>
      <c r="B68" s="34" t="s">
        <v>302</v>
      </c>
      <c r="C68" s="34" t="s">
        <v>202</v>
      </c>
      <c r="D68" s="34" t="s">
        <v>203</v>
      </c>
      <c r="E68" s="34">
        <v>10677.37</v>
      </c>
      <c r="F68" s="34">
        <v>6617.66</v>
      </c>
      <c r="G68" s="34">
        <v>1</v>
      </c>
      <c r="H68" s="34" t="s">
        <v>32</v>
      </c>
      <c r="I68" s="34"/>
      <c r="J68" s="34" t="s">
        <v>303</v>
      </c>
      <c r="K68" s="34"/>
      <c r="L68" s="34" t="s">
        <v>295</v>
      </c>
      <c r="M68" s="34" t="s">
        <v>296</v>
      </c>
      <c r="N68" s="34" t="s">
        <v>151</v>
      </c>
    </row>
    <row r="69" s="63" customFormat="1" spans="1:14">
      <c r="A69" s="34" t="s">
        <v>145</v>
      </c>
      <c r="B69" s="34" t="s">
        <v>304</v>
      </c>
      <c r="C69" s="34" t="s">
        <v>305</v>
      </c>
      <c r="D69" s="34" t="s">
        <v>160</v>
      </c>
      <c r="E69" s="34">
        <v>930.17</v>
      </c>
      <c r="F69" s="34">
        <v>27.91</v>
      </c>
      <c r="G69" s="34">
        <v>1</v>
      </c>
      <c r="H69" s="34" t="s">
        <v>26</v>
      </c>
      <c r="I69" s="34"/>
      <c r="J69" s="34" t="s">
        <v>119</v>
      </c>
      <c r="K69" s="34"/>
      <c r="L69" s="34" t="s">
        <v>295</v>
      </c>
      <c r="M69" s="34" t="s">
        <v>296</v>
      </c>
      <c r="N69" s="34" t="s">
        <v>151</v>
      </c>
    </row>
    <row r="70" s="63" customFormat="1" spans="1:14">
      <c r="A70" s="34" t="s">
        <v>145</v>
      </c>
      <c r="B70" s="34" t="s">
        <v>306</v>
      </c>
      <c r="C70" s="34" t="s">
        <v>234</v>
      </c>
      <c r="D70" s="34" t="s">
        <v>187</v>
      </c>
      <c r="E70" s="34">
        <v>555.78</v>
      </c>
      <c r="F70" s="34">
        <v>211.28</v>
      </c>
      <c r="G70" s="34">
        <v>1</v>
      </c>
      <c r="H70" s="34" t="s">
        <v>32</v>
      </c>
      <c r="I70" s="34"/>
      <c r="J70" s="34" t="s">
        <v>307</v>
      </c>
      <c r="K70" s="34"/>
      <c r="L70" s="34" t="s">
        <v>295</v>
      </c>
      <c r="M70" s="34" t="s">
        <v>296</v>
      </c>
      <c r="N70" s="34" t="s">
        <v>151</v>
      </c>
    </row>
    <row r="71" s="63" customFormat="1" spans="1:14">
      <c r="A71" s="34" t="s">
        <v>145</v>
      </c>
      <c r="B71" s="34" t="s">
        <v>308</v>
      </c>
      <c r="C71" s="34" t="s">
        <v>189</v>
      </c>
      <c r="D71" s="34" t="s">
        <v>190</v>
      </c>
      <c r="E71" s="34">
        <v>324.29</v>
      </c>
      <c r="F71" s="34">
        <v>40.28</v>
      </c>
      <c r="G71" s="34">
        <v>1</v>
      </c>
      <c r="H71" s="34" t="s">
        <v>32</v>
      </c>
      <c r="I71" s="34"/>
      <c r="J71" s="34" t="s">
        <v>309</v>
      </c>
      <c r="K71" s="34"/>
      <c r="L71" s="34" t="s">
        <v>310</v>
      </c>
      <c r="M71" s="34" t="s">
        <v>311</v>
      </c>
      <c r="N71" s="34" t="s">
        <v>151</v>
      </c>
    </row>
    <row r="72" s="63" customFormat="1" spans="1:14">
      <c r="A72" s="34" t="s">
        <v>145</v>
      </c>
      <c r="B72" s="34" t="s">
        <v>312</v>
      </c>
      <c r="C72" s="34" t="s">
        <v>169</v>
      </c>
      <c r="D72" s="34" t="s">
        <v>170</v>
      </c>
      <c r="E72" s="34">
        <v>6214.66</v>
      </c>
      <c r="F72" s="34">
        <v>186.44</v>
      </c>
      <c r="G72" s="34">
        <v>1</v>
      </c>
      <c r="H72" s="34" t="s">
        <v>26</v>
      </c>
      <c r="I72" s="34"/>
      <c r="J72" s="34" t="s">
        <v>216</v>
      </c>
      <c r="K72" s="34"/>
      <c r="L72" s="34" t="s">
        <v>310</v>
      </c>
      <c r="M72" s="34" t="s">
        <v>311</v>
      </c>
      <c r="N72" s="34" t="s">
        <v>151</v>
      </c>
    </row>
    <row r="73" s="63" customFormat="1" spans="1:14">
      <c r="A73" s="34" t="s">
        <v>145</v>
      </c>
      <c r="B73" s="34" t="s">
        <v>313</v>
      </c>
      <c r="C73" s="34" t="s">
        <v>60</v>
      </c>
      <c r="D73" s="34" t="s">
        <v>192</v>
      </c>
      <c r="E73" s="34">
        <v>793.49</v>
      </c>
      <c r="F73" s="34">
        <v>23.8</v>
      </c>
      <c r="G73" s="34">
        <v>1</v>
      </c>
      <c r="H73" s="34" t="s">
        <v>32</v>
      </c>
      <c r="I73" s="34"/>
      <c r="J73" s="34" t="s">
        <v>314</v>
      </c>
      <c r="K73" s="34"/>
      <c r="L73" s="34" t="s">
        <v>310</v>
      </c>
      <c r="M73" s="34" t="s">
        <v>311</v>
      </c>
      <c r="N73" s="34" t="s">
        <v>151</v>
      </c>
    </row>
    <row r="74" s="63" customFormat="1" spans="1:14">
      <c r="A74" s="34" t="s">
        <v>145</v>
      </c>
      <c r="B74" s="34" t="s">
        <v>315</v>
      </c>
      <c r="C74" s="34" t="s">
        <v>189</v>
      </c>
      <c r="D74" s="34" t="s">
        <v>190</v>
      </c>
      <c r="E74" s="34">
        <v>321.56</v>
      </c>
      <c r="F74" s="34">
        <v>18.32</v>
      </c>
      <c r="G74" s="34">
        <v>1</v>
      </c>
      <c r="H74" s="34" t="s">
        <v>32</v>
      </c>
      <c r="I74" s="34"/>
      <c r="J74" s="34" t="s">
        <v>309</v>
      </c>
      <c r="K74" s="34"/>
      <c r="L74" s="34" t="s">
        <v>310</v>
      </c>
      <c r="M74" s="34" t="s">
        <v>311</v>
      </c>
      <c r="N74" s="34" t="s">
        <v>151</v>
      </c>
    </row>
    <row r="75" s="63" customFormat="1" spans="1:14">
      <c r="A75" s="34" t="s">
        <v>145</v>
      </c>
      <c r="B75" s="34" t="s">
        <v>316</v>
      </c>
      <c r="C75" s="36" t="s">
        <v>178</v>
      </c>
      <c r="D75" s="34" t="s">
        <v>37</v>
      </c>
      <c r="E75" s="34">
        <v>2727.7</v>
      </c>
      <c r="F75" s="34">
        <v>2312.89</v>
      </c>
      <c r="G75" s="34">
        <v>1</v>
      </c>
      <c r="H75" s="34" t="s">
        <v>39</v>
      </c>
      <c r="I75" s="34"/>
      <c r="J75" s="34" t="s">
        <v>317</v>
      </c>
      <c r="K75" s="34"/>
      <c r="L75" s="34" t="s">
        <v>310</v>
      </c>
      <c r="M75" s="34" t="s">
        <v>311</v>
      </c>
      <c r="N75" s="34" t="s">
        <v>151</v>
      </c>
    </row>
    <row r="76" s="63" customFormat="1" spans="1:14">
      <c r="A76" s="34" t="s">
        <v>145</v>
      </c>
      <c r="B76" s="34" t="s">
        <v>318</v>
      </c>
      <c r="C76" s="34" t="s">
        <v>202</v>
      </c>
      <c r="D76" s="34" t="s">
        <v>203</v>
      </c>
      <c r="E76" s="34">
        <v>379.13</v>
      </c>
      <c r="F76" s="34">
        <v>164.62</v>
      </c>
      <c r="G76" s="34">
        <v>1</v>
      </c>
      <c r="H76" s="34" t="s">
        <v>32</v>
      </c>
      <c r="I76" s="34"/>
      <c r="J76" s="34" t="s">
        <v>61</v>
      </c>
      <c r="K76" s="34"/>
      <c r="L76" s="34" t="s">
        <v>310</v>
      </c>
      <c r="M76" s="34" t="s">
        <v>311</v>
      </c>
      <c r="N76" s="34" t="s">
        <v>151</v>
      </c>
    </row>
    <row r="77" s="63" customFormat="1" spans="1:14">
      <c r="A77" s="34" t="s">
        <v>145</v>
      </c>
      <c r="B77" s="34" t="s">
        <v>319</v>
      </c>
      <c r="C77" s="36" t="s">
        <v>178</v>
      </c>
      <c r="D77" s="34" t="s">
        <v>37</v>
      </c>
      <c r="E77" s="34">
        <v>6439.12</v>
      </c>
      <c r="F77" s="34">
        <v>713.62</v>
      </c>
      <c r="G77" s="34">
        <v>1</v>
      </c>
      <c r="H77" s="34" t="s">
        <v>39</v>
      </c>
      <c r="I77" s="34"/>
      <c r="J77" s="34" t="s">
        <v>320</v>
      </c>
      <c r="K77" s="34"/>
      <c r="L77" s="34" t="s">
        <v>310</v>
      </c>
      <c r="M77" s="34" t="s">
        <v>311</v>
      </c>
      <c r="N77" s="34" t="s">
        <v>151</v>
      </c>
    </row>
    <row r="78" s="63" customFormat="1" spans="1:14">
      <c r="A78" s="34" t="s">
        <v>145</v>
      </c>
      <c r="B78" s="34" t="s">
        <v>321</v>
      </c>
      <c r="C78" s="34" t="s">
        <v>62</v>
      </c>
      <c r="D78" s="34" t="s">
        <v>187</v>
      </c>
      <c r="E78" s="34">
        <v>8507.86</v>
      </c>
      <c r="F78" s="34">
        <v>255.24</v>
      </c>
      <c r="G78" s="34">
        <v>1</v>
      </c>
      <c r="H78" s="34" t="s">
        <v>26</v>
      </c>
      <c r="I78" s="34"/>
      <c r="J78" s="34" t="s">
        <v>322</v>
      </c>
      <c r="K78" s="34"/>
      <c r="L78" s="34" t="s">
        <v>310</v>
      </c>
      <c r="M78" s="34" t="s">
        <v>311</v>
      </c>
      <c r="N78" s="34" t="s">
        <v>151</v>
      </c>
    </row>
    <row r="79" s="63" customFormat="1" spans="1:14">
      <c r="A79" s="34" t="s">
        <v>145</v>
      </c>
      <c r="B79" s="34" t="s">
        <v>323</v>
      </c>
      <c r="C79" s="34" t="s">
        <v>234</v>
      </c>
      <c r="D79" s="34" t="s">
        <v>187</v>
      </c>
      <c r="E79" s="34">
        <v>628.97</v>
      </c>
      <c r="F79" s="34">
        <v>35.82</v>
      </c>
      <c r="G79" s="34">
        <v>1</v>
      </c>
      <c r="H79" s="34" t="s">
        <v>32</v>
      </c>
      <c r="I79" s="34"/>
      <c r="J79" s="34" t="s">
        <v>324</v>
      </c>
      <c r="K79" s="34"/>
      <c r="L79" s="34" t="s">
        <v>310</v>
      </c>
      <c r="M79" s="34" t="s">
        <v>311</v>
      </c>
      <c r="N79" s="34" t="s">
        <v>151</v>
      </c>
    </row>
    <row r="80" s="63" customFormat="1" spans="1:14">
      <c r="A80" s="34" t="s">
        <v>145</v>
      </c>
      <c r="B80" s="34" t="s">
        <v>325</v>
      </c>
      <c r="C80" s="34" t="s">
        <v>326</v>
      </c>
      <c r="D80" s="34" t="s">
        <v>160</v>
      </c>
      <c r="E80" s="34">
        <v>2092.35</v>
      </c>
      <c r="F80" s="34">
        <v>62.77</v>
      </c>
      <c r="G80" s="34">
        <v>1</v>
      </c>
      <c r="H80" s="34" t="s">
        <v>26</v>
      </c>
      <c r="I80" s="34"/>
      <c r="J80" s="34" t="s">
        <v>77</v>
      </c>
      <c r="K80" s="34"/>
      <c r="L80" s="34" t="s">
        <v>327</v>
      </c>
      <c r="M80" s="34" t="s">
        <v>328</v>
      </c>
      <c r="N80" s="34" t="s">
        <v>151</v>
      </c>
    </row>
    <row r="81" s="63" customFormat="1" spans="1:14">
      <c r="A81" s="34" t="s">
        <v>145</v>
      </c>
      <c r="B81" s="34" t="s">
        <v>329</v>
      </c>
      <c r="C81" s="34" t="s">
        <v>159</v>
      </c>
      <c r="D81" s="34" t="s">
        <v>160</v>
      </c>
      <c r="E81" s="34">
        <v>18339.87</v>
      </c>
      <c r="F81" s="34">
        <v>550.2</v>
      </c>
      <c r="G81" s="34">
        <v>1</v>
      </c>
      <c r="H81" s="34" t="s">
        <v>32</v>
      </c>
      <c r="I81" s="34"/>
      <c r="J81" s="34" t="s">
        <v>159</v>
      </c>
      <c r="K81" s="34"/>
      <c r="L81" s="34" t="s">
        <v>330</v>
      </c>
      <c r="M81" s="34" t="s">
        <v>331</v>
      </c>
      <c r="N81" s="34" t="s">
        <v>151</v>
      </c>
    </row>
    <row r="82" s="63" customFormat="1" spans="1:14">
      <c r="A82" s="34" t="s">
        <v>145</v>
      </c>
      <c r="B82" s="34" t="s">
        <v>332</v>
      </c>
      <c r="C82" s="34" t="s">
        <v>226</v>
      </c>
      <c r="D82" s="34" t="s">
        <v>160</v>
      </c>
      <c r="E82" s="34">
        <v>8369.41</v>
      </c>
      <c r="F82" s="34">
        <v>251.08</v>
      </c>
      <c r="G82" s="34">
        <v>1</v>
      </c>
      <c r="H82" s="34" t="s">
        <v>32</v>
      </c>
      <c r="I82" s="34"/>
      <c r="J82" s="34" t="s">
        <v>159</v>
      </c>
      <c r="K82" s="34"/>
      <c r="L82" s="34" t="s">
        <v>327</v>
      </c>
      <c r="M82" s="34" t="s">
        <v>328</v>
      </c>
      <c r="N82" s="34" t="s">
        <v>151</v>
      </c>
    </row>
    <row r="83" s="63" customFormat="1" spans="1:14">
      <c r="A83" s="34" t="s">
        <v>145</v>
      </c>
      <c r="B83" s="34" t="s">
        <v>333</v>
      </c>
      <c r="C83" s="34" t="s">
        <v>164</v>
      </c>
      <c r="D83" s="34" t="s">
        <v>164</v>
      </c>
      <c r="E83" s="34">
        <v>1244.4</v>
      </c>
      <c r="F83" s="34">
        <v>37.33</v>
      </c>
      <c r="G83" s="34">
        <v>1</v>
      </c>
      <c r="H83" s="34" t="s">
        <v>66</v>
      </c>
      <c r="I83" s="34"/>
      <c r="J83" s="34" t="s">
        <v>165</v>
      </c>
      <c r="K83" s="34"/>
      <c r="L83" s="34" t="s">
        <v>334</v>
      </c>
      <c r="M83" s="34" t="s">
        <v>335</v>
      </c>
      <c r="N83" s="34" t="s">
        <v>151</v>
      </c>
    </row>
    <row r="84" s="63" customFormat="1" spans="1:14">
      <c r="A84" s="34" t="s">
        <v>145</v>
      </c>
      <c r="B84" s="34" t="s">
        <v>336</v>
      </c>
      <c r="C84" s="34" t="s">
        <v>164</v>
      </c>
      <c r="D84" s="34" t="s">
        <v>164</v>
      </c>
      <c r="E84" s="34">
        <v>9370.69</v>
      </c>
      <c r="F84" s="34">
        <v>281.12</v>
      </c>
      <c r="G84" s="34">
        <v>1</v>
      </c>
      <c r="H84" s="34" t="s">
        <v>66</v>
      </c>
      <c r="I84" s="34"/>
      <c r="J84" s="34" t="s">
        <v>165</v>
      </c>
      <c r="K84" s="34"/>
      <c r="L84" s="34" t="s">
        <v>337</v>
      </c>
      <c r="M84" s="34" t="s">
        <v>338</v>
      </c>
      <c r="N84" s="34" t="s">
        <v>151</v>
      </c>
    </row>
    <row r="85" s="63" customFormat="1" spans="1:14">
      <c r="A85" s="34" t="s">
        <v>145</v>
      </c>
      <c r="B85" s="34" t="s">
        <v>339</v>
      </c>
      <c r="C85" s="34" t="s">
        <v>164</v>
      </c>
      <c r="D85" s="34" t="s">
        <v>164</v>
      </c>
      <c r="E85" s="34">
        <v>5079.72</v>
      </c>
      <c r="F85" s="34">
        <v>152.39</v>
      </c>
      <c r="G85" s="34">
        <v>1</v>
      </c>
      <c r="H85" s="34" t="s">
        <v>66</v>
      </c>
      <c r="I85" s="34"/>
      <c r="J85" s="34" t="s">
        <v>220</v>
      </c>
      <c r="K85" s="34"/>
      <c r="L85" s="34" t="s">
        <v>340</v>
      </c>
      <c r="M85" s="34" t="s">
        <v>341</v>
      </c>
      <c r="N85" s="34" t="s">
        <v>151</v>
      </c>
    </row>
    <row r="86" s="63" customFormat="1" spans="1:14">
      <c r="A86" s="34" t="s">
        <v>145</v>
      </c>
      <c r="B86" s="34" t="s">
        <v>342</v>
      </c>
      <c r="C86" s="34" t="s">
        <v>164</v>
      </c>
      <c r="D86" s="34" t="s">
        <v>164</v>
      </c>
      <c r="E86" s="34">
        <v>7137.06</v>
      </c>
      <c r="F86" s="34">
        <v>214.11</v>
      </c>
      <c r="G86" s="34">
        <v>1</v>
      </c>
      <c r="H86" s="34" t="s">
        <v>66</v>
      </c>
      <c r="I86" s="34"/>
      <c r="J86" s="34" t="s">
        <v>165</v>
      </c>
      <c r="K86" s="34"/>
      <c r="L86" s="34" t="s">
        <v>343</v>
      </c>
      <c r="M86" s="34" t="s">
        <v>344</v>
      </c>
      <c r="N86" s="34" t="s">
        <v>151</v>
      </c>
    </row>
    <row r="87" s="63" customFormat="1" spans="1:14">
      <c r="A87" s="34" t="s">
        <v>145</v>
      </c>
      <c r="B87" s="34" t="s">
        <v>345</v>
      </c>
      <c r="C87" s="34" t="s">
        <v>164</v>
      </c>
      <c r="D87" s="34" t="s">
        <v>164</v>
      </c>
      <c r="E87" s="34">
        <v>6441.58</v>
      </c>
      <c r="F87" s="34">
        <v>193.25</v>
      </c>
      <c r="G87" s="34">
        <v>1</v>
      </c>
      <c r="H87" s="34" t="s">
        <v>66</v>
      </c>
      <c r="I87" s="34"/>
      <c r="J87" s="34" t="s">
        <v>220</v>
      </c>
      <c r="K87" s="34"/>
      <c r="L87" s="34" t="s">
        <v>346</v>
      </c>
      <c r="M87" s="34" t="s">
        <v>347</v>
      </c>
      <c r="N87" s="34" t="s">
        <v>151</v>
      </c>
    </row>
    <row r="88" s="63" customFormat="1" spans="1:14">
      <c r="A88" s="34" t="s">
        <v>145</v>
      </c>
      <c r="B88" s="34" t="s">
        <v>348</v>
      </c>
      <c r="C88" s="34" t="s">
        <v>164</v>
      </c>
      <c r="D88" s="34" t="s">
        <v>164</v>
      </c>
      <c r="E88" s="34">
        <v>9725.5</v>
      </c>
      <c r="F88" s="34">
        <v>291.77</v>
      </c>
      <c r="G88" s="34">
        <v>1</v>
      </c>
      <c r="H88" s="34" t="s">
        <v>66</v>
      </c>
      <c r="I88" s="34"/>
      <c r="J88" s="34" t="s">
        <v>165</v>
      </c>
      <c r="K88" s="34"/>
      <c r="L88" s="34" t="s">
        <v>349</v>
      </c>
      <c r="M88" s="34" t="s">
        <v>350</v>
      </c>
      <c r="N88" s="34" t="s">
        <v>151</v>
      </c>
    </row>
    <row r="89" s="63" customFormat="1" spans="1:14">
      <c r="A89" s="34" t="s">
        <v>145</v>
      </c>
      <c r="B89" s="34" t="s">
        <v>351</v>
      </c>
      <c r="C89" s="34" t="s">
        <v>164</v>
      </c>
      <c r="D89" s="34" t="s">
        <v>164</v>
      </c>
      <c r="E89" s="34">
        <v>1244.4</v>
      </c>
      <c r="F89" s="34">
        <v>37.33</v>
      </c>
      <c r="G89" s="34">
        <v>1</v>
      </c>
      <c r="H89" s="34" t="s">
        <v>66</v>
      </c>
      <c r="I89" s="34"/>
      <c r="J89" s="34" t="s">
        <v>165</v>
      </c>
      <c r="K89" s="34"/>
      <c r="L89" s="34" t="s">
        <v>352</v>
      </c>
      <c r="M89" s="34" t="s">
        <v>353</v>
      </c>
      <c r="N89" s="34" t="s">
        <v>151</v>
      </c>
    </row>
    <row r="90" s="63" customFormat="1" spans="1:14">
      <c r="A90" s="34" t="s">
        <v>145</v>
      </c>
      <c r="B90" s="34" t="s">
        <v>354</v>
      </c>
      <c r="C90" s="34" t="s">
        <v>202</v>
      </c>
      <c r="D90" s="34" t="s">
        <v>203</v>
      </c>
      <c r="E90" s="34">
        <v>381.86</v>
      </c>
      <c r="F90" s="34">
        <v>190.39</v>
      </c>
      <c r="G90" s="34">
        <v>1</v>
      </c>
      <c r="H90" s="34" t="s">
        <v>32</v>
      </c>
      <c r="I90" s="34"/>
      <c r="J90" s="34" t="s">
        <v>254</v>
      </c>
      <c r="K90" s="34"/>
      <c r="L90" s="34" t="s">
        <v>355</v>
      </c>
      <c r="M90" s="34" t="s">
        <v>356</v>
      </c>
      <c r="N90" s="34" t="s">
        <v>151</v>
      </c>
    </row>
    <row r="91" s="63" customFormat="1" spans="1:14">
      <c r="A91" s="34" t="s">
        <v>145</v>
      </c>
      <c r="B91" s="34" t="s">
        <v>357</v>
      </c>
      <c r="C91" s="34" t="s">
        <v>169</v>
      </c>
      <c r="D91" s="34" t="s">
        <v>170</v>
      </c>
      <c r="E91" s="34">
        <v>2314.76</v>
      </c>
      <c r="F91" s="34">
        <v>69.44</v>
      </c>
      <c r="G91" s="34">
        <v>1</v>
      </c>
      <c r="H91" s="34" t="s">
        <v>26</v>
      </c>
      <c r="I91" s="34"/>
      <c r="J91" s="34" t="s">
        <v>358</v>
      </c>
      <c r="K91" s="34"/>
      <c r="L91" s="34" t="s">
        <v>355</v>
      </c>
      <c r="M91" s="34" t="s">
        <v>356</v>
      </c>
      <c r="N91" s="34" t="s">
        <v>151</v>
      </c>
    </row>
    <row r="92" s="63" customFormat="1" spans="1:14">
      <c r="A92" s="34" t="s">
        <v>145</v>
      </c>
      <c r="B92" s="34" t="s">
        <v>359</v>
      </c>
      <c r="C92" s="36" t="s">
        <v>178</v>
      </c>
      <c r="D92" s="34" t="s">
        <v>37</v>
      </c>
      <c r="E92" s="34">
        <v>3153.83</v>
      </c>
      <c r="F92" s="34">
        <v>2665.14</v>
      </c>
      <c r="G92" s="34">
        <v>1</v>
      </c>
      <c r="H92" s="34" t="s">
        <v>39</v>
      </c>
      <c r="I92" s="34"/>
      <c r="J92" s="34" t="s">
        <v>360</v>
      </c>
      <c r="K92" s="34"/>
      <c r="L92" s="34" t="s">
        <v>355</v>
      </c>
      <c r="M92" s="34" t="s">
        <v>356</v>
      </c>
      <c r="N92" s="34" t="s">
        <v>151</v>
      </c>
    </row>
    <row r="93" s="63" customFormat="1" spans="1:14">
      <c r="A93" s="34" t="s">
        <v>145</v>
      </c>
      <c r="B93" s="34" t="s">
        <v>361</v>
      </c>
      <c r="C93" s="34" t="s">
        <v>49</v>
      </c>
      <c r="D93" s="34" t="s">
        <v>187</v>
      </c>
      <c r="E93" s="34">
        <v>3516.59</v>
      </c>
      <c r="F93" s="34">
        <v>105.5</v>
      </c>
      <c r="G93" s="34">
        <v>1</v>
      </c>
      <c r="H93" s="34" t="s">
        <v>32</v>
      </c>
      <c r="I93" s="34"/>
      <c r="J93" s="34" t="s">
        <v>49</v>
      </c>
      <c r="K93" s="34"/>
      <c r="L93" s="34" t="s">
        <v>355</v>
      </c>
      <c r="M93" s="34" t="s">
        <v>356</v>
      </c>
      <c r="N93" s="34" t="s">
        <v>151</v>
      </c>
    </row>
    <row r="94" s="63" customFormat="1" spans="1:14">
      <c r="A94" s="34" t="s">
        <v>145</v>
      </c>
      <c r="B94" s="34" t="s">
        <v>362</v>
      </c>
      <c r="C94" s="34" t="s">
        <v>62</v>
      </c>
      <c r="D94" s="34" t="s">
        <v>187</v>
      </c>
      <c r="E94" s="34">
        <v>3569.95</v>
      </c>
      <c r="F94" s="34">
        <v>107.1</v>
      </c>
      <c r="G94" s="34">
        <v>1</v>
      </c>
      <c r="H94" s="34" t="s">
        <v>26</v>
      </c>
      <c r="I94" s="34"/>
      <c r="J94" s="34" t="s">
        <v>62</v>
      </c>
      <c r="K94" s="34"/>
      <c r="L94" s="34" t="s">
        <v>355</v>
      </c>
      <c r="M94" s="34" t="s">
        <v>356</v>
      </c>
      <c r="N94" s="34" t="s">
        <v>151</v>
      </c>
    </row>
    <row r="95" s="63" customFormat="1" spans="1:14">
      <c r="A95" s="34" t="s">
        <v>145</v>
      </c>
      <c r="B95" s="34" t="s">
        <v>363</v>
      </c>
      <c r="C95" s="34" t="s">
        <v>189</v>
      </c>
      <c r="D95" s="34" t="s">
        <v>190</v>
      </c>
      <c r="E95" s="34">
        <v>735.54</v>
      </c>
      <c r="F95" s="34">
        <v>121.12</v>
      </c>
      <c r="G95" s="34">
        <v>1</v>
      </c>
      <c r="H95" s="34" t="s">
        <v>32</v>
      </c>
      <c r="I95" s="34"/>
      <c r="J95" s="34" t="s">
        <v>309</v>
      </c>
      <c r="K95" s="34"/>
      <c r="L95" s="34" t="s">
        <v>355</v>
      </c>
      <c r="M95" s="34" t="s">
        <v>356</v>
      </c>
      <c r="N95" s="34" t="s">
        <v>151</v>
      </c>
    </row>
    <row r="96" s="63" customFormat="1" spans="1:14">
      <c r="A96" s="34" t="s">
        <v>145</v>
      </c>
      <c r="B96" s="34" t="s">
        <v>364</v>
      </c>
      <c r="C96" s="34" t="s">
        <v>153</v>
      </c>
      <c r="D96" s="34" t="s">
        <v>154</v>
      </c>
      <c r="E96" s="34">
        <v>2922.98</v>
      </c>
      <c r="F96" s="34">
        <v>87.69</v>
      </c>
      <c r="G96" s="34">
        <v>1</v>
      </c>
      <c r="H96" s="34" t="s">
        <v>32</v>
      </c>
      <c r="I96" s="34"/>
      <c r="J96" s="34" t="s">
        <v>155</v>
      </c>
      <c r="K96" s="34"/>
      <c r="L96" s="34" t="s">
        <v>365</v>
      </c>
      <c r="M96" s="34" t="s">
        <v>366</v>
      </c>
      <c r="N96" s="34" t="s">
        <v>151</v>
      </c>
    </row>
    <row r="97" s="63" customFormat="1" spans="1:14">
      <c r="A97" s="34" t="s">
        <v>145</v>
      </c>
      <c r="B97" s="34" t="s">
        <v>367</v>
      </c>
      <c r="C97" s="34" t="s">
        <v>164</v>
      </c>
      <c r="D97" s="34" t="s">
        <v>164</v>
      </c>
      <c r="E97" s="34">
        <v>3986.38</v>
      </c>
      <c r="F97" s="34">
        <v>119.59</v>
      </c>
      <c r="G97" s="34">
        <v>1</v>
      </c>
      <c r="H97" s="34" t="s">
        <v>66</v>
      </c>
      <c r="I97" s="34"/>
      <c r="J97" s="34" t="s">
        <v>165</v>
      </c>
      <c r="K97" s="34"/>
      <c r="L97" s="34" t="s">
        <v>368</v>
      </c>
      <c r="M97" s="34" t="s">
        <v>369</v>
      </c>
      <c r="N97" s="34" t="s">
        <v>151</v>
      </c>
    </row>
    <row r="98" s="63" customFormat="1" spans="1:14">
      <c r="A98" s="34" t="s">
        <v>145</v>
      </c>
      <c r="B98" s="34" t="s">
        <v>370</v>
      </c>
      <c r="C98" s="34" t="s">
        <v>164</v>
      </c>
      <c r="D98" s="34" t="s">
        <v>164</v>
      </c>
      <c r="E98" s="34">
        <v>9658.5</v>
      </c>
      <c r="F98" s="34">
        <v>289.76</v>
      </c>
      <c r="G98" s="34">
        <v>1</v>
      </c>
      <c r="H98" s="34" t="s">
        <v>66</v>
      </c>
      <c r="I98" s="34"/>
      <c r="J98" s="34" t="s">
        <v>220</v>
      </c>
      <c r="K98" s="34"/>
      <c r="L98" s="34" t="s">
        <v>371</v>
      </c>
      <c r="M98" s="34" t="s">
        <v>372</v>
      </c>
      <c r="N98" s="34" t="s">
        <v>151</v>
      </c>
    </row>
    <row r="99" s="63" customFormat="1" spans="1:14">
      <c r="A99" s="34" t="s">
        <v>145</v>
      </c>
      <c r="B99" s="34" t="s">
        <v>373</v>
      </c>
      <c r="C99" s="34" t="s">
        <v>164</v>
      </c>
      <c r="D99" s="34" t="s">
        <v>164</v>
      </c>
      <c r="E99" s="34">
        <v>4318.21</v>
      </c>
      <c r="F99" s="34">
        <v>129.55</v>
      </c>
      <c r="G99" s="34">
        <v>1</v>
      </c>
      <c r="H99" s="34" t="s">
        <v>66</v>
      </c>
      <c r="I99" s="34"/>
      <c r="J99" s="34" t="s">
        <v>165</v>
      </c>
      <c r="K99" s="34"/>
      <c r="L99" s="34" t="s">
        <v>374</v>
      </c>
      <c r="M99" s="34" t="s">
        <v>375</v>
      </c>
      <c r="N99" s="34" t="s">
        <v>151</v>
      </c>
    </row>
    <row r="100" s="63" customFormat="1" spans="1:14">
      <c r="A100" s="34" t="s">
        <v>145</v>
      </c>
      <c r="B100" s="34" t="s">
        <v>376</v>
      </c>
      <c r="C100" s="34" t="s">
        <v>164</v>
      </c>
      <c r="D100" s="34" t="s">
        <v>164</v>
      </c>
      <c r="E100" s="34">
        <v>7155.6</v>
      </c>
      <c r="F100" s="34">
        <v>214.67</v>
      </c>
      <c r="G100" s="34">
        <v>1</v>
      </c>
      <c r="H100" s="34" t="s">
        <v>66</v>
      </c>
      <c r="I100" s="34"/>
      <c r="J100" s="34" t="s">
        <v>165</v>
      </c>
      <c r="K100" s="34"/>
      <c r="L100" s="34" t="s">
        <v>377</v>
      </c>
      <c r="M100" s="34" t="s">
        <v>378</v>
      </c>
      <c r="N100" s="34" t="s">
        <v>151</v>
      </c>
    </row>
    <row r="101" s="63" customFormat="1" spans="1:14">
      <c r="A101" s="34" t="s">
        <v>145</v>
      </c>
      <c r="B101" s="34" t="s">
        <v>379</v>
      </c>
      <c r="C101" s="34" t="s">
        <v>169</v>
      </c>
      <c r="D101" s="34" t="s">
        <v>170</v>
      </c>
      <c r="E101" s="34">
        <v>2370.91</v>
      </c>
      <c r="F101" s="34">
        <v>71.13</v>
      </c>
      <c r="G101" s="34">
        <v>1</v>
      </c>
      <c r="H101" s="34" t="s">
        <v>26</v>
      </c>
      <c r="I101" s="34"/>
      <c r="J101" s="34" t="s">
        <v>216</v>
      </c>
      <c r="K101" s="34"/>
      <c r="L101" s="34" t="s">
        <v>380</v>
      </c>
      <c r="M101" s="34" t="s">
        <v>381</v>
      </c>
      <c r="N101" s="34" t="s">
        <v>151</v>
      </c>
    </row>
    <row r="102" s="63" customFormat="1" spans="1:14">
      <c r="A102" s="34" t="s">
        <v>145</v>
      </c>
      <c r="B102" s="34" t="s">
        <v>382</v>
      </c>
      <c r="C102" s="34" t="s">
        <v>164</v>
      </c>
      <c r="D102" s="34" t="s">
        <v>164</v>
      </c>
      <c r="E102" s="34">
        <v>4084.08</v>
      </c>
      <c r="F102" s="34">
        <v>122.52</v>
      </c>
      <c r="G102" s="34">
        <v>1</v>
      </c>
      <c r="H102" s="34" t="s">
        <v>66</v>
      </c>
      <c r="I102" s="34"/>
      <c r="J102" s="34" t="s">
        <v>165</v>
      </c>
      <c r="K102" s="34"/>
      <c r="L102" s="34" t="s">
        <v>383</v>
      </c>
      <c r="M102" s="34" t="s">
        <v>384</v>
      </c>
      <c r="N102" s="34" t="s">
        <v>151</v>
      </c>
    </row>
    <row r="103" s="63" customFormat="1" spans="1:14">
      <c r="A103" s="34" t="s">
        <v>145</v>
      </c>
      <c r="B103" s="34" t="s">
        <v>385</v>
      </c>
      <c r="C103" s="34" t="s">
        <v>164</v>
      </c>
      <c r="D103" s="34" t="s">
        <v>164</v>
      </c>
      <c r="E103" s="34">
        <v>5153.17</v>
      </c>
      <c r="F103" s="34">
        <v>154.6</v>
      </c>
      <c r="G103" s="34">
        <v>1</v>
      </c>
      <c r="H103" s="34" t="s">
        <v>66</v>
      </c>
      <c r="I103" s="34"/>
      <c r="J103" s="34" t="s">
        <v>165</v>
      </c>
      <c r="K103" s="34"/>
      <c r="L103" s="34" t="s">
        <v>386</v>
      </c>
      <c r="M103" s="34" t="s">
        <v>387</v>
      </c>
      <c r="N103" s="34" t="s">
        <v>151</v>
      </c>
    </row>
    <row r="104" s="63" customFormat="1" spans="1:14">
      <c r="A104" s="34" t="s">
        <v>145</v>
      </c>
      <c r="B104" s="34" t="s">
        <v>388</v>
      </c>
      <c r="C104" s="34" t="s">
        <v>164</v>
      </c>
      <c r="D104" s="34" t="s">
        <v>164</v>
      </c>
      <c r="E104" s="34">
        <v>4678.12</v>
      </c>
      <c r="F104" s="34">
        <v>140.34</v>
      </c>
      <c r="G104" s="34">
        <v>1</v>
      </c>
      <c r="H104" s="34" t="s">
        <v>66</v>
      </c>
      <c r="I104" s="34"/>
      <c r="J104" s="34" t="s">
        <v>220</v>
      </c>
      <c r="K104" s="34"/>
      <c r="L104" s="34" t="s">
        <v>389</v>
      </c>
      <c r="M104" s="34" t="s">
        <v>390</v>
      </c>
      <c r="N104" s="34" t="s">
        <v>151</v>
      </c>
    </row>
    <row r="105" s="63" customFormat="1" spans="1:14">
      <c r="A105" s="34" t="s">
        <v>145</v>
      </c>
      <c r="B105" s="34" t="s">
        <v>391</v>
      </c>
      <c r="C105" s="34" t="s">
        <v>164</v>
      </c>
      <c r="D105" s="34" t="s">
        <v>164</v>
      </c>
      <c r="E105" s="34">
        <v>11484.13</v>
      </c>
      <c r="F105" s="34">
        <v>344.52</v>
      </c>
      <c r="G105" s="34">
        <v>1</v>
      </c>
      <c r="H105" s="34" t="s">
        <v>66</v>
      </c>
      <c r="I105" s="34"/>
      <c r="J105" s="34" t="s">
        <v>165</v>
      </c>
      <c r="K105" s="34"/>
      <c r="L105" s="34" t="s">
        <v>392</v>
      </c>
      <c r="M105" s="34" t="s">
        <v>393</v>
      </c>
      <c r="N105" s="34" t="s">
        <v>151</v>
      </c>
    </row>
    <row r="106" s="63" customFormat="1" spans="1:14">
      <c r="A106" s="34" t="s">
        <v>145</v>
      </c>
      <c r="B106" s="34" t="s">
        <v>394</v>
      </c>
      <c r="C106" s="34" t="s">
        <v>153</v>
      </c>
      <c r="D106" s="34" t="s">
        <v>154</v>
      </c>
      <c r="E106" s="34">
        <v>3052.11</v>
      </c>
      <c r="F106" s="34">
        <v>91.56</v>
      </c>
      <c r="G106" s="34">
        <v>1</v>
      </c>
      <c r="H106" s="34" t="s">
        <v>32</v>
      </c>
      <c r="I106" s="34"/>
      <c r="J106" s="34" t="s">
        <v>271</v>
      </c>
      <c r="K106" s="34"/>
      <c r="L106" s="34" t="s">
        <v>395</v>
      </c>
      <c r="M106" s="34" t="s">
        <v>396</v>
      </c>
      <c r="N106" s="34" t="s">
        <v>151</v>
      </c>
    </row>
    <row r="107" s="63" customFormat="1" spans="1:14">
      <c r="A107" s="34" t="s">
        <v>145</v>
      </c>
      <c r="B107" s="34" t="s">
        <v>397</v>
      </c>
      <c r="C107" s="34" t="s">
        <v>164</v>
      </c>
      <c r="D107" s="34" t="s">
        <v>164</v>
      </c>
      <c r="E107" s="34">
        <v>7035.4</v>
      </c>
      <c r="F107" s="34">
        <v>211.06</v>
      </c>
      <c r="G107" s="34">
        <v>1</v>
      </c>
      <c r="H107" s="34" t="s">
        <v>66</v>
      </c>
      <c r="I107" s="34"/>
      <c r="J107" s="34" t="s">
        <v>165</v>
      </c>
      <c r="K107" s="34"/>
      <c r="L107" s="34" t="s">
        <v>398</v>
      </c>
      <c r="M107" s="34" t="s">
        <v>399</v>
      </c>
      <c r="N107" s="34" t="s">
        <v>151</v>
      </c>
    </row>
    <row r="108" s="63" customFormat="1" spans="1:14">
      <c r="A108" s="34" t="s">
        <v>145</v>
      </c>
      <c r="B108" s="34" t="s">
        <v>400</v>
      </c>
      <c r="C108" s="34" t="s">
        <v>164</v>
      </c>
      <c r="D108" s="34" t="s">
        <v>164</v>
      </c>
      <c r="E108" s="34">
        <v>12804.25</v>
      </c>
      <c r="F108" s="34">
        <v>384.13</v>
      </c>
      <c r="G108" s="34">
        <v>1</v>
      </c>
      <c r="H108" s="34" t="s">
        <v>66</v>
      </c>
      <c r="I108" s="34"/>
      <c r="J108" s="34" t="s">
        <v>165</v>
      </c>
      <c r="K108" s="34"/>
      <c r="L108" s="34" t="s">
        <v>401</v>
      </c>
      <c r="M108" s="34" t="s">
        <v>402</v>
      </c>
      <c r="N108" s="34" t="s">
        <v>151</v>
      </c>
    </row>
    <row r="109" s="63" customFormat="1" spans="1:14">
      <c r="A109" s="34" t="s">
        <v>145</v>
      </c>
      <c r="B109" s="34" t="s">
        <v>403</v>
      </c>
      <c r="C109" s="34" t="s">
        <v>153</v>
      </c>
      <c r="D109" s="34" t="s">
        <v>154</v>
      </c>
      <c r="E109" s="34">
        <v>2640.34</v>
      </c>
      <c r="F109" s="34">
        <v>79.21</v>
      </c>
      <c r="G109" s="34">
        <v>1</v>
      </c>
      <c r="H109" s="34" t="s">
        <v>32</v>
      </c>
      <c r="I109" s="34"/>
      <c r="J109" s="34" t="s">
        <v>271</v>
      </c>
      <c r="K109" s="34"/>
      <c r="L109" s="34" t="s">
        <v>404</v>
      </c>
      <c r="M109" s="34" t="s">
        <v>405</v>
      </c>
      <c r="N109" s="34" t="s">
        <v>151</v>
      </c>
    </row>
    <row r="110" s="63" customFormat="1" spans="1:14">
      <c r="A110" s="34" t="s">
        <v>145</v>
      </c>
      <c r="B110" s="34" t="s">
        <v>406</v>
      </c>
      <c r="C110" s="34" t="s">
        <v>164</v>
      </c>
      <c r="D110" s="34" t="s">
        <v>164</v>
      </c>
      <c r="E110" s="34">
        <v>1433.69</v>
      </c>
      <c r="F110" s="34">
        <v>43.01</v>
      </c>
      <c r="G110" s="34">
        <v>1</v>
      </c>
      <c r="H110" s="34" t="s">
        <v>66</v>
      </c>
      <c r="I110" s="34"/>
      <c r="J110" s="34" t="s">
        <v>165</v>
      </c>
      <c r="K110" s="34"/>
      <c r="L110" s="34" t="s">
        <v>407</v>
      </c>
      <c r="M110" s="34" t="s">
        <v>408</v>
      </c>
      <c r="N110" s="34" t="s">
        <v>151</v>
      </c>
    </row>
    <row r="111" s="63" customFormat="1" spans="1:14">
      <c r="A111" s="34" t="s">
        <v>145</v>
      </c>
      <c r="B111" s="34" t="s">
        <v>409</v>
      </c>
      <c r="C111" s="34" t="s">
        <v>164</v>
      </c>
      <c r="D111" s="34" t="s">
        <v>164</v>
      </c>
      <c r="E111" s="34">
        <v>1068.76</v>
      </c>
      <c r="F111" s="34">
        <v>32.06</v>
      </c>
      <c r="G111" s="34">
        <v>1</v>
      </c>
      <c r="H111" s="34" t="s">
        <v>66</v>
      </c>
      <c r="I111" s="34"/>
      <c r="J111" s="34" t="s">
        <v>165</v>
      </c>
      <c r="K111" s="34"/>
      <c r="L111" s="34" t="s">
        <v>410</v>
      </c>
      <c r="M111" s="34" t="s">
        <v>411</v>
      </c>
      <c r="N111" s="34" t="s">
        <v>151</v>
      </c>
    </row>
    <row r="112" s="63" customFormat="1" spans="1:14">
      <c r="A112" s="34" t="s">
        <v>145</v>
      </c>
      <c r="B112" s="34" t="s">
        <v>412</v>
      </c>
      <c r="C112" s="34" t="s">
        <v>169</v>
      </c>
      <c r="D112" s="34" t="s">
        <v>170</v>
      </c>
      <c r="E112" s="34">
        <v>128.75</v>
      </c>
      <c r="F112" s="34">
        <v>3.86</v>
      </c>
      <c r="G112" s="34">
        <v>1</v>
      </c>
      <c r="H112" s="34" t="s">
        <v>26</v>
      </c>
      <c r="I112" s="34"/>
      <c r="J112" s="34" t="s">
        <v>358</v>
      </c>
      <c r="K112" s="34"/>
      <c r="L112" s="34" t="s">
        <v>413</v>
      </c>
      <c r="M112" s="34" t="s">
        <v>414</v>
      </c>
      <c r="N112" s="34" t="s">
        <v>151</v>
      </c>
    </row>
    <row r="113" s="63" customFormat="1" spans="1:14">
      <c r="A113" s="34" t="s">
        <v>145</v>
      </c>
      <c r="B113" s="34" t="s">
        <v>415</v>
      </c>
      <c r="C113" s="34" t="s">
        <v>175</v>
      </c>
      <c r="D113" s="34" t="s">
        <v>160</v>
      </c>
      <c r="E113" s="34">
        <v>226.66</v>
      </c>
      <c r="F113" s="34">
        <v>197.46</v>
      </c>
      <c r="G113" s="34">
        <v>1</v>
      </c>
      <c r="H113" s="34" t="s">
        <v>116</v>
      </c>
      <c r="I113" s="34"/>
      <c r="J113" s="34" t="s">
        <v>416</v>
      </c>
      <c r="K113" s="34"/>
      <c r="L113" s="34" t="s">
        <v>417</v>
      </c>
      <c r="M113" s="34" t="s">
        <v>418</v>
      </c>
      <c r="N113" s="34" t="s">
        <v>151</v>
      </c>
    </row>
    <row r="114" s="63" customFormat="1" spans="1:14">
      <c r="A114" s="34" t="s">
        <v>145</v>
      </c>
      <c r="B114" s="34" t="s">
        <v>419</v>
      </c>
      <c r="C114" s="34" t="s">
        <v>189</v>
      </c>
      <c r="D114" s="34" t="s">
        <v>190</v>
      </c>
      <c r="E114" s="34">
        <v>288</v>
      </c>
      <c r="F114" s="34">
        <v>8.64</v>
      </c>
      <c r="G114" s="34">
        <v>1</v>
      </c>
      <c r="H114" s="34" t="s">
        <v>32</v>
      </c>
      <c r="I114" s="34"/>
      <c r="J114" s="34" t="s">
        <v>196</v>
      </c>
      <c r="K114" s="34"/>
      <c r="L114" s="34" t="s">
        <v>417</v>
      </c>
      <c r="M114" s="34" t="s">
        <v>418</v>
      </c>
      <c r="N114" s="34" t="s">
        <v>151</v>
      </c>
    </row>
    <row r="115" s="63" customFormat="1" spans="1:14">
      <c r="A115" s="34" t="s">
        <v>145</v>
      </c>
      <c r="B115" s="34" t="s">
        <v>420</v>
      </c>
      <c r="C115" s="34" t="s">
        <v>164</v>
      </c>
      <c r="D115" s="34" t="s">
        <v>164</v>
      </c>
      <c r="E115" s="34">
        <v>4624.87</v>
      </c>
      <c r="F115" s="34">
        <v>138.75</v>
      </c>
      <c r="G115" s="34">
        <v>1</v>
      </c>
      <c r="H115" s="34" t="s">
        <v>66</v>
      </c>
      <c r="I115" s="34"/>
      <c r="J115" s="34" t="s">
        <v>165</v>
      </c>
      <c r="K115" s="34"/>
      <c r="L115" s="34" t="s">
        <v>417</v>
      </c>
      <c r="M115" s="34" t="s">
        <v>418</v>
      </c>
      <c r="N115" s="34" t="s">
        <v>151</v>
      </c>
    </row>
    <row r="116" s="63" customFormat="1" spans="1:14">
      <c r="A116" s="34" t="s">
        <v>145</v>
      </c>
      <c r="B116" s="34" t="s">
        <v>421</v>
      </c>
      <c r="C116" s="34" t="s">
        <v>175</v>
      </c>
      <c r="D116" s="34" t="s">
        <v>160</v>
      </c>
      <c r="E116" s="34">
        <v>1072.92</v>
      </c>
      <c r="F116" s="34">
        <v>781.46</v>
      </c>
      <c r="G116" s="34">
        <v>1</v>
      </c>
      <c r="H116" s="34" t="s">
        <v>32</v>
      </c>
      <c r="I116" s="34"/>
      <c r="J116" s="34" t="s">
        <v>260</v>
      </c>
      <c r="K116" s="34"/>
      <c r="L116" s="34" t="s">
        <v>417</v>
      </c>
      <c r="M116" s="34" t="s">
        <v>418</v>
      </c>
      <c r="N116" s="34" t="s">
        <v>151</v>
      </c>
    </row>
    <row r="117" s="63" customFormat="1" spans="1:14">
      <c r="A117" s="34" t="s">
        <v>145</v>
      </c>
      <c r="B117" s="34" t="s">
        <v>422</v>
      </c>
      <c r="C117" s="34" t="s">
        <v>202</v>
      </c>
      <c r="D117" s="34" t="s">
        <v>203</v>
      </c>
      <c r="E117" s="34">
        <v>425.06</v>
      </c>
      <c r="F117" s="34">
        <v>263.5</v>
      </c>
      <c r="G117" s="34">
        <v>1</v>
      </c>
      <c r="H117" s="34" t="s">
        <v>32</v>
      </c>
      <c r="I117" s="34"/>
      <c r="J117" s="34" t="s">
        <v>204</v>
      </c>
      <c r="K117" s="34"/>
      <c r="L117" s="34" t="s">
        <v>417</v>
      </c>
      <c r="M117" s="34" t="s">
        <v>418</v>
      </c>
      <c r="N117" s="34" t="s">
        <v>151</v>
      </c>
    </row>
    <row r="118" s="63" customFormat="1" spans="1:14">
      <c r="A118" s="34" t="s">
        <v>145</v>
      </c>
      <c r="B118" s="34" t="s">
        <v>423</v>
      </c>
      <c r="C118" s="34" t="s">
        <v>53</v>
      </c>
      <c r="D118" s="34" t="s">
        <v>53</v>
      </c>
      <c r="E118" s="34">
        <v>1869.84</v>
      </c>
      <c r="F118" s="34">
        <v>862.24</v>
      </c>
      <c r="G118" s="34">
        <v>1</v>
      </c>
      <c r="H118" s="34" t="s">
        <v>32</v>
      </c>
      <c r="I118" s="34"/>
      <c r="J118" s="34" t="s">
        <v>424</v>
      </c>
      <c r="K118" s="34"/>
      <c r="L118" s="34" t="s">
        <v>417</v>
      </c>
      <c r="M118" s="34" t="s">
        <v>418</v>
      </c>
      <c r="N118" s="34" t="s">
        <v>151</v>
      </c>
    </row>
    <row r="119" s="63" customFormat="1" spans="1:14">
      <c r="A119" s="34" t="s">
        <v>145</v>
      </c>
      <c r="B119" s="34" t="s">
        <v>425</v>
      </c>
      <c r="C119" s="34" t="s">
        <v>169</v>
      </c>
      <c r="D119" s="34" t="s">
        <v>170</v>
      </c>
      <c r="E119" s="34">
        <v>257.5</v>
      </c>
      <c r="F119" s="34">
        <v>7.73</v>
      </c>
      <c r="G119" s="34">
        <v>1</v>
      </c>
      <c r="H119" s="34" t="s">
        <v>26</v>
      </c>
      <c r="I119" s="34"/>
      <c r="J119" s="34" t="s">
        <v>358</v>
      </c>
      <c r="K119" s="34"/>
      <c r="L119" s="34" t="s">
        <v>417</v>
      </c>
      <c r="M119" s="34" t="s">
        <v>418</v>
      </c>
      <c r="N119" s="34" t="s">
        <v>151</v>
      </c>
    </row>
    <row r="120" s="63" customFormat="1" spans="1:14">
      <c r="A120" s="34" t="s">
        <v>145</v>
      </c>
      <c r="B120" s="34" t="s">
        <v>426</v>
      </c>
      <c r="C120" s="34" t="s">
        <v>49</v>
      </c>
      <c r="D120" s="34" t="s">
        <v>187</v>
      </c>
      <c r="E120" s="34">
        <v>1489.02</v>
      </c>
      <c r="F120" s="34">
        <v>44.67</v>
      </c>
      <c r="G120" s="34">
        <v>1</v>
      </c>
      <c r="H120" s="34" t="s">
        <v>32</v>
      </c>
      <c r="I120" s="34"/>
      <c r="J120" s="34" t="s">
        <v>49</v>
      </c>
      <c r="K120" s="34"/>
      <c r="L120" s="34" t="s">
        <v>417</v>
      </c>
      <c r="M120" s="34" t="s">
        <v>418</v>
      </c>
      <c r="N120" s="34" t="s">
        <v>151</v>
      </c>
    </row>
    <row r="121" s="63" customFormat="1" spans="1:14">
      <c r="A121" s="34" t="s">
        <v>145</v>
      </c>
      <c r="B121" s="34" t="s">
        <v>427</v>
      </c>
      <c r="C121" s="34" t="s">
        <v>189</v>
      </c>
      <c r="D121" s="34" t="s">
        <v>190</v>
      </c>
      <c r="E121" s="34">
        <v>321.56</v>
      </c>
      <c r="F121" s="34">
        <v>18.32</v>
      </c>
      <c r="G121" s="34">
        <v>1</v>
      </c>
      <c r="H121" s="34" t="s">
        <v>32</v>
      </c>
      <c r="I121" s="34"/>
      <c r="J121" s="34" t="s">
        <v>309</v>
      </c>
      <c r="K121" s="34"/>
      <c r="L121" s="34" t="s">
        <v>417</v>
      </c>
      <c r="M121" s="34" t="s">
        <v>418</v>
      </c>
      <c r="N121" s="34" t="s">
        <v>151</v>
      </c>
    </row>
    <row r="122" s="63" customFormat="1" spans="1:14">
      <c r="A122" s="34" t="s">
        <v>145</v>
      </c>
      <c r="B122" s="34" t="s">
        <v>428</v>
      </c>
      <c r="C122" s="36" t="s">
        <v>178</v>
      </c>
      <c r="D122" s="34" t="s">
        <v>37</v>
      </c>
      <c r="E122" s="34">
        <v>569.95</v>
      </c>
      <c r="F122" s="34">
        <v>501.87</v>
      </c>
      <c r="G122" s="34">
        <v>1</v>
      </c>
      <c r="H122" s="34" t="s">
        <v>39</v>
      </c>
      <c r="I122" s="34"/>
      <c r="J122" s="34" t="s">
        <v>429</v>
      </c>
      <c r="K122" s="34"/>
      <c r="L122" s="34" t="s">
        <v>430</v>
      </c>
      <c r="M122" s="34" t="s">
        <v>431</v>
      </c>
      <c r="N122" s="34" t="s">
        <v>151</v>
      </c>
    </row>
    <row r="123" s="63" customFormat="1" spans="1:14">
      <c r="A123" s="34" t="s">
        <v>145</v>
      </c>
      <c r="B123" s="34" t="s">
        <v>432</v>
      </c>
      <c r="C123" s="34" t="s">
        <v>49</v>
      </c>
      <c r="D123" s="34" t="s">
        <v>187</v>
      </c>
      <c r="E123" s="34">
        <v>2575.58</v>
      </c>
      <c r="F123" s="34">
        <v>77.27</v>
      </c>
      <c r="G123" s="34">
        <v>1</v>
      </c>
      <c r="H123" s="34" t="s">
        <v>32</v>
      </c>
      <c r="I123" s="34"/>
      <c r="J123" s="34" t="s">
        <v>49</v>
      </c>
      <c r="K123" s="34"/>
      <c r="L123" s="34" t="s">
        <v>430</v>
      </c>
      <c r="M123" s="34" t="s">
        <v>431</v>
      </c>
      <c r="N123" s="34" t="s">
        <v>151</v>
      </c>
    </row>
    <row r="124" s="63" customFormat="1" spans="1:14">
      <c r="A124" s="34" t="s">
        <v>145</v>
      </c>
      <c r="B124" s="34" t="s">
        <v>433</v>
      </c>
      <c r="C124" s="34" t="s">
        <v>60</v>
      </c>
      <c r="D124" s="34" t="s">
        <v>192</v>
      </c>
      <c r="E124" s="34">
        <v>2015.66</v>
      </c>
      <c r="F124" s="34">
        <v>60.47</v>
      </c>
      <c r="G124" s="34">
        <v>1</v>
      </c>
      <c r="H124" s="34" t="s">
        <v>32</v>
      </c>
      <c r="I124" s="34"/>
      <c r="J124" s="34" t="s">
        <v>434</v>
      </c>
      <c r="K124" s="34"/>
      <c r="L124" s="34" t="s">
        <v>430</v>
      </c>
      <c r="M124" s="34" t="s">
        <v>431</v>
      </c>
      <c r="N124" s="34" t="s">
        <v>151</v>
      </c>
    </row>
    <row r="125" s="63" customFormat="1" spans="1:14">
      <c r="A125" s="34" t="s">
        <v>145</v>
      </c>
      <c r="B125" s="34" t="s">
        <v>435</v>
      </c>
      <c r="C125" s="36" t="s">
        <v>178</v>
      </c>
      <c r="D125" s="34" t="s">
        <v>37</v>
      </c>
      <c r="E125" s="34">
        <v>3787.86</v>
      </c>
      <c r="F125" s="34">
        <v>1217.22</v>
      </c>
      <c r="G125" s="34">
        <v>1</v>
      </c>
      <c r="H125" s="34" t="s">
        <v>39</v>
      </c>
      <c r="I125" s="34"/>
      <c r="J125" s="34" t="s">
        <v>436</v>
      </c>
      <c r="K125" s="34"/>
      <c r="L125" s="34" t="s">
        <v>430</v>
      </c>
      <c r="M125" s="34" t="s">
        <v>431</v>
      </c>
      <c r="N125" s="34" t="s">
        <v>151</v>
      </c>
    </row>
    <row r="126" s="63" customFormat="1" spans="1:14">
      <c r="A126" s="34" t="s">
        <v>145</v>
      </c>
      <c r="B126" s="34" t="s">
        <v>437</v>
      </c>
      <c r="C126" s="34" t="s">
        <v>189</v>
      </c>
      <c r="D126" s="34" t="s">
        <v>190</v>
      </c>
      <c r="E126" s="34">
        <v>94.79</v>
      </c>
      <c r="F126" s="34">
        <v>2.84</v>
      </c>
      <c r="G126" s="34">
        <v>1</v>
      </c>
      <c r="H126" s="34" t="s">
        <v>32</v>
      </c>
      <c r="I126" s="34"/>
      <c r="J126" s="34" t="s">
        <v>196</v>
      </c>
      <c r="K126" s="34"/>
      <c r="L126" s="34" t="s">
        <v>430</v>
      </c>
      <c r="M126" s="34" t="s">
        <v>431</v>
      </c>
      <c r="N126" s="34" t="s">
        <v>151</v>
      </c>
    </row>
    <row r="127" s="63" customFormat="1" spans="1:14">
      <c r="A127" s="34" t="s">
        <v>145</v>
      </c>
      <c r="B127" s="34" t="s">
        <v>438</v>
      </c>
      <c r="C127" s="34" t="s">
        <v>175</v>
      </c>
      <c r="D127" s="34" t="s">
        <v>160</v>
      </c>
      <c r="E127" s="34">
        <v>504.66</v>
      </c>
      <c r="F127" s="34">
        <v>367.74</v>
      </c>
      <c r="G127" s="34">
        <v>1</v>
      </c>
      <c r="H127" s="34" t="s">
        <v>116</v>
      </c>
      <c r="I127" s="34"/>
      <c r="J127" s="34" t="s">
        <v>176</v>
      </c>
      <c r="K127" s="34"/>
      <c r="L127" s="34" t="s">
        <v>430</v>
      </c>
      <c r="M127" s="34" t="s">
        <v>431</v>
      </c>
      <c r="N127" s="34" t="s">
        <v>151</v>
      </c>
    </row>
    <row r="128" s="63" customFormat="1" spans="1:14">
      <c r="A128" s="34" t="s">
        <v>145</v>
      </c>
      <c r="B128" s="34" t="s">
        <v>439</v>
      </c>
      <c r="C128" s="34" t="s">
        <v>164</v>
      </c>
      <c r="D128" s="34" t="s">
        <v>164</v>
      </c>
      <c r="E128" s="34">
        <v>5014.88</v>
      </c>
      <c r="F128" s="34">
        <v>150.45</v>
      </c>
      <c r="G128" s="34">
        <v>1</v>
      </c>
      <c r="H128" s="34" t="s">
        <v>66</v>
      </c>
      <c r="I128" s="34"/>
      <c r="J128" s="34" t="s">
        <v>165</v>
      </c>
      <c r="K128" s="34"/>
      <c r="L128" s="34" t="s">
        <v>440</v>
      </c>
      <c r="M128" s="34" t="s">
        <v>441</v>
      </c>
      <c r="N128" s="34" t="s">
        <v>151</v>
      </c>
    </row>
    <row r="129" s="63" customFormat="1" spans="1:14">
      <c r="A129" s="34" t="s">
        <v>145</v>
      </c>
      <c r="B129" s="34" t="s">
        <v>442</v>
      </c>
      <c r="C129" s="34" t="s">
        <v>164</v>
      </c>
      <c r="D129" s="34" t="s">
        <v>164</v>
      </c>
      <c r="E129" s="34">
        <v>4384.03</v>
      </c>
      <c r="F129" s="34">
        <v>131.52</v>
      </c>
      <c r="G129" s="34">
        <v>1</v>
      </c>
      <c r="H129" s="34" t="s">
        <v>66</v>
      </c>
      <c r="I129" s="34"/>
      <c r="J129" s="34" t="s">
        <v>165</v>
      </c>
      <c r="K129" s="34"/>
      <c r="L129" s="34" t="s">
        <v>443</v>
      </c>
      <c r="M129" s="34" t="s">
        <v>444</v>
      </c>
      <c r="N129" s="34" t="s">
        <v>151</v>
      </c>
    </row>
    <row r="130" s="63" customFormat="1" spans="1:14">
      <c r="A130" s="34" t="s">
        <v>145</v>
      </c>
      <c r="B130" s="34" t="s">
        <v>445</v>
      </c>
      <c r="C130" s="34" t="s">
        <v>164</v>
      </c>
      <c r="D130" s="34" t="s">
        <v>164</v>
      </c>
      <c r="E130" s="34">
        <v>3376.34</v>
      </c>
      <c r="F130" s="34">
        <v>101.29</v>
      </c>
      <c r="G130" s="34">
        <v>1</v>
      </c>
      <c r="H130" s="34" t="s">
        <v>66</v>
      </c>
      <c r="I130" s="34"/>
      <c r="J130" s="34" t="s">
        <v>165</v>
      </c>
      <c r="K130" s="34"/>
      <c r="L130" s="34" t="s">
        <v>446</v>
      </c>
      <c r="M130" s="34" t="s">
        <v>447</v>
      </c>
      <c r="N130" s="34" t="s">
        <v>151</v>
      </c>
    </row>
    <row r="131" s="63" customFormat="1" spans="1:14">
      <c r="A131" s="34" t="s">
        <v>145</v>
      </c>
      <c r="B131" s="34" t="s">
        <v>448</v>
      </c>
      <c r="C131" s="34" t="s">
        <v>164</v>
      </c>
      <c r="D131" s="34" t="s">
        <v>164</v>
      </c>
      <c r="E131" s="34">
        <v>9188.77</v>
      </c>
      <c r="F131" s="34">
        <v>275.66</v>
      </c>
      <c r="G131" s="34">
        <v>1</v>
      </c>
      <c r="H131" s="34" t="s">
        <v>66</v>
      </c>
      <c r="I131" s="34"/>
      <c r="J131" s="34" t="s">
        <v>220</v>
      </c>
      <c r="K131" s="34"/>
      <c r="L131" s="34" t="s">
        <v>449</v>
      </c>
      <c r="M131" s="34" t="s">
        <v>450</v>
      </c>
      <c r="N131" s="34" t="s">
        <v>151</v>
      </c>
    </row>
    <row r="132" s="63" customFormat="1" spans="1:14">
      <c r="A132" s="34" t="s">
        <v>145</v>
      </c>
      <c r="B132" s="34" t="s">
        <v>451</v>
      </c>
      <c r="C132" s="34" t="s">
        <v>164</v>
      </c>
      <c r="D132" s="34" t="s">
        <v>164</v>
      </c>
      <c r="E132" s="34">
        <v>607.86</v>
      </c>
      <c r="F132" s="34">
        <v>18.24</v>
      </c>
      <c r="G132" s="34">
        <v>1</v>
      </c>
      <c r="H132" s="34" t="s">
        <v>66</v>
      </c>
      <c r="I132" s="34"/>
      <c r="J132" s="34" t="s">
        <v>165</v>
      </c>
      <c r="K132" s="34"/>
      <c r="L132" s="34" t="s">
        <v>452</v>
      </c>
      <c r="M132" s="34" t="s">
        <v>453</v>
      </c>
      <c r="N132" s="34" t="s">
        <v>151</v>
      </c>
    </row>
    <row r="133" s="63" customFormat="1" spans="1:14">
      <c r="A133" s="34" t="s">
        <v>145</v>
      </c>
      <c r="B133" s="34" t="s">
        <v>454</v>
      </c>
      <c r="C133" s="34" t="s">
        <v>164</v>
      </c>
      <c r="D133" s="34" t="s">
        <v>164</v>
      </c>
      <c r="E133" s="34">
        <v>3983.68</v>
      </c>
      <c r="F133" s="34">
        <v>119.51</v>
      </c>
      <c r="G133" s="34">
        <v>1</v>
      </c>
      <c r="H133" s="34" t="s">
        <v>66</v>
      </c>
      <c r="I133" s="34"/>
      <c r="J133" s="34" t="s">
        <v>165</v>
      </c>
      <c r="K133" s="34"/>
      <c r="L133" s="34" t="s">
        <v>455</v>
      </c>
      <c r="M133" s="34" t="s">
        <v>456</v>
      </c>
      <c r="N133" s="34" t="s">
        <v>151</v>
      </c>
    </row>
    <row r="134" s="63" customFormat="1" spans="1:14">
      <c r="A134" s="34" t="s">
        <v>145</v>
      </c>
      <c r="B134" s="34" t="s">
        <v>457</v>
      </c>
      <c r="C134" s="34" t="s">
        <v>234</v>
      </c>
      <c r="D134" s="34" t="s">
        <v>187</v>
      </c>
      <c r="E134" s="34">
        <v>2323.21</v>
      </c>
      <c r="F134" s="34">
        <v>69.7</v>
      </c>
      <c r="G134" s="34">
        <v>1</v>
      </c>
      <c r="H134" s="34" t="s">
        <v>32</v>
      </c>
      <c r="I134" s="34"/>
      <c r="J134" s="34" t="s">
        <v>458</v>
      </c>
      <c r="K134" s="34"/>
      <c r="L134" s="34" t="s">
        <v>459</v>
      </c>
      <c r="M134" s="34" t="s">
        <v>460</v>
      </c>
      <c r="N134" s="34" t="s">
        <v>151</v>
      </c>
    </row>
    <row r="135" s="63" customFormat="1" spans="1:14">
      <c r="A135" s="34" t="s">
        <v>145</v>
      </c>
      <c r="B135" s="34" t="s">
        <v>461</v>
      </c>
      <c r="C135" s="34" t="s">
        <v>153</v>
      </c>
      <c r="D135" s="34" t="s">
        <v>154</v>
      </c>
      <c r="E135" s="34">
        <v>2461.96</v>
      </c>
      <c r="F135" s="34">
        <v>73.86</v>
      </c>
      <c r="G135" s="34">
        <v>1</v>
      </c>
      <c r="H135" s="34" t="s">
        <v>32</v>
      </c>
      <c r="I135" s="34"/>
      <c r="J135" s="34" t="s">
        <v>462</v>
      </c>
      <c r="K135" s="34"/>
      <c r="L135" s="34" t="s">
        <v>459</v>
      </c>
      <c r="M135" s="34" t="s">
        <v>460</v>
      </c>
      <c r="N135" s="34" t="s">
        <v>151</v>
      </c>
    </row>
    <row r="136" s="63" customFormat="1" spans="1:14">
      <c r="A136" s="34" t="s">
        <v>145</v>
      </c>
      <c r="B136" s="34" t="s">
        <v>463</v>
      </c>
      <c r="C136" s="34" t="s">
        <v>153</v>
      </c>
      <c r="D136" s="34" t="s">
        <v>154</v>
      </c>
      <c r="E136" s="34">
        <v>861.73</v>
      </c>
      <c r="F136" s="34">
        <v>25.85</v>
      </c>
      <c r="G136" s="34">
        <v>1</v>
      </c>
      <c r="H136" s="34" t="s">
        <v>32</v>
      </c>
      <c r="I136" s="34"/>
      <c r="J136" s="34" t="s">
        <v>104</v>
      </c>
      <c r="K136" s="34"/>
      <c r="L136" s="34" t="s">
        <v>459</v>
      </c>
      <c r="M136" s="34" t="s">
        <v>460</v>
      </c>
      <c r="N136" s="34" t="s">
        <v>151</v>
      </c>
    </row>
    <row r="137" s="63" customFormat="1" spans="1:14">
      <c r="A137" s="34" t="s">
        <v>464</v>
      </c>
      <c r="B137" s="34" t="s">
        <v>465</v>
      </c>
      <c r="C137" s="34" t="s">
        <v>164</v>
      </c>
      <c r="D137" s="34" t="s">
        <v>164</v>
      </c>
      <c r="E137" s="34">
        <v>7964.11</v>
      </c>
      <c r="F137" s="34">
        <v>238.92</v>
      </c>
      <c r="G137" s="34">
        <v>1</v>
      </c>
      <c r="H137" s="34" t="s">
        <v>66</v>
      </c>
      <c r="I137" s="34"/>
      <c r="J137" s="34" t="s">
        <v>165</v>
      </c>
      <c r="K137" s="34"/>
      <c r="L137" s="34" t="s">
        <v>466</v>
      </c>
      <c r="M137" s="34" t="s">
        <v>467</v>
      </c>
      <c r="N137" s="34" t="s">
        <v>468</v>
      </c>
    </row>
    <row r="138" s="63" customFormat="1" spans="1:14">
      <c r="A138" s="34" t="s">
        <v>145</v>
      </c>
      <c r="B138" s="34" t="s">
        <v>469</v>
      </c>
      <c r="C138" s="36" t="s">
        <v>178</v>
      </c>
      <c r="D138" s="34" t="s">
        <v>37</v>
      </c>
      <c r="E138" s="34">
        <v>256.63</v>
      </c>
      <c r="F138" s="34">
        <v>215.92</v>
      </c>
      <c r="G138" s="34">
        <v>1</v>
      </c>
      <c r="H138" s="34" t="s">
        <v>39</v>
      </c>
      <c r="I138" s="34"/>
      <c r="J138" s="34" t="s">
        <v>470</v>
      </c>
      <c r="K138" s="34"/>
      <c r="L138" s="34" t="s">
        <v>471</v>
      </c>
      <c r="M138" s="34" t="s">
        <v>472</v>
      </c>
      <c r="N138" s="34" t="s">
        <v>151</v>
      </c>
    </row>
    <row r="139" s="63" customFormat="1" spans="1:14">
      <c r="A139" s="34" t="s">
        <v>145</v>
      </c>
      <c r="B139" s="34" t="s">
        <v>473</v>
      </c>
      <c r="C139" s="34" t="s">
        <v>234</v>
      </c>
      <c r="D139" s="34" t="s">
        <v>187</v>
      </c>
      <c r="E139" s="34">
        <v>2.38</v>
      </c>
      <c r="F139" s="34">
        <v>0.91</v>
      </c>
      <c r="G139" s="34">
        <v>1</v>
      </c>
      <c r="H139" s="34" t="s">
        <v>32</v>
      </c>
      <c r="I139" s="34"/>
      <c r="J139" s="34" t="s">
        <v>474</v>
      </c>
      <c r="K139" s="34"/>
      <c r="L139" s="34" t="s">
        <v>471</v>
      </c>
      <c r="M139" s="34" t="s">
        <v>472</v>
      </c>
      <c r="N139" s="34" t="s">
        <v>151</v>
      </c>
    </row>
    <row r="140" s="63" customFormat="1" spans="1:14">
      <c r="A140" s="34" t="s">
        <v>145</v>
      </c>
      <c r="B140" s="34" t="s">
        <v>475</v>
      </c>
      <c r="C140" s="36" t="s">
        <v>178</v>
      </c>
      <c r="D140" s="34" t="s">
        <v>37</v>
      </c>
      <c r="E140" s="34">
        <v>462.37</v>
      </c>
      <c r="F140" s="34">
        <v>390.61</v>
      </c>
      <c r="G140" s="34">
        <v>1</v>
      </c>
      <c r="H140" s="34" t="s">
        <v>39</v>
      </c>
      <c r="I140" s="34"/>
      <c r="J140" s="34" t="s">
        <v>476</v>
      </c>
      <c r="K140" s="34"/>
      <c r="L140" s="34" t="s">
        <v>471</v>
      </c>
      <c r="M140" s="34" t="s">
        <v>472</v>
      </c>
      <c r="N140" s="34" t="s">
        <v>151</v>
      </c>
    </row>
    <row r="141" s="63" customFormat="1" spans="1:14">
      <c r="A141" s="34" t="s">
        <v>145</v>
      </c>
      <c r="B141" s="34" t="s">
        <v>477</v>
      </c>
      <c r="C141" s="34" t="s">
        <v>169</v>
      </c>
      <c r="D141" s="34" t="s">
        <v>170</v>
      </c>
      <c r="E141" s="34">
        <v>4585.49</v>
      </c>
      <c r="F141" s="34">
        <v>137.56</v>
      </c>
      <c r="G141" s="34">
        <v>1</v>
      </c>
      <c r="H141" s="34" t="s">
        <v>26</v>
      </c>
      <c r="I141" s="34"/>
      <c r="J141" s="34" t="s">
        <v>216</v>
      </c>
      <c r="K141" s="34"/>
      <c r="L141" s="34" t="s">
        <v>471</v>
      </c>
      <c r="M141" s="34" t="s">
        <v>472</v>
      </c>
      <c r="N141" s="34" t="s">
        <v>151</v>
      </c>
    </row>
    <row r="142" s="63" customFormat="1" spans="1:14">
      <c r="A142" s="34" t="s">
        <v>145</v>
      </c>
      <c r="B142" s="34" t="s">
        <v>478</v>
      </c>
      <c r="C142" s="34" t="s">
        <v>202</v>
      </c>
      <c r="D142" s="34" t="s">
        <v>203</v>
      </c>
      <c r="E142" s="34">
        <v>381.86</v>
      </c>
      <c r="F142" s="34">
        <v>215.07</v>
      </c>
      <c r="G142" s="34">
        <v>1</v>
      </c>
      <c r="H142" s="34" t="s">
        <v>32</v>
      </c>
      <c r="I142" s="34"/>
      <c r="J142" s="34" t="s">
        <v>238</v>
      </c>
      <c r="K142" s="34"/>
      <c r="L142" s="34" t="s">
        <v>471</v>
      </c>
      <c r="M142" s="34" t="s">
        <v>472</v>
      </c>
      <c r="N142" s="34" t="s">
        <v>151</v>
      </c>
    </row>
    <row r="143" s="63" customFormat="1" spans="1:14">
      <c r="A143" s="34" t="s">
        <v>479</v>
      </c>
      <c r="B143" s="34" t="s">
        <v>480</v>
      </c>
      <c r="C143" s="34" t="s">
        <v>164</v>
      </c>
      <c r="D143" s="34" t="s">
        <v>164</v>
      </c>
      <c r="E143" s="34">
        <v>4241.66</v>
      </c>
      <c r="F143" s="34">
        <v>127.25</v>
      </c>
      <c r="G143" s="34">
        <v>1</v>
      </c>
      <c r="H143" s="34" t="s">
        <v>66</v>
      </c>
      <c r="I143" s="34"/>
      <c r="J143" s="34" t="s">
        <v>165</v>
      </c>
      <c r="K143" s="34"/>
      <c r="L143" s="34" t="s">
        <v>481</v>
      </c>
      <c r="M143" s="34" t="s">
        <v>482</v>
      </c>
      <c r="N143" s="34" t="s">
        <v>483</v>
      </c>
    </row>
    <row r="144" s="63" customFormat="1" spans="1:14">
      <c r="A144" s="34" t="s">
        <v>479</v>
      </c>
      <c r="B144" s="34" t="s">
        <v>484</v>
      </c>
      <c r="C144" s="34" t="s">
        <v>164</v>
      </c>
      <c r="D144" s="34" t="s">
        <v>164</v>
      </c>
      <c r="E144" s="34">
        <v>9259.9</v>
      </c>
      <c r="F144" s="34">
        <v>277.8</v>
      </c>
      <c r="G144" s="34">
        <v>1</v>
      </c>
      <c r="H144" s="34" t="s">
        <v>66</v>
      </c>
      <c r="I144" s="34"/>
      <c r="J144" s="34" t="s">
        <v>165</v>
      </c>
      <c r="K144" s="34"/>
      <c r="L144" s="34" t="s">
        <v>485</v>
      </c>
      <c r="M144" s="34" t="s">
        <v>486</v>
      </c>
      <c r="N144" s="34" t="s">
        <v>483</v>
      </c>
    </row>
    <row r="145" s="63" customFormat="1" spans="1:14">
      <c r="A145" s="34" t="s">
        <v>145</v>
      </c>
      <c r="B145" s="34" t="s">
        <v>487</v>
      </c>
      <c r="C145" s="34" t="s">
        <v>164</v>
      </c>
      <c r="D145" s="34" t="s">
        <v>164</v>
      </c>
      <c r="E145" s="34">
        <v>13563.54</v>
      </c>
      <c r="F145" s="34">
        <v>406.91</v>
      </c>
      <c r="G145" s="34">
        <v>1</v>
      </c>
      <c r="H145" s="34" t="s">
        <v>66</v>
      </c>
      <c r="I145" s="34"/>
      <c r="J145" s="34" t="s">
        <v>220</v>
      </c>
      <c r="K145" s="34"/>
      <c r="L145" s="34" t="s">
        <v>488</v>
      </c>
      <c r="M145" s="34" t="s">
        <v>489</v>
      </c>
      <c r="N145" s="34" t="s">
        <v>151</v>
      </c>
    </row>
    <row r="146" s="63" customFormat="1" spans="1:14">
      <c r="A146" s="34" t="s">
        <v>490</v>
      </c>
      <c r="B146" s="34" t="s">
        <v>491</v>
      </c>
      <c r="C146" s="34" t="s">
        <v>164</v>
      </c>
      <c r="D146" s="34" t="s">
        <v>164</v>
      </c>
      <c r="E146" s="34">
        <v>8603.75</v>
      </c>
      <c r="F146" s="34">
        <v>258.11</v>
      </c>
      <c r="G146" s="34">
        <v>1</v>
      </c>
      <c r="H146" s="34" t="s">
        <v>66</v>
      </c>
      <c r="I146" s="34"/>
      <c r="J146" s="34" t="s">
        <v>165</v>
      </c>
      <c r="K146" s="34"/>
      <c r="L146" s="34" t="s">
        <v>492</v>
      </c>
      <c r="M146" s="34" t="s">
        <v>493</v>
      </c>
      <c r="N146" s="34" t="s">
        <v>494</v>
      </c>
    </row>
    <row r="147" s="63" customFormat="1" spans="1:14">
      <c r="A147" s="34" t="s">
        <v>479</v>
      </c>
      <c r="B147" s="34" t="s">
        <v>495</v>
      </c>
      <c r="C147" s="34" t="s">
        <v>164</v>
      </c>
      <c r="D147" s="34" t="s">
        <v>164</v>
      </c>
      <c r="E147" s="34">
        <v>7373.52</v>
      </c>
      <c r="F147" s="34">
        <v>221.21</v>
      </c>
      <c r="G147" s="34">
        <v>1</v>
      </c>
      <c r="H147" s="34" t="s">
        <v>66</v>
      </c>
      <c r="I147" s="34"/>
      <c r="J147" s="34" t="s">
        <v>165</v>
      </c>
      <c r="K147" s="34"/>
      <c r="L147" s="34" t="s">
        <v>496</v>
      </c>
      <c r="M147" s="34" t="s">
        <v>497</v>
      </c>
      <c r="N147" s="34" t="s">
        <v>483</v>
      </c>
    </row>
    <row r="148" s="63" customFormat="1" spans="1:14">
      <c r="A148" s="34" t="s">
        <v>145</v>
      </c>
      <c r="B148" s="34" t="s">
        <v>498</v>
      </c>
      <c r="C148" s="34" t="s">
        <v>234</v>
      </c>
      <c r="D148" s="34" t="s">
        <v>187</v>
      </c>
      <c r="E148" s="34">
        <v>32.4</v>
      </c>
      <c r="F148" s="34">
        <v>9.67</v>
      </c>
      <c r="G148" s="34">
        <v>1</v>
      </c>
      <c r="H148" s="34" t="s">
        <v>32</v>
      </c>
      <c r="I148" s="34"/>
      <c r="J148" s="34" t="s">
        <v>499</v>
      </c>
      <c r="K148" s="34"/>
      <c r="L148" s="34" t="s">
        <v>500</v>
      </c>
      <c r="M148" s="34" t="s">
        <v>501</v>
      </c>
      <c r="N148" s="34" t="s">
        <v>151</v>
      </c>
    </row>
    <row r="149" s="63" customFormat="1" spans="1:14">
      <c r="A149" s="34" t="s">
        <v>145</v>
      </c>
      <c r="B149" s="34" t="s">
        <v>502</v>
      </c>
      <c r="C149" s="34" t="s">
        <v>202</v>
      </c>
      <c r="D149" s="34" t="s">
        <v>203</v>
      </c>
      <c r="E149" s="34">
        <v>533.11</v>
      </c>
      <c r="F149" s="34">
        <v>300.37</v>
      </c>
      <c r="G149" s="34">
        <v>1</v>
      </c>
      <c r="H149" s="34" t="s">
        <v>32</v>
      </c>
      <c r="I149" s="34"/>
      <c r="J149" s="34" t="s">
        <v>61</v>
      </c>
      <c r="K149" s="34"/>
      <c r="L149" s="34" t="s">
        <v>500</v>
      </c>
      <c r="M149" s="34" t="s">
        <v>501</v>
      </c>
      <c r="N149" s="34" t="s">
        <v>151</v>
      </c>
    </row>
    <row r="150" s="63" customFormat="1" spans="1:14">
      <c r="A150" s="34" t="s">
        <v>145</v>
      </c>
      <c r="B150" s="34" t="s">
        <v>503</v>
      </c>
      <c r="C150" s="34" t="s">
        <v>49</v>
      </c>
      <c r="D150" s="34" t="s">
        <v>187</v>
      </c>
      <c r="E150" s="34">
        <v>11141.65</v>
      </c>
      <c r="F150" s="34">
        <v>334.25</v>
      </c>
      <c r="G150" s="34">
        <v>1</v>
      </c>
      <c r="H150" s="34" t="s">
        <v>32</v>
      </c>
      <c r="I150" s="34"/>
      <c r="J150" s="34" t="s">
        <v>49</v>
      </c>
      <c r="K150" s="34"/>
      <c r="L150" s="34" t="s">
        <v>500</v>
      </c>
      <c r="M150" s="34" t="s">
        <v>501</v>
      </c>
      <c r="N150" s="34" t="s">
        <v>151</v>
      </c>
    </row>
    <row r="151" s="63" customFormat="1" spans="1:14">
      <c r="A151" s="34" t="s">
        <v>145</v>
      </c>
      <c r="B151" s="34" t="s">
        <v>504</v>
      </c>
      <c r="C151" s="34" t="s">
        <v>164</v>
      </c>
      <c r="D151" s="34" t="s">
        <v>164</v>
      </c>
      <c r="E151" s="34">
        <v>9102.2</v>
      </c>
      <c r="F151" s="34">
        <v>273.07</v>
      </c>
      <c r="G151" s="34">
        <v>1</v>
      </c>
      <c r="H151" s="34" t="s">
        <v>66</v>
      </c>
      <c r="I151" s="34"/>
      <c r="J151" s="34" t="s">
        <v>165</v>
      </c>
      <c r="K151" s="34"/>
      <c r="L151" s="34" t="s">
        <v>500</v>
      </c>
      <c r="M151" s="34" t="s">
        <v>501</v>
      </c>
      <c r="N151" s="34" t="s">
        <v>151</v>
      </c>
    </row>
    <row r="152" s="63" customFormat="1" spans="1:14">
      <c r="A152" s="34" t="s">
        <v>145</v>
      </c>
      <c r="B152" s="34" t="s">
        <v>505</v>
      </c>
      <c r="C152" s="34" t="s">
        <v>169</v>
      </c>
      <c r="D152" s="34" t="s">
        <v>170</v>
      </c>
      <c r="E152" s="34">
        <v>4754.41</v>
      </c>
      <c r="F152" s="34">
        <v>142.63</v>
      </c>
      <c r="G152" s="34">
        <v>1</v>
      </c>
      <c r="H152" s="34" t="s">
        <v>26</v>
      </c>
      <c r="I152" s="34"/>
      <c r="J152" s="34" t="s">
        <v>216</v>
      </c>
      <c r="K152" s="34"/>
      <c r="L152" s="34" t="s">
        <v>500</v>
      </c>
      <c r="M152" s="34" t="s">
        <v>501</v>
      </c>
      <c r="N152" s="34" t="s">
        <v>151</v>
      </c>
    </row>
    <row r="153" s="63" customFormat="1" spans="1:14">
      <c r="A153" s="34" t="s">
        <v>145</v>
      </c>
      <c r="B153" s="34" t="s">
        <v>506</v>
      </c>
      <c r="C153" s="36" t="s">
        <v>178</v>
      </c>
      <c r="D153" s="34" t="s">
        <v>37</v>
      </c>
      <c r="E153" s="34">
        <v>293.59</v>
      </c>
      <c r="F153" s="34">
        <v>244.19</v>
      </c>
      <c r="G153" s="34">
        <v>1</v>
      </c>
      <c r="H153" s="34" t="s">
        <v>39</v>
      </c>
      <c r="I153" s="34"/>
      <c r="J153" s="34" t="s">
        <v>507</v>
      </c>
      <c r="K153" s="34"/>
      <c r="L153" s="34" t="s">
        <v>500</v>
      </c>
      <c r="M153" s="34" t="s">
        <v>501</v>
      </c>
      <c r="N153" s="34" t="s">
        <v>151</v>
      </c>
    </row>
    <row r="154" s="63" customFormat="1" spans="1:14">
      <c r="A154" s="34" t="s">
        <v>145</v>
      </c>
      <c r="B154" s="34" t="s">
        <v>508</v>
      </c>
      <c r="C154" s="34" t="s">
        <v>153</v>
      </c>
      <c r="D154" s="34" t="s">
        <v>154</v>
      </c>
      <c r="E154" s="34">
        <v>2937.63</v>
      </c>
      <c r="F154" s="34">
        <v>88.13</v>
      </c>
      <c r="G154" s="34">
        <v>1</v>
      </c>
      <c r="H154" s="34" t="s">
        <v>32</v>
      </c>
      <c r="I154" s="34"/>
      <c r="J154" s="34" t="s">
        <v>155</v>
      </c>
      <c r="K154" s="34"/>
      <c r="L154" s="34" t="s">
        <v>500</v>
      </c>
      <c r="M154" s="34" t="s">
        <v>501</v>
      </c>
      <c r="N154" s="34" t="s">
        <v>151</v>
      </c>
    </row>
    <row r="155" s="63" customFormat="1" spans="1:14">
      <c r="A155" s="34" t="s">
        <v>145</v>
      </c>
      <c r="B155" s="34" t="s">
        <v>509</v>
      </c>
      <c r="C155" s="34" t="s">
        <v>189</v>
      </c>
      <c r="D155" s="34" t="s">
        <v>190</v>
      </c>
      <c r="E155" s="34">
        <v>324.29</v>
      </c>
      <c r="F155" s="34">
        <v>40.28</v>
      </c>
      <c r="G155" s="34">
        <v>1</v>
      </c>
      <c r="H155" s="34" t="s">
        <v>32</v>
      </c>
      <c r="I155" s="34"/>
      <c r="J155" s="34" t="s">
        <v>309</v>
      </c>
      <c r="K155" s="34"/>
      <c r="L155" s="34" t="s">
        <v>500</v>
      </c>
      <c r="M155" s="34" t="s">
        <v>501</v>
      </c>
      <c r="N155" s="34" t="s">
        <v>151</v>
      </c>
    </row>
    <row r="156" s="63" customFormat="1" spans="1:14">
      <c r="A156" s="34" t="s">
        <v>145</v>
      </c>
      <c r="B156" s="34" t="s">
        <v>510</v>
      </c>
      <c r="C156" s="36" t="s">
        <v>178</v>
      </c>
      <c r="D156" s="34" t="s">
        <v>37</v>
      </c>
      <c r="E156" s="34">
        <v>644.77</v>
      </c>
      <c r="F156" s="34">
        <v>580.4</v>
      </c>
      <c r="G156" s="34">
        <v>1</v>
      </c>
      <c r="H156" s="34" t="s">
        <v>39</v>
      </c>
      <c r="I156" s="34"/>
      <c r="J156" s="34" t="s">
        <v>507</v>
      </c>
      <c r="K156" s="34"/>
      <c r="L156" s="34" t="s">
        <v>500</v>
      </c>
      <c r="M156" s="34" t="s">
        <v>501</v>
      </c>
      <c r="N156" s="34" t="s">
        <v>151</v>
      </c>
    </row>
    <row r="157" s="63" customFormat="1" spans="1:14">
      <c r="A157" s="34" t="s">
        <v>145</v>
      </c>
      <c r="B157" s="34" t="s">
        <v>511</v>
      </c>
      <c r="C157" s="34" t="s">
        <v>189</v>
      </c>
      <c r="D157" s="34" t="s">
        <v>190</v>
      </c>
      <c r="E157" s="34">
        <v>324.29</v>
      </c>
      <c r="F157" s="34">
        <v>53.38</v>
      </c>
      <c r="G157" s="34">
        <v>1</v>
      </c>
      <c r="H157" s="34" t="s">
        <v>32</v>
      </c>
      <c r="I157" s="34"/>
      <c r="J157" s="34" t="s">
        <v>309</v>
      </c>
      <c r="K157" s="34"/>
      <c r="L157" s="34" t="s">
        <v>500</v>
      </c>
      <c r="M157" s="34" t="s">
        <v>501</v>
      </c>
      <c r="N157" s="34" t="s">
        <v>151</v>
      </c>
    </row>
    <row r="158" s="63" customFormat="1" spans="1:14">
      <c r="A158" s="34" t="s">
        <v>479</v>
      </c>
      <c r="B158" s="34" t="s">
        <v>512</v>
      </c>
      <c r="C158" s="34" t="s">
        <v>153</v>
      </c>
      <c r="D158" s="34" t="s">
        <v>154</v>
      </c>
      <c r="E158" s="34">
        <v>4662.92</v>
      </c>
      <c r="F158" s="34">
        <v>139.89</v>
      </c>
      <c r="G158" s="34">
        <v>1</v>
      </c>
      <c r="H158" s="34" t="s">
        <v>32</v>
      </c>
      <c r="I158" s="34"/>
      <c r="J158" s="34" t="s">
        <v>155</v>
      </c>
      <c r="K158" s="34"/>
      <c r="L158" s="34" t="s">
        <v>513</v>
      </c>
      <c r="M158" s="34" t="s">
        <v>514</v>
      </c>
      <c r="N158" s="34" t="s">
        <v>483</v>
      </c>
    </row>
    <row r="159" s="63" customFormat="1" spans="1:14">
      <c r="A159" s="34" t="s">
        <v>479</v>
      </c>
      <c r="B159" s="34" t="s">
        <v>515</v>
      </c>
      <c r="C159" s="34" t="s">
        <v>153</v>
      </c>
      <c r="D159" s="34" t="s">
        <v>154</v>
      </c>
      <c r="E159" s="34">
        <v>3340.45</v>
      </c>
      <c r="F159" s="34">
        <v>100.21</v>
      </c>
      <c r="G159" s="34">
        <v>1</v>
      </c>
      <c r="H159" s="34" t="s">
        <v>32</v>
      </c>
      <c r="I159" s="34"/>
      <c r="J159" s="34" t="s">
        <v>155</v>
      </c>
      <c r="K159" s="34"/>
      <c r="L159" s="34" t="s">
        <v>516</v>
      </c>
      <c r="M159" s="34" t="s">
        <v>517</v>
      </c>
      <c r="N159" s="34" t="s">
        <v>483</v>
      </c>
    </row>
    <row r="160" s="63" customFormat="1" spans="1:14">
      <c r="A160" s="34" t="s">
        <v>479</v>
      </c>
      <c r="B160" s="34" t="s">
        <v>518</v>
      </c>
      <c r="C160" s="34" t="s">
        <v>153</v>
      </c>
      <c r="D160" s="34" t="s">
        <v>154</v>
      </c>
      <c r="E160" s="34">
        <v>2527.8</v>
      </c>
      <c r="F160" s="34">
        <v>75.83</v>
      </c>
      <c r="G160" s="34">
        <v>1</v>
      </c>
      <c r="H160" s="34" t="s">
        <v>32</v>
      </c>
      <c r="I160" s="34"/>
      <c r="J160" s="34" t="s">
        <v>519</v>
      </c>
      <c r="K160" s="34"/>
      <c r="L160" s="34" t="s">
        <v>520</v>
      </c>
      <c r="M160" s="34" t="s">
        <v>521</v>
      </c>
      <c r="N160" s="34" t="s">
        <v>483</v>
      </c>
    </row>
    <row r="161" s="63" customFormat="1" spans="1:14">
      <c r="A161" s="34" t="s">
        <v>479</v>
      </c>
      <c r="B161" s="34" t="s">
        <v>522</v>
      </c>
      <c r="C161" s="34" t="s">
        <v>153</v>
      </c>
      <c r="D161" s="34" t="s">
        <v>154</v>
      </c>
      <c r="E161" s="34">
        <v>2954.24</v>
      </c>
      <c r="F161" s="34">
        <v>88.63</v>
      </c>
      <c r="G161" s="34">
        <v>1</v>
      </c>
      <c r="H161" s="34" t="s">
        <v>32</v>
      </c>
      <c r="I161" s="34"/>
      <c r="J161" s="34" t="s">
        <v>519</v>
      </c>
      <c r="K161" s="34"/>
      <c r="L161" s="34" t="s">
        <v>523</v>
      </c>
      <c r="M161" s="34" t="s">
        <v>524</v>
      </c>
      <c r="N161" s="34" t="s">
        <v>483</v>
      </c>
    </row>
    <row r="162" s="63" customFormat="1" spans="1:14">
      <c r="A162" s="34" t="s">
        <v>479</v>
      </c>
      <c r="B162" s="34" t="s">
        <v>525</v>
      </c>
      <c r="C162" s="34" t="s">
        <v>153</v>
      </c>
      <c r="D162" s="34" t="s">
        <v>154</v>
      </c>
      <c r="E162" s="34">
        <v>3382.15</v>
      </c>
      <c r="F162" s="34">
        <v>101.46</v>
      </c>
      <c r="G162" s="34">
        <v>1</v>
      </c>
      <c r="H162" s="34" t="s">
        <v>32</v>
      </c>
      <c r="I162" s="34"/>
      <c r="J162" s="34" t="s">
        <v>155</v>
      </c>
      <c r="K162" s="34"/>
      <c r="L162" s="34" t="s">
        <v>526</v>
      </c>
      <c r="M162" s="34" t="s">
        <v>527</v>
      </c>
      <c r="N162" s="34" t="s">
        <v>483</v>
      </c>
    </row>
    <row r="163" s="63" customFormat="1" spans="1:14">
      <c r="A163" s="34" t="s">
        <v>479</v>
      </c>
      <c r="B163" s="34" t="s">
        <v>528</v>
      </c>
      <c r="C163" s="34" t="s">
        <v>153</v>
      </c>
      <c r="D163" s="34" t="s">
        <v>154</v>
      </c>
      <c r="E163" s="34">
        <v>20099.63</v>
      </c>
      <c r="F163" s="34">
        <v>602.99</v>
      </c>
      <c r="G163" s="34">
        <v>1</v>
      </c>
      <c r="H163" s="34" t="s">
        <v>32</v>
      </c>
      <c r="I163" s="34"/>
      <c r="J163" s="34" t="s">
        <v>155</v>
      </c>
      <c r="K163" s="34"/>
      <c r="L163" s="34" t="s">
        <v>529</v>
      </c>
      <c r="M163" s="34" t="s">
        <v>530</v>
      </c>
      <c r="N163" s="34" t="s">
        <v>483</v>
      </c>
    </row>
    <row r="164" s="63" customFormat="1" spans="1:14">
      <c r="A164" s="34" t="s">
        <v>479</v>
      </c>
      <c r="B164" s="34" t="s">
        <v>531</v>
      </c>
      <c r="C164" s="34" t="s">
        <v>153</v>
      </c>
      <c r="D164" s="34" t="s">
        <v>154</v>
      </c>
      <c r="E164" s="34">
        <v>3066.65</v>
      </c>
      <c r="F164" s="34">
        <v>92</v>
      </c>
      <c r="G164" s="34">
        <v>1</v>
      </c>
      <c r="H164" s="34" t="s">
        <v>32</v>
      </c>
      <c r="I164" s="34"/>
      <c r="J164" s="34" t="s">
        <v>155</v>
      </c>
      <c r="K164" s="34"/>
      <c r="L164" s="34" t="s">
        <v>532</v>
      </c>
      <c r="M164" s="34" t="s">
        <v>533</v>
      </c>
      <c r="N164" s="34" t="s">
        <v>483</v>
      </c>
    </row>
    <row r="165" s="63" customFormat="1" spans="1:14">
      <c r="A165" s="34" t="s">
        <v>145</v>
      </c>
      <c r="B165" s="34" t="s">
        <v>534</v>
      </c>
      <c r="C165" s="34" t="s">
        <v>49</v>
      </c>
      <c r="D165" s="34" t="s">
        <v>187</v>
      </c>
      <c r="E165" s="34">
        <v>6773.7</v>
      </c>
      <c r="F165" s="34">
        <v>203.21</v>
      </c>
      <c r="G165" s="34">
        <v>1</v>
      </c>
      <c r="H165" s="34" t="s">
        <v>32</v>
      </c>
      <c r="I165" s="34"/>
      <c r="J165" s="34" t="s">
        <v>49</v>
      </c>
      <c r="K165" s="34"/>
      <c r="L165" s="34" t="s">
        <v>535</v>
      </c>
      <c r="M165" s="34" t="s">
        <v>536</v>
      </c>
      <c r="N165" s="34" t="s">
        <v>151</v>
      </c>
    </row>
    <row r="166" s="63" customFormat="1" spans="1:14">
      <c r="A166" s="34" t="s">
        <v>145</v>
      </c>
      <c r="B166" s="34" t="s">
        <v>537</v>
      </c>
      <c r="C166" s="34" t="s">
        <v>189</v>
      </c>
      <c r="D166" s="34" t="s">
        <v>190</v>
      </c>
      <c r="E166" s="34">
        <v>515.85</v>
      </c>
      <c r="F166" s="34">
        <v>29.37</v>
      </c>
      <c r="G166" s="34">
        <v>1</v>
      </c>
      <c r="H166" s="34" t="s">
        <v>32</v>
      </c>
      <c r="I166" s="34"/>
      <c r="J166" s="34" t="s">
        <v>309</v>
      </c>
      <c r="K166" s="34"/>
      <c r="L166" s="34" t="s">
        <v>538</v>
      </c>
      <c r="M166" s="34" t="s">
        <v>539</v>
      </c>
      <c r="N166" s="34" t="s">
        <v>151</v>
      </c>
    </row>
    <row r="167" s="63" customFormat="1" spans="1:14">
      <c r="A167" s="34" t="s">
        <v>145</v>
      </c>
      <c r="B167" s="34" t="s">
        <v>540</v>
      </c>
      <c r="C167" s="34" t="s">
        <v>169</v>
      </c>
      <c r="D167" s="34" t="s">
        <v>170</v>
      </c>
      <c r="E167" s="34">
        <v>6765.71</v>
      </c>
      <c r="F167" s="34">
        <v>202.97</v>
      </c>
      <c r="G167" s="34">
        <v>1</v>
      </c>
      <c r="H167" s="34" t="s">
        <v>26</v>
      </c>
      <c r="I167" s="34"/>
      <c r="J167" s="34" t="s">
        <v>216</v>
      </c>
      <c r="K167" s="34"/>
      <c r="L167" s="34" t="s">
        <v>541</v>
      </c>
      <c r="M167" s="34" t="s">
        <v>542</v>
      </c>
      <c r="N167" s="34" t="s">
        <v>151</v>
      </c>
    </row>
    <row r="168" s="63" customFormat="1" spans="1:14">
      <c r="A168" s="34" t="s">
        <v>145</v>
      </c>
      <c r="B168" s="34" t="s">
        <v>543</v>
      </c>
      <c r="C168" s="34" t="s">
        <v>189</v>
      </c>
      <c r="D168" s="34" t="s">
        <v>190</v>
      </c>
      <c r="E168" s="34">
        <v>361.48</v>
      </c>
      <c r="F168" s="34">
        <v>132.46</v>
      </c>
      <c r="G168" s="34">
        <v>1</v>
      </c>
      <c r="H168" s="34" t="s">
        <v>32</v>
      </c>
      <c r="I168" s="34"/>
      <c r="J168" s="34" t="s">
        <v>544</v>
      </c>
      <c r="K168" s="34"/>
      <c r="L168" s="34" t="s">
        <v>545</v>
      </c>
      <c r="M168" s="34" t="s">
        <v>546</v>
      </c>
      <c r="N168" s="34" t="s">
        <v>151</v>
      </c>
    </row>
    <row r="169" s="63" customFormat="1" spans="1:14">
      <c r="A169" s="34" t="s">
        <v>145</v>
      </c>
      <c r="B169" s="34" t="s">
        <v>547</v>
      </c>
      <c r="C169" s="34" t="s">
        <v>548</v>
      </c>
      <c r="D169" s="34" t="s">
        <v>187</v>
      </c>
      <c r="E169" s="34">
        <v>821.26</v>
      </c>
      <c r="F169" s="34">
        <v>24.64</v>
      </c>
      <c r="G169" s="34">
        <v>1</v>
      </c>
      <c r="H169" s="34" t="s">
        <v>32</v>
      </c>
      <c r="I169" s="34"/>
      <c r="J169" s="34" t="s">
        <v>43</v>
      </c>
      <c r="K169" s="34"/>
      <c r="L169" s="34" t="s">
        <v>549</v>
      </c>
      <c r="M169" s="34" t="s">
        <v>550</v>
      </c>
      <c r="N169" s="34" t="s">
        <v>151</v>
      </c>
    </row>
    <row r="170" s="63" customFormat="1" spans="1:14">
      <c r="A170" s="34" t="s">
        <v>145</v>
      </c>
      <c r="B170" s="34" t="s">
        <v>551</v>
      </c>
      <c r="C170" s="36" t="s">
        <v>178</v>
      </c>
      <c r="D170" s="34" t="s">
        <v>37</v>
      </c>
      <c r="E170" s="34">
        <v>239.96</v>
      </c>
      <c r="F170" s="34">
        <v>202.6</v>
      </c>
      <c r="G170" s="34">
        <v>1</v>
      </c>
      <c r="H170" s="34" t="s">
        <v>39</v>
      </c>
      <c r="I170" s="34"/>
      <c r="J170" s="34" t="s">
        <v>552</v>
      </c>
      <c r="K170" s="34"/>
      <c r="L170" s="34" t="s">
        <v>541</v>
      </c>
      <c r="M170" s="34" t="s">
        <v>542</v>
      </c>
      <c r="N170" s="34" t="s">
        <v>151</v>
      </c>
    </row>
    <row r="171" s="63" customFormat="1" spans="1:14">
      <c r="A171" s="34" t="s">
        <v>145</v>
      </c>
      <c r="B171" s="34" t="s">
        <v>553</v>
      </c>
      <c r="C171" s="34" t="s">
        <v>234</v>
      </c>
      <c r="D171" s="34" t="s">
        <v>187</v>
      </c>
      <c r="E171" s="34">
        <v>97.97</v>
      </c>
      <c r="F171" s="34">
        <v>28.01</v>
      </c>
      <c r="G171" s="34">
        <v>1</v>
      </c>
      <c r="H171" s="34" t="s">
        <v>32</v>
      </c>
      <c r="I171" s="34"/>
      <c r="J171" s="34" t="s">
        <v>554</v>
      </c>
      <c r="K171" s="34"/>
      <c r="L171" s="34" t="s">
        <v>538</v>
      </c>
      <c r="M171" s="34" t="s">
        <v>539</v>
      </c>
      <c r="N171" s="34" t="s">
        <v>151</v>
      </c>
    </row>
    <row r="172" s="63" customFormat="1" spans="1:14">
      <c r="A172" s="34" t="s">
        <v>145</v>
      </c>
      <c r="B172" s="34" t="s">
        <v>555</v>
      </c>
      <c r="C172" s="34" t="s">
        <v>49</v>
      </c>
      <c r="D172" s="34" t="s">
        <v>187</v>
      </c>
      <c r="E172" s="34">
        <v>4036.9</v>
      </c>
      <c r="F172" s="34">
        <v>121.11</v>
      </c>
      <c r="G172" s="34">
        <v>1</v>
      </c>
      <c r="H172" s="34" t="s">
        <v>32</v>
      </c>
      <c r="I172" s="34"/>
      <c r="J172" s="34" t="s">
        <v>49</v>
      </c>
      <c r="K172" s="34"/>
      <c r="L172" s="34" t="s">
        <v>541</v>
      </c>
      <c r="M172" s="34" t="s">
        <v>542</v>
      </c>
      <c r="N172" s="34" t="s">
        <v>151</v>
      </c>
    </row>
    <row r="173" s="63" customFormat="1" spans="1:14">
      <c r="A173" s="34" t="s">
        <v>145</v>
      </c>
      <c r="B173" s="34" t="s">
        <v>556</v>
      </c>
      <c r="C173" s="34" t="s">
        <v>169</v>
      </c>
      <c r="D173" s="34" t="s">
        <v>170</v>
      </c>
      <c r="E173" s="34">
        <v>4832.35</v>
      </c>
      <c r="F173" s="34">
        <v>144.97</v>
      </c>
      <c r="G173" s="34">
        <v>1</v>
      </c>
      <c r="H173" s="34" t="s">
        <v>26</v>
      </c>
      <c r="I173" s="34"/>
      <c r="J173" s="34" t="s">
        <v>216</v>
      </c>
      <c r="K173" s="34"/>
      <c r="L173" s="34" t="s">
        <v>535</v>
      </c>
      <c r="M173" s="34" t="s">
        <v>536</v>
      </c>
      <c r="N173" s="34" t="s">
        <v>151</v>
      </c>
    </row>
    <row r="174" s="63" customFormat="1" spans="1:14">
      <c r="A174" s="34" t="s">
        <v>145</v>
      </c>
      <c r="B174" s="34" t="s">
        <v>557</v>
      </c>
      <c r="C174" s="34" t="s">
        <v>558</v>
      </c>
      <c r="D174" s="34" t="s">
        <v>160</v>
      </c>
      <c r="E174" s="34">
        <v>5920.19</v>
      </c>
      <c r="F174" s="34">
        <v>177.61</v>
      </c>
      <c r="G174" s="34">
        <v>1</v>
      </c>
      <c r="H174" s="34" t="s">
        <v>26</v>
      </c>
      <c r="I174" s="34"/>
      <c r="J174" s="34" t="s">
        <v>63</v>
      </c>
      <c r="K174" s="34"/>
      <c r="L174" s="34" t="s">
        <v>535</v>
      </c>
      <c r="M174" s="34" t="s">
        <v>536</v>
      </c>
      <c r="N174" s="34" t="s">
        <v>151</v>
      </c>
    </row>
    <row r="175" s="63" customFormat="1" spans="1:14">
      <c r="A175" s="34" t="s">
        <v>145</v>
      </c>
      <c r="B175" s="34" t="s">
        <v>559</v>
      </c>
      <c r="C175" s="36" t="s">
        <v>178</v>
      </c>
      <c r="D175" s="34" t="s">
        <v>37</v>
      </c>
      <c r="E175" s="34">
        <v>241.25</v>
      </c>
      <c r="F175" s="34">
        <v>210.83</v>
      </c>
      <c r="G175" s="34">
        <v>1</v>
      </c>
      <c r="H175" s="34" t="s">
        <v>39</v>
      </c>
      <c r="I175" s="34"/>
      <c r="J175" s="34" t="s">
        <v>560</v>
      </c>
      <c r="K175" s="34"/>
      <c r="L175" s="34" t="s">
        <v>538</v>
      </c>
      <c r="M175" s="34" t="s">
        <v>539</v>
      </c>
      <c r="N175" s="34" t="s">
        <v>151</v>
      </c>
    </row>
    <row r="176" s="63" customFormat="1" spans="1:14">
      <c r="A176" s="34" t="s">
        <v>145</v>
      </c>
      <c r="B176" s="34" t="s">
        <v>561</v>
      </c>
      <c r="C176" s="34" t="s">
        <v>189</v>
      </c>
      <c r="D176" s="34" t="s">
        <v>190</v>
      </c>
      <c r="E176" s="34">
        <v>288</v>
      </c>
      <c r="F176" s="34">
        <v>8.64</v>
      </c>
      <c r="G176" s="34">
        <v>1</v>
      </c>
      <c r="H176" s="34" t="s">
        <v>32</v>
      </c>
      <c r="I176" s="34"/>
      <c r="J176" s="34" t="s">
        <v>196</v>
      </c>
      <c r="K176" s="34"/>
      <c r="L176" s="34" t="s">
        <v>541</v>
      </c>
      <c r="M176" s="34" t="s">
        <v>542</v>
      </c>
      <c r="N176" s="34" t="s">
        <v>151</v>
      </c>
    </row>
    <row r="177" s="63" customFormat="1" spans="1:14">
      <c r="A177" s="34" t="s">
        <v>145</v>
      </c>
      <c r="B177" s="34" t="s">
        <v>562</v>
      </c>
      <c r="C177" s="34" t="s">
        <v>234</v>
      </c>
      <c r="D177" s="34" t="s">
        <v>187</v>
      </c>
      <c r="E177" s="34">
        <v>2.37</v>
      </c>
      <c r="F177" s="34">
        <v>0.91</v>
      </c>
      <c r="G177" s="34">
        <v>1</v>
      </c>
      <c r="H177" s="34" t="s">
        <v>32</v>
      </c>
      <c r="I177" s="34"/>
      <c r="J177" s="34" t="s">
        <v>563</v>
      </c>
      <c r="K177" s="34"/>
      <c r="L177" s="34" t="s">
        <v>541</v>
      </c>
      <c r="M177" s="34" t="s">
        <v>542</v>
      </c>
      <c r="N177" s="34" t="s">
        <v>151</v>
      </c>
    </row>
    <row r="178" s="63" customFormat="1" spans="1:14">
      <c r="A178" s="34" t="s">
        <v>145</v>
      </c>
      <c r="B178" s="34" t="s">
        <v>564</v>
      </c>
      <c r="C178" s="34" t="s">
        <v>49</v>
      </c>
      <c r="D178" s="34" t="s">
        <v>187</v>
      </c>
      <c r="E178" s="34">
        <v>3312.1</v>
      </c>
      <c r="F178" s="34">
        <v>99.36</v>
      </c>
      <c r="G178" s="34">
        <v>1</v>
      </c>
      <c r="H178" s="34" t="s">
        <v>32</v>
      </c>
      <c r="I178" s="34"/>
      <c r="J178" s="34" t="s">
        <v>49</v>
      </c>
      <c r="K178" s="34"/>
      <c r="L178" s="34" t="s">
        <v>538</v>
      </c>
      <c r="M178" s="34" t="s">
        <v>539</v>
      </c>
      <c r="N178" s="34" t="s">
        <v>151</v>
      </c>
    </row>
    <row r="179" s="63" customFormat="1" spans="1:14">
      <c r="A179" s="34" t="s">
        <v>145</v>
      </c>
      <c r="B179" s="34" t="s">
        <v>565</v>
      </c>
      <c r="C179" s="34" t="s">
        <v>202</v>
      </c>
      <c r="D179" s="34" t="s">
        <v>203</v>
      </c>
      <c r="E179" s="34">
        <v>533.11</v>
      </c>
      <c r="F179" s="34">
        <v>300.12</v>
      </c>
      <c r="G179" s="34">
        <v>1</v>
      </c>
      <c r="H179" s="34" t="s">
        <v>32</v>
      </c>
      <c r="I179" s="34"/>
      <c r="J179" s="34" t="s">
        <v>566</v>
      </c>
      <c r="K179" s="34"/>
      <c r="L179" s="34" t="s">
        <v>538</v>
      </c>
      <c r="M179" s="34" t="s">
        <v>539</v>
      </c>
      <c r="N179" s="34" t="s">
        <v>151</v>
      </c>
    </row>
    <row r="180" s="63" customFormat="1" spans="1:14">
      <c r="A180" s="34" t="s">
        <v>145</v>
      </c>
      <c r="B180" s="34" t="s">
        <v>567</v>
      </c>
      <c r="C180" s="34" t="s">
        <v>164</v>
      </c>
      <c r="D180" s="34" t="s">
        <v>164</v>
      </c>
      <c r="E180" s="34">
        <v>5960.36</v>
      </c>
      <c r="F180" s="34">
        <v>178.81</v>
      </c>
      <c r="G180" s="34">
        <v>1</v>
      </c>
      <c r="H180" s="34" t="s">
        <v>66</v>
      </c>
      <c r="I180" s="34"/>
      <c r="J180" s="34" t="s">
        <v>165</v>
      </c>
      <c r="K180" s="34"/>
      <c r="L180" s="34" t="s">
        <v>545</v>
      </c>
      <c r="M180" s="34" t="s">
        <v>546</v>
      </c>
      <c r="N180" s="34" t="s">
        <v>151</v>
      </c>
    </row>
    <row r="181" s="63" customFormat="1" spans="1:14">
      <c r="A181" s="34" t="s">
        <v>145</v>
      </c>
      <c r="B181" s="34" t="s">
        <v>568</v>
      </c>
      <c r="C181" s="34" t="s">
        <v>189</v>
      </c>
      <c r="D181" s="34" t="s">
        <v>190</v>
      </c>
      <c r="E181" s="34">
        <v>291.14</v>
      </c>
      <c r="F181" s="34">
        <v>32.28</v>
      </c>
      <c r="G181" s="34">
        <v>1</v>
      </c>
      <c r="H181" s="34" t="s">
        <v>32</v>
      </c>
      <c r="I181" s="34"/>
      <c r="J181" s="34" t="s">
        <v>196</v>
      </c>
      <c r="K181" s="34"/>
      <c r="L181" s="34" t="s">
        <v>535</v>
      </c>
      <c r="M181" s="34" t="s">
        <v>536</v>
      </c>
      <c r="N181" s="34" t="s">
        <v>151</v>
      </c>
    </row>
    <row r="182" s="63" customFormat="1" spans="1:14">
      <c r="A182" s="34" t="s">
        <v>145</v>
      </c>
      <c r="B182" s="34" t="s">
        <v>569</v>
      </c>
      <c r="C182" s="34" t="s">
        <v>164</v>
      </c>
      <c r="D182" s="34" t="s">
        <v>164</v>
      </c>
      <c r="E182" s="34">
        <v>7194.21</v>
      </c>
      <c r="F182" s="34">
        <v>215.83</v>
      </c>
      <c r="G182" s="34">
        <v>1</v>
      </c>
      <c r="H182" s="34" t="s">
        <v>66</v>
      </c>
      <c r="I182" s="34"/>
      <c r="J182" s="34" t="s">
        <v>165</v>
      </c>
      <c r="K182" s="34"/>
      <c r="L182" s="34" t="s">
        <v>541</v>
      </c>
      <c r="M182" s="34" t="s">
        <v>542</v>
      </c>
      <c r="N182" s="34" t="s">
        <v>151</v>
      </c>
    </row>
    <row r="183" s="63" customFormat="1" spans="1:14">
      <c r="A183" s="34" t="s">
        <v>145</v>
      </c>
      <c r="B183" s="34" t="s">
        <v>570</v>
      </c>
      <c r="C183" s="34" t="s">
        <v>175</v>
      </c>
      <c r="D183" s="34" t="s">
        <v>160</v>
      </c>
      <c r="E183" s="34">
        <v>209.25</v>
      </c>
      <c r="F183" s="34">
        <v>177.29</v>
      </c>
      <c r="G183" s="34">
        <v>1</v>
      </c>
      <c r="H183" s="34" t="s">
        <v>116</v>
      </c>
      <c r="I183" s="34"/>
      <c r="J183" s="34" t="s">
        <v>571</v>
      </c>
      <c r="K183" s="34"/>
      <c r="L183" s="34" t="s">
        <v>545</v>
      </c>
      <c r="M183" s="34" t="s">
        <v>546</v>
      </c>
      <c r="N183" s="34" t="s">
        <v>151</v>
      </c>
    </row>
    <row r="184" s="63" customFormat="1" spans="1:14">
      <c r="A184" s="34" t="s">
        <v>145</v>
      </c>
      <c r="B184" s="34" t="s">
        <v>572</v>
      </c>
      <c r="C184" s="34" t="s">
        <v>164</v>
      </c>
      <c r="D184" s="34" t="s">
        <v>164</v>
      </c>
      <c r="E184" s="34">
        <v>1359.5</v>
      </c>
      <c r="F184" s="34">
        <v>40.79</v>
      </c>
      <c r="G184" s="34">
        <v>1</v>
      </c>
      <c r="H184" s="34" t="s">
        <v>66</v>
      </c>
      <c r="I184" s="34"/>
      <c r="J184" s="34" t="s">
        <v>165</v>
      </c>
      <c r="K184" s="34"/>
      <c r="L184" s="34" t="s">
        <v>538</v>
      </c>
      <c r="M184" s="34" t="s">
        <v>539</v>
      </c>
      <c r="N184" s="34" t="s">
        <v>151</v>
      </c>
    </row>
    <row r="185" s="63" customFormat="1" spans="1:14">
      <c r="A185" s="34" t="s">
        <v>145</v>
      </c>
      <c r="B185" s="34" t="s">
        <v>573</v>
      </c>
      <c r="C185" s="34" t="s">
        <v>189</v>
      </c>
      <c r="D185" s="34" t="s">
        <v>190</v>
      </c>
      <c r="E185" s="34">
        <v>94.79</v>
      </c>
      <c r="F185" s="34">
        <v>2.84</v>
      </c>
      <c r="G185" s="34">
        <v>1</v>
      </c>
      <c r="H185" s="34" t="s">
        <v>32</v>
      </c>
      <c r="I185" s="34"/>
      <c r="J185" s="34" t="s">
        <v>196</v>
      </c>
      <c r="K185" s="34"/>
      <c r="L185" s="34" t="s">
        <v>538</v>
      </c>
      <c r="M185" s="34" t="s">
        <v>539</v>
      </c>
      <c r="N185" s="34" t="s">
        <v>151</v>
      </c>
    </row>
    <row r="186" s="63" customFormat="1" spans="1:14">
      <c r="A186" s="34" t="s">
        <v>145</v>
      </c>
      <c r="B186" s="34" t="s">
        <v>574</v>
      </c>
      <c r="C186" s="34" t="s">
        <v>153</v>
      </c>
      <c r="D186" s="34" t="s">
        <v>154</v>
      </c>
      <c r="E186" s="34">
        <v>2953.71</v>
      </c>
      <c r="F186" s="34">
        <v>88.61</v>
      </c>
      <c r="G186" s="34">
        <v>1</v>
      </c>
      <c r="H186" s="34" t="s">
        <v>32</v>
      </c>
      <c r="I186" s="34"/>
      <c r="J186" s="34" t="s">
        <v>155</v>
      </c>
      <c r="K186" s="34"/>
      <c r="L186" s="34" t="s">
        <v>549</v>
      </c>
      <c r="M186" s="34" t="s">
        <v>550</v>
      </c>
      <c r="N186" s="34" t="s">
        <v>151</v>
      </c>
    </row>
    <row r="187" s="63" customFormat="1" spans="1:14">
      <c r="A187" s="34" t="s">
        <v>145</v>
      </c>
      <c r="B187" s="34" t="s">
        <v>575</v>
      </c>
      <c r="C187" s="34" t="s">
        <v>202</v>
      </c>
      <c r="D187" s="34" t="s">
        <v>203</v>
      </c>
      <c r="E187" s="34">
        <v>237.41</v>
      </c>
      <c r="F187" s="34">
        <v>147.17</v>
      </c>
      <c r="G187" s="34">
        <v>1</v>
      </c>
      <c r="H187" s="34" t="s">
        <v>32</v>
      </c>
      <c r="I187" s="34"/>
      <c r="J187" s="34" t="s">
        <v>61</v>
      </c>
      <c r="K187" s="34"/>
      <c r="L187" s="34" t="s">
        <v>535</v>
      </c>
      <c r="M187" s="34" t="s">
        <v>536</v>
      </c>
      <c r="N187" s="34" t="s">
        <v>151</v>
      </c>
    </row>
    <row r="188" s="63" customFormat="1" spans="1:14">
      <c r="A188" s="34" t="s">
        <v>145</v>
      </c>
      <c r="B188" s="34" t="s">
        <v>576</v>
      </c>
      <c r="C188" s="34" t="s">
        <v>164</v>
      </c>
      <c r="D188" s="34" t="s">
        <v>164</v>
      </c>
      <c r="E188" s="34">
        <v>5437.71</v>
      </c>
      <c r="F188" s="34">
        <v>163.13</v>
      </c>
      <c r="G188" s="34">
        <v>1</v>
      </c>
      <c r="H188" s="34" t="s">
        <v>66</v>
      </c>
      <c r="I188" s="34"/>
      <c r="J188" s="34" t="s">
        <v>165</v>
      </c>
      <c r="K188" s="34"/>
      <c r="L188" s="34" t="s">
        <v>535</v>
      </c>
      <c r="M188" s="34" t="s">
        <v>536</v>
      </c>
      <c r="N188" s="34" t="s">
        <v>151</v>
      </c>
    </row>
    <row r="189" s="63" customFormat="1" spans="1:14">
      <c r="A189" s="34" t="s">
        <v>145</v>
      </c>
      <c r="B189" s="34" t="s">
        <v>577</v>
      </c>
      <c r="C189" s="34" t="s">
        <v>169</v>
      </c>
      <c r="D189" s="34" t="s">
        <v>170</v>
      </c>
      <c r="E189" s="34">
        <v>103</v>
      </c>
      <c r="F189" s="34">
        <v>3.09</v>
      </c>
      <c r="G189" s="34">
        <v>1</v>
      </c>
      <c r="H189" s="34" t="s">
        <v>26</v>
      </c>
      <c r="I189" s="34"/>
      <c r="J189" s="34" t="s">
        <v>216</v>
      </c>
      <c r="K189" s="34"/>
      <c r="L189" s="34" t="s">
        <v>545</v>
      </c>
      <c r="M189" s="34" t="s">
        <v>546</v>
      </c>
      <c r="N189" s="34" t="s">
        <v>151</v>
      </c>
    </row>
    <row r="190" s="63" customFormat="1" spans="1:14">
      <c r="A190" s="34" t="s">
        <v>145</v>
      </c>
      <c r="B190" s="34" t="s">
        <v>578</v>
      </c>
      <c r="C190" s="34" t="s">
        <v>53</v>
      </c>
      <c r="D190" s="34" t="s">
        <v>53</v>
      </c>
      <c r="E190" s="34">
        <v>1834.47</v>
      </c>
      <c r="F190" s="34">
        <v>672.9</v>
      </c>
      <c r="G190" s="34">
        <v>1</v>
      </c>
      <c r="H190" s="34" t="s">
        <v>32</v>
      </c>
      <c r="I190" s="34"/>
      <c r="J190" s="34" t="s">
        <v>579</v>
      </c>
      <c r="K190" s="34"/>
      <c r="L190" s="34" t="s">
        <v>545</v>
      </c>
      <c r="M190" s="34" t="s">
        <v>546</v>
      </c>
      <c r="N190" s="34" t="s">
        <v>151</v>
      </c>
    </row>
    <row r="191" s="63" customFormat="1" spans="1:14">
      <c r="A191" s="34" t="s">
        <v>145</v>
      </c>
      <c r="B191" s="34" t="s">
        <v>580</v>
      </c>
      <c r="C191" s="34" t="s">
        <v>189</v>
      </c>
      <c r="D191" s="34" t="s">
        <v>190</v>
      </c>
      <c r="E191" s="34">
        <v>291.14</v>
      </c>
      <c r="F191" s="34">
        <v>32.28</v>
      </c>
      <c r="G191" s="34">
        <v>1</v>
      </c>
      <c r="H191" s="34" t="s">
        <v>32</v>
      </c>
      <c r="I191" s="34"/>
      <c r="J191" s="34" t="s">
        <v>196</v>
      </c>
      <c r="K191" s="34"/>
      <c r="L191" s="34" t="s">
        <v>545</v>
      </c>
      <c r="M191" s="34" t="s">
        <v>546</v>
      </c>
      <c r="N191" s="34" t="s">
        <v>151</v>
      </c>
    </row>
    <row r="192" s="63" customFormat="1" spans="1:14">
      <c r="A192" s="34" t="s">
        <v>145</v>
      </c>
      <c r="B192" s="34" t="s">
        <v>581</v>
      </c>
      <c r="C192" s="34" t="s">
        <v>202</v>
      </c>
      <c r="D192" s="34" t="s">
        <v>203</v>
      </c>
      <c r="E192" s="34">
        <v>533.11</v>
      </c>
      <c r="F192" s="34">
        <v>300.24</v>
      </c>
      <c r="G192" s="34">
        <v>1</v>
      </c>
      <c r="H192" s="34" t="s">
        <v>32</v>
      </c>
      <c r="I192" s="34"/>
      <c r="J192" s="34" t="s">
        <v>61</v>
      </c>
      <c r="K192" s="34"/>
      <c r="L192" s="34" t="s">
        <v>545</v>
      </c>
      <c r="M192" s="34" t="s">
        <v>546</v>
      </c>
      <c r="N192" s="34" t="s">
        <v>151</v>
      </c>
    </row>
    <row r="193" s="63" customFormat="1" spans="1:14">
      <c r="A193" s="34" t="s">
        <v>145</v>
      </c>
      <c r="B193" s="34" t="s">
        <v>582</v>
      </c>
      <c r="C193" s="34" t="s">
        <v>48</v>
      </c>
      <c r="D193" s="34" t="s">
        <v>187</v>
      </c>
      <c r="E193" s="34">
        <v>671.77</v>
      </c>
      <c r="F193" s="34">
        <v>20.15</v>
      </c>
      <c r="G193" s="34">
        <v>1</v>
      </c>
      <c r="H193" s="34" t="s">
        <v>32</v>
      </c>
      <c r="I193" s="34"/>
      <c r="J193" s="34" t="s">
        <v>48</v>
      </c>
      <c r="K193" s="34"/>
      <c r="L193" s="34" t="s">
        <v>549</v>
      </c>
      <c r="M193" s="34" t="s">
        <v>550</v>
      </c>
      <c r="N193" s="34" t="s">
        <v>151</v>
      </c>
    </row>
    <row r="194" s="63" customFormat="1" spans="1:14">
      <c r="A194" s="34" t="s">
        <v>145</v>
      </c>
      <c r="B194" s="34" t="s">
        <v>583</v>
      </c>
      <c r="C194" s="34" t="s">
        <v>49</v>
      </c>
      <c r="D194" s="34" t="s">
        <v>187</v>
      </c>
      <c r="E194" s="34">
        <v>838.75</v>
      </c>
      <c r="F194" s="34">
        <v>25.16</v>
      </c>
      <c r="G194" s="34">
        <v>1</v>
      </c>
      <c r="H194" s="34" t="s">
        <v>32</v>
      </c>
      <c r="I194" s="34"/>
      <c r="J194" s="34" t="s">
        <v>49</v>
      </c>
      <c r="K194" s="34"/>
      <c r="L194" s="34" t="s">
        <v>545</v>
      </c>
      <c r="M194" s="34" t="s">
        <v>546</v>
      </c>
      <c r="N194" s="34" t="s">
        <v>151</v>
      </c>
    </row>
    <row r="195" s="63" customFormat="1" spans="1:14">
      <c r="A195" s="34" t="s">
        <v>145</v>
      </c>
      <c r="B195" s="34" t="s">
        <v>584</v>
      </c>
      <c r="C195" s="34" t="s">
        <v>169</v>
      </c>
      <c r="D195" s="34" t="s">
        <v>170</v>
      </c>
      <c r="E195" s="34">
        <v>6646.73</v>
      </c>
      <c r="F195" s="34">
        <v>199.4</v>
      </c>
      <c r="G195" s="34">
        <v>1</v>
      </c>
      <c r="H195" s="34" t="s">
        <v>26</v>
      </c>
      <c r="I195" s="34"/>
      <c r="J195" s="34" t="s">
        <v>216</v>
      </c>
      <c r="K195" s="34"/>
      <c r="L195" s="34" t="s">
        <v>549</v>
      </c>
      <c r="M195" s="34" t="s">
        <v>550</v>
      </c>
      <c r="N195" s="34" t="s">
        <v>151</v>
      </c>
    </row>
    <row r="196" s="63" customFormat="1" spans="1:14">
      <c r="A196" s="34" t="s">
        <v>145</v>
      </c>
      <c r="B196" s="34" t="s">
        <v>585</v>
      </c>
      <c r="C196" s="34" t="s">
        <v>60</v>
      </c>
      <c r="D196" s="34" t="s">
        <v>192</v>
      </c>
      <c r="E196" s="34">
        <v>1827.09</v>
      </c>
      <c r="F196" s="34">
        <v>54.81</v>
      </c>
      <c r="G196" s="34">
        <v>1</v>
      </c>
      <c r="H196" s="34" t="s">
        <v>32</v>
      </c>
      <c r="I196" s="34"/>
      <c r="J196" s="34" t="s">
        <v>586</v>
      </c>
      <c r="K196" s="34"/>
      <c r="L196" s="34" t="s">
        <v>549</v>
      </c>
      <c r="M196" s="34" t="s">
        <v>550</v>
      </c>
      <c r="N196" s="34" t="s">
        <v>151</v>
      </c>
    </row>
    <row r="197" s="63" customFormat="1" spans="1:14">
      <c r="A197" s="34" t="s">
        <v>27</v>
      </c>
      <c r="B197" s="34" t="s">
        <v>587</v>
      </c>
      <c r="C197" s="34" t="s">
        <v>53</v>
      </c>
      <c r="D197" s="34" t="s">
        <v>53</v>
      </c>
      <c r="E197" s="34">
        <v>0</v>
      </c>
      <c r="F197" s="34">
        <v>0</v>
      </c>
      <c r="G197" s="34">
        <v>1</v>
      </c>
      <c r="H197" s="34" t="s">
        <v>32</v>
      </c>
      <c r="I197" s="34"/>
      <c r="J197" s="34" t="s">
        <v>53</v>
      </c>
      <c r="K197" s="34"/>
      <c r="L197" s="34" t="s">
        <v>588</v>
      </c>
      <c r="M197" s="34" t="s">
        <v>589</v>
      </c>
      <c r="N197" s="34">
        <v>2025</v>
      </c>
    </row>
    <row r="198" s="63" customFormat="1" spans="1:14">
      <c r="A198" s="34" t="s">
        <v>27</v>
      </c>
      <c r="B198" s="34" t="s">
        <v>590</v>
      </c>
      <c r="C198" s="34" t="s">
        <v>53</v>
      </c>
      <c r="D198" s="34" t="s">
        <v>53</v>
      </c>
      <c r="E198" s="34">
        <v>0</v>
      </c>
      <c r="F198" s="34">
        <v>0</v>
      </c>
      <c r="G198" s="34">
        <v>1</v>
      </c>
      <c r="H198" s="34" t="s">
        <v>32</v>
      </c>
      <c r="I198" s="34"/>
      <c r="J198" s="34" t="s">
        <v>53</v>
      </c>
      <c r="K198" s="34"/>
      <c r="L198" s="34" t="s">
        <v>471</v>
      </c>
      <c r="M198" s="34" t="s">
        <v>591</v>
      </c>
      <c r="N198" s="34">
        <v>2025</v>
      </c>
    </row>
    <row r="199" s="63" customFormat="1" spans="1:14">
      <c r="A199" s="34" t="s">
        <v>27</v>
      </c>
      <c r="B199" s="34" t="s">
        <v>592</v>
      </c>
      <c r="C199" s="34" t="s">
        <v>53</v>
      </c>
      <c r="D199" s="34" t="s">
        <v>53</v>
      </c>
      <c r="E199" s="34">
        <v>0</v>
      </c>
      <c r="F199" s="34">
        <v>0</v>
      </c>
      <c r="G199" s="34">
        <v>1</v>
      </c>
      <c r="H199" s="34" t="s">
        <v>32</v>
      </c>
      <c r="I199" s="34"/>
      <c r="J199" s="34" t="s">
        <v>53</v>
      </c>
      <c r="K199" s="34"/>
      <c r="L199" s="34" t="s">
        <v>471</v>
      </c>
      <c r="M199" s="34" t="s">
        <v>591</v>
      </c>
      <c r="N199" s="34">
        <v>2025</v>
      </c>
    </row>
    <row r="200" s="63" customFormat="1" spans="1:14">
      <c r="A200" s="34" t="s">
        <v>27</v>
      </c>
      <c r="B200" s="34" t="s">
        <v>593</v>
      </c>
      <c r="C200" s="34" t="s">
        <v>53</v>
      </c>
      <c r="D200" s="34" t="s">
        <v>53</v>
      </c>
      <c r="E200" s="34">
        <v>0</v>
      </c>
      <c r="F200" s="34">
        <v>0</v>
      </c>
      <c r="G200" s="34">
        <v>1</v>
      </c>
      <c r="H200" s="34" t="s">
        <v>32</v>
      </c>
      <c r="I200" s="34"/>
      <c r="J200" s="34" t="s">
        <v>53</v>
      </c>
      <c r="K200" s="34"/>
      <c r="L200" s="34" t="s">
        <v>588</v>
      </c>
      <c r="M200" s="34" t="s">
        <v>589</v>
      </c>
      <c r="N200" s="34">
        <v>2025</v>
      </c>
    </row>
    <row r="201" s="63" customFormat="1" spans="1:14">
      <c r="A201" s="34" t="s">
        <v>27</v>
      </c>
      <c r="B201" s="34" t="s">
        <v>594</v>
      </c>
      <c r="C201" s="34" t="s">
        <v>53</v>
      </c>
      <c r="D201" s="34" t="s">
        <v>53</v>
      </c>
      <c r="E201" s="34">
        <v>0</v>
      </c>
      <c r="F201" s="34">
        <v>0</v>
      </c>
      <c r="G201" s="34">
        <v>1</v>
      </c>
      <c r="H201" s="34" t="s">
        <v>32</v>
      </c>
      <c r="I201" s="34"/>
      <c r="J201" s="34" t="s">
        <v>53</v>
      </c>
      <c r="K201" s="34"/>
      <c r="L201" s="34" t="s">
        <v>588</v>
      </c>
      <c r="M201" s="34" t="s">
        <v>589</v>
      </c>
      <c r="N201" s="34">
        <v>2025</v>
      </c>
    </row>
    <row r="202" s="63" customFormat="1" spans="1:14">
      <c r="A202" s="34" t="s">
        <v>27</v>
      </c>
      <c r="B202" s="34" t="s">
        <v>595</v>
      </c>
      <c r="C202" s="34" t="s">
        <v>53</v>
      </c>
      <c r="D202" s="34" t="s">
        <v>53</v>
      </c>
      <c r="E202" s="34">
        <v>0</v>
      </c>
      <c r="F202" s="34">
        <v>0</v>
      </c>
      <c r="G202" s="34">
        <v>1</v>
      </c>
      <c r="H202" s="34" t="s">
        <v>32</v>
      </c>
      <c r="I202" s="34"/>
      <c r="J202" s="34" t="s">
        <v>53</v>
      </c>
      <c r="K202" s="34"/>
      <c r="L202" s="34" t="s">
        <v>588</v>
      </c>
      <c r="M202" s="34" t="s">
        <v>589</v>
      </c>
      <c r="N202" s="34">
        <v>2025</v>
      </c>
    </row>
    <row r="203" s="63" customFormat="1" spans="1:14">
      <c r="A203" s="34" t="s">
        <v>27</v>
      </c>
      <c r="B203" s="34" t="s">
        <v>596</v>
      </c>
      <c r="C203" s="34" t="s">
        <v>53</v>
      </c>
      <c r="D203" s="34" t="s">
        <v>53</v>
      </c>
      <c r="E203" s="34">
        <v>0</v>
      </c>
      <c r="F203" s="34">
        <v>0</v>
      </c>
      <c r="G203" s="34">
        <v>1</v>
      </c>
      <c r="H203" s="34" t="s">
        <v>32</v>
      </c>
      <c r="I203" s="34"/>
      <c r="J203" s="34" t="s">
        <v>53</v>
      </c>
      <c r="K203" s="34"/>
      <c r="L203" s="34" t="s">
        <v>588</v>
      </c>
      <c r="M203" s="34" t="s">
        <v>589</v>
      </c>
      <c r="N203" s="34">
        <v>2025</v>
      </c>
    </row>
    <row r="204" s="63" customFormat="1" spans="1:14">
      <c r="A204" s="34" t="s">
        <v>27</v>
      </c>
      <c r="B204" s="34" t="s">
        <v>597</v>
      </c>
      <c r="C204" s="34" t="s">
        <v>53</v>
      </c>
      <c r="D204" s="34" t="s">
        <v>53</v>
      </c>
      <c r="E204" s="34">
        <v>0</v>
      </c>
      <c r="F204" s="34">
        <v>0</v>
      </c>
      <c r="G204" s="34">
        <v>1</v>
      </c>
      <c r="H204" s="34" t="s">
        <v>32</v>
      </c>
      <c r="I204" s="34"/>
      <c r="J204" s="34" t="s">
        <v>53</v>
      </c>
      <c r="K204" s="34"/>
      <c r="L204" s="34" t="s">
        <v>598</v>
      </c>
      <c r="M204" s="34" t="s">
        <v>599</v>
      </c>
      <c r="N204" s="34">
        <v>2025</v>
      </c>
    </row>
    <row r="205" s="63" customFormat="1" spans="1:14">
      <c r="A205" s="34" t="s">
        <v>27</v>
      </c>
      <c r="B205" s="34" t="s">
        <v>600</v>
      </c>
      <c r="C205" s="34" t="s">
        <v>53</v>
      </c>
      <c r="D205" s="34" t="s">
        <v>53</v>
      </c>
      <c r="E205" s="34">
        <v>0</v>
      </c>
      <c r="F205" s="34">
        <v>0</v>
      </c>
      <c r="G205" s="34">
        <v>1</v>
      </c>
      <c r="H205" s="34" t="s">
        <v>32</v>
      </c>
      <c r="I205" s="34"/>
      <c r="J205" s="34" t="s">
        <v>53</v>
      </c>
      <c r="K205" s="34"/>
      <c r="L205" s="34" t="s">
        <v>598</v>
      </c>
      <c r="M205" s="34" t="s">
        <v>599</v>
      </c>
      <c r="N205" s="34">
        <v>2025</v>
      </c>
    </row>
    <row r="206" s="63" customFormat="1" spans="1:14">
      <c r="A206" s="34" t="s">
        <v>27</v>
      </c>
      <c r="B206" s="34" t="s">
        <v>601</v>
      </c>
      <c r="C206" s="34" t="s">
        <v>53</v>
      </c>
      <c r="D206" s="34" t="s">
        <v>53</v>
      </c>
      <c r="E206" s="34">
        <v>0</v>
      </c>
      <c r="F206" s="34">
        <v>0</v>
      </c>
      <c r="G206" s="34">
        <v>1</v>
      </c>
      <c r="H206" s="34" t="s">
        <v>32</v>
      </c>
      <c r="I206" s="34"/>
      <c r="J206" s="34" t="s">
        <v>53</v>
      </c>
      <c r="K206" s="34"/>
      <c r="L206" s="34" t="s">
        <v>541</v>
      </c>
      <c r="M206" s="34" t="s">
        <v>602</v>
      </c>
      <c r="N206" s="34">
        <v>2025</v>
      </c>
    </row>
    <row r="207" s="63" customFormat="1" spans="1:14">
      <c r="A207" s="34" t="s">
        <v>27</v>
      </c>
      <c r="B207" s="34" t="s">
        <v>603</v>
      </c>
      <c r="C207" s="34" t="s">
        <v>53</v>
      </c>
      <c r="D207" s="34" t="s">
        <v>53</v>
      </c>
      <c r="E207" s="34">
        <v>0</v>
      </c>
      <c r="F207" s="34">
        <v>0</v>
      </c>
      <c r="G207" s="34">
        <v>1</v>
      </c>
      <c r="H207" s="34" t="s">
        <v>32</v>
      </c>
      <c r="I207" s="34"/>
      <c r="J207" s="34" t="s">
        <v>53</v>
      </c>
      <c r="K207" s="34"/>
      <c r="L207" s="34" t="s">
        <v>604</v>
      </c>
      <c r="M207" s="34" t="s">
        <v>605</v>
      </c>
      <c r="N207" s="34">
        <v>2025</v>
      </c>
    </row>
    <row r="208" s="63" customFormat="1" spans="1:14">
      <c r="A208" s="34" t="s">
        <v>27</v>
      </c>
      <c r="B208" s="34" t="s">
        <v>606</v>
      </c>
      <c r="C208" s="34" t="s">
        <v>53</v>
      </c>
      <c r="D208" s="34" t="s">
        <v>53</v>
      </c>
      <c r="E208" s="34">
        <v>0</v>
      </c>
      <c r="F208" s="34">
        <v>0</v>
      </c>
      <c r="G208" s="34">
        <v>1</v>
      </c>
      <c r="H208" s="34" t="s">
        <v>32</v>
      </c>
      <c r="I208" s="34"/>
      <c r="J208" s="34" t="s">
        <v>53</v>
      </c>
      <c r="K208" s="34"/>
      <c r="L208" s="34" t="s">
        <v>604</v>
      </c>
      <c r="M208" s="34" t="s">
        <v>605</v>
      </c>
      <c r="N208" s="34">
        <v>2025</v>
      </c>
    </row>
    <row r="209" s="63" customFormat="1" spans="1:14">
      <c r="A209" s="34" t="s">
        <v>27</v>
      </c>
      <c r="B209" s="34" t="s">
        <v>607</v>
      </c>
      <c r="C209" s="34" t="s">
        <v>53</v>
      </c>
      <c r="D209" s="34" t="s">
        <v>53</v>
      </c>
      <c r="E209" s="34">
        <v>0</v>
      </c>
      <c r="F209" s="34">
        <v>0</v>
      </c>
      <c r="G209" s="34">
        <v>1</v>
      </c>
      <c r="H209" s="34" t="s">
        <v>32</v>
      </c>
      <c r="I209" s="34"/>
      <c r="J209" s="34" t="s">
        <v>53</v>
      </c>
      <c r="K209" s="34"/>
      <c r="L209" s="34" t="s">
        <v>541</v>
      </c>
      <c r="M209" s="34" t="s">
        <v>602</v>
      </c>
      <c r="N209" s="34">
        <v>2025</v>
      </c>
    </row>
    <row r="210" s="63" customFormat="1" spans="1:14">
      <c r="A210" s="34" t="s">
        <v>27</v>
      </c>
      <c r="B210" s="34" t="s">
        <v>608</v>
      </c>
      <c r="C210" s="34" t="s">
        <v>53</v>
      </c>
      <c r="D210" s="34" t="s">
        <v>53</v>
      </c>
      <c r="E210" s="34">
        <v>0</v>
      </c>
      <c r="F210" s="34">
        <v>0</v>
      </c>
      <c r="G210" s="34">
        <v>1</v>
      </c>
      <c r="H210" s="34" t="s">
        <v>32</v>
      </c>
      <c r="I210" s="34"/>
      <c r="J210" s="34" t="s">
        <v>53</v>
      </c>
      <c r="K210" s="34"/>
      <c r="L210" s="34" t="s">
        <v>541</v>
      </c>
      <c r="M210" s="34" t="s">
        <v>602</v>
      </c>
      <c r="N210" s="34">
        <v>2025</v>
      </c>
    </row>
    <row r="211" s="63" customFormat="1" spans="1:14">
      <c r="A211" s="34" t="s">
        <v>27</v>
      </c>
      <c r="B211" s="34" t="s">
        <v>609</v>
      </c>
      <c r="C211" s="34" t="s">
        <v>53</v>
      </c>
      <c r="D211" s="34" t="s">
        <v>53</v>
      </c>
      <c r="E211" s="34">
        <v>0</v>
      </c>
      <c r="F211" s="34">
        <v>0</v>
      </c>
      <c r="G211" s="34">
        <v>1</v>
      </c>
      <c r="H211" s="34" t="s">
        <v>32</v>
      </c>
      <c r="I211" s="34"/>
      <c r="J211" s="34" t="s">
        <v>53</v>
      </c>
      <c r="K211" s="34"/>
      <c r="L211" s="34" t="s">
        <v>610</v>
      </c>
      <c r="M211" s="34" t="s">
        <v>611</v>
      </c>
      <c r="N211" s="34">
        <v>2025</v>
      </c>
    </row>
    <row r="212" s="63" customFormat="1" spans="1:14">
      <c r="A212" s="34" t="s">
        <v>27</v>
      </c>
      <c r="B212" s="34" t="s">
        <v>612</v>
      </c>
      <c r="C212" s="34" t="s">
        <v>53</v>
      </c>
      <c r="D212" s="34" t="s">
        <v>53</v>
      </c>
      <c r="E212" s="34">
        <v>0</v>
      </c>
      <c r="F212" s="34">
        <v>0</v>
      </c>
      <c r="G212" s="34">
        <v>1</v>
      </c>
      <c r="H212" s="34" t="s">
        <v>32</v>
      </c>
      <c r="I212" s="34"/>
      <c r="J212" s="34" t="s">
        <v>53</v>
      </c>
      <c r="K212" s="34"/>
      <c r="L212" s="34" t="s">
        <v>610</v>
      </c>
      <c r="M212" s="34" t="s">
        <v>611</v>
      </c>
      <c r="N212" s="34">
        <v>2025</v>
      </c>
    </row>
    <row r="213" s="63" customFormat="1" spans="1:14">
      <c r="A213" s="34" t="s">
        <v>27</v>
      </c>
      <c r="B213" s="34" t="s">
        <v>613</v>
      </c>
      <c r="C213" s="34" t="s">
        <v>53</v>
      </c>
      <c r="D213" s="34" t="s">
        <v>53</v>
      </c>
      <c r="E213" s="34">
        <v>0</v>
      </c>
      <c r="F213" s="34">
        <v>0</v>
      </c>
      <c r="G213" s="34">
        <v>1</v>
      </c>
      <c r="H213" s="34" t="s">
        <v>32</v>
      </c>
      <c r="I213" s="34"/>
      <c r="J213" s="34" t="s">
        <v>53</v>
      </c>
      <c r="K213" s="34"/>
      <c r="L213" s="34" t="s">
        <v>610</v>
      </c>
      <c r="M213" s="34" t="s">
        <v>611</v>
      </c>
      <c r="N213" s="34">
        <v>2025</v>
      </c>
    </row>
    <row r="214" s="63" customFormat="1" spans="1:14">
      <c r="A214" s="34" t="s">
        <v>27</v>
      </c>
      <c r="B214" s="34" t="s">
        <v>614</v>
      </c>
      <c r="C214" s="34" t="s">
        <v>53</v>
      </c>
      <c r="D214" s="34" t="s">
        <v>53</v>
      </c>
      <c r="E214" s="34">
        <v>0</v>
      </c>
      <c r="F214" s="34">
        <v>0</v>
      </c>
      <c r="G214" s="34">
        <v>1</v>
      </c>
      <c r="H214" s="34" t="s">
        <v>32</v>
      </c>
      <c r="I214" s="34"/>
      <c r="J214" s="34" t="s">
        <v>53</v>
      </c>
      <c r="K214" s="34"/>
      <c r="L214" s="34" t="s">
        <v>615</v>
      </c>
      <c r="M214" s="34" t="s">
        <v>616</v>
      </c>
      <c r="N214" s="34">
        <v>2025</v>
      </c>
    </row>
    <row r="215" s="63" customFormat="1" spans="1:14">
      <c r="A215" s="34" t="s">
        <v>27</v>
      </c>
      <c r="B215" s="34" t="s">
        <v>617</v>
      </c>
      <c r="C215" s="34" t="s">
        <v>53</v>
      </c>
      <c r="D215" s="34" t="s">
        <v>53</v>
      </c>
      <c r="E215" s="34">
        <v>0</v>
      </c>
      <c r="F215" s="34">
        <v>0</v>
      </c>
      <c r="G215" s="34">
        <v>1</v>
      </c>
      <c r="H215" s="34" t="s">
        <v>32</v>
      </c>
      <c r="I215" s="34"/>
      <c r="J215" s="34" t="s">
        <v>53</v>
      </c>
      <c r="K215" s="34"/>
      <c r="L215" s="34" t="s">
        <v>615</v>
      </c>
      <c r="M215" s="34" t="s">
        <v>616</v>
      </c>
      <c r="N215" s="34">
        <v>2025</v>
      </c>
    </row>
    <row r="216" s="63" customFormat="1" spans="1:14">
      <c r="A216" s="34" t="s">
        <v>27</v>
      </c>
      <c r="B216" s="34" t="s">
        <v>618</v>
      </c>
      <c r="C216" s="34" t="s">
        <v>53</v>
      </c>
      <c r="D216" s="34" t="s">
        <v>53</v>
      </c>
      <c r="E216" s="34">
        <v>0</v>
      </c>
      <c r="F216" s="34">
        <v>0</v>
      </c>
      <c r="G216" s="34">
        <v>1</v>
      </c>
      <c r="H216" s="34" t="s">
        <v>32</v>
      </c>
      <c r="I216" s="34"/>
      <c r="J216" s="34" t="s">
        <v>53</v>
      </c>
      <c r="K216" s="34"/>
      <c r="L216" s="34" t="s">
        <v>615</v>
      </c>
      <c r="M216" s="34" t="s">
        <v>616</v>
      </c>
      <c r="N216" s="34">
        <v>2025</v>
      </c>
    </row>
    <row r="217" s="63" customFormat="1" spans="1:14">
      <c r="A217" s="34" t="s">
        <v>27</v>
      </c>
      <c r="B217" s="34" t="s">
        <v>27</v>
      </c>
      <c r="C217" s="34" t="s">
        <v>175</v>
      </c>
      <c r="D217" s="34" t="s">
        <v>45</v>
      </c>
      <c r="E217" s="34">
        <v>0</v>
      </c>
      <c r="F217" s="34">
        <v>0</v>
      </c>
      <c r="G217" s="34">
        <v>1</v>
      </c>
      <c r="H217" s="34" t="s">
        <v>116</v>
      </c>
      <c r="I217" s="34"/>
      <c r="J217" s="34" t="s">
        <v>45</v>
      </c>
      <c r="K217" s="34"/>
      <c r="L217" s="34" t="s">
        <v>588</v>
      </c>
      <c r="M217" s="34" t="s">
        <v>589</v>
      </c>
      <c r="N217" s="34">
        <v>2025</v>
      </c>
    </row>
    <row r="218" s="63" customFormat="1" spans="1:14">
      <c r="A218" s="34" t="s">
        <v>27</v>
      </c>
      <c r="B218" s="34" t="s">
        <v>27</v>
      </c>
      <c r="C218" s="34" t="s">
        <v>178</v>
      </c>
      <c r="D218" s="34" t="s">
        <v>37</v>
      </c>
      <c r="E218" s="34">
        <v>0</v>
      </c>
      <c r="F218" s="34">
        <v>0</v>
      </c>
      <c r="G218" s="34">
        <v>2</v>
      </c>
      <c r="H218" s="34" t="s">
        <v>39</v>
      </c>
      <c r="I218" s="34"/>
      <c r="J218" s="34" t="s">
        <v>619</v>
      </c>
      <c r="K218" s="34"/>
      <c r="L218" s="34" t="s">
        <v>471</v>
      </c>
      <c r="M218" s="34" t="s">
        <v>591</v>
      </c>
      <c r="N218" s="34">
        <v>2025</v>
      </c>
    </row>
    <row r="219" s="63" customFormat="1" spans="1:14">
      <c r="A219" s="34" t="s">
        <v>27</v>
      </c>
      <c r="B219" s="34" t="s">
        <v>27</v>
      </c>
      <c r="C219" s="34" t="s">
        <v>175</v>
      </c>
      <c r="D219" s="34" t="s">
        <v>45</v>
      </c>
      <c r="E219" s="34">
        <v>0</v>
      </c>
      <c r="F219" s="34">
        <v>0</v>
      </c>
      <c r="G219" s="34">
        <v>3</v>
      </c>
      <c r="H219" s="34" t="s">
        <v>116</v>
      </c>
      <c r="I219" s="34"/>
      <c r="J219" s="34" t="s">
        <v>45</v>
      </c>
      <c r="K219" s="34"/>
      <c r="L219" s="34" t="s">
        <v>471</v>
      </c>
      <c r="M219" s="34" t="s">
        <v>591</v>
      </c>
      <c r="N219" s="34">
        <v>2025</v>
      </c>
    </row>
    <row r="220" s="63" customFormat="1" spans="1:14">
      <c r="A220" s="34" t="s">
        <v>27</v>
      </c>
      <c r="B220" s="34" t="s">
        <v>27</v>
      </c>
      <c r="C220" s="34" t="s">
        <v>178</v>
      </c>
      <c r="D220" s="34" t="s">
        <v>37</v>
      </c>
      <c r="E220" s="34">
        <v>0</v>
      </c>
      <c r="F220" s="34">
        <v>0</v>
      </c>
      <c r="G220" s="34">
        <v>1</v>
      </c>
      <c r="H220" s="34" t="s">
        <v>39</v>
      </c>
      <c r="I220" s="34"/>
      <c r="J220" s="34" t="s">
        <v>620</v>
      </c>
      <c r="K220" s="34"/>
      <c r="L220" s="34" t="s">
        <v>588</v>
      </c>
      <c r="M220" s="34" t="s">
        <v>589</v>
      </c>
      <c r="N220" s="34">
        <v>2025</v>
      </c>
    </row>
    <row r="221" s="63" customFormat="1" spans="1:14">
      <c r="A221" s="34" t="s">
        <v>27</v>
      </c>
      <c r="B221" s="34" t="s">
        <v>27</v>
      </c>
      <c r="C221" s="34" t="s">
        <v>175</v>
      </c>
      <c r="D221" s="34" t="s">
        <v>160</v>
      </c>
      <c r="E221" s="34">
        <v>0</v>
      </c>
      <c r="F221" s="34">
        <v>0</v>
      </c>
      <c r="G221" s="34">
        <v>4</v>
      </c>
      <c r="H221" s="34" t="s">
        <v>116</v>
      </c>
      <c r="I221" s="34"/>
      <c r="J221" s="34" t="s">
        <v>621</v>
      </c>
      <c r="K221" s="34"/>
      <c r="L221" s="34" t="s">
        <v>471</v>
      </c>
      <c r="M221" s="34" t="s">
        <v>591</v>
      </c>
      <c r="N221" s="34">
        <v>2025</v>
      </c>
    </row>
    <row r="222" s="63" customFormat="1" spans="1:14">
      <c r="A222" s="34" t="s">
        <v>27</v>
      </c>
      <c r="B222" s="34" t="s">
        <v>27</v>
      </c>
      <c r="C222" s="34" t="s">
        <v>178</v>
      </c>
      <c r="D222" s="34" t="s">
        <v>37</v>
      </c>
      <c r="E222" s="34">
        <v>0</v>
      </c>
      <c r="F222" s="34">
        <v>0</v>
      </c>
      <c r="G222" s="34">
        <v>2</v>
      </c>
      <c r="H222" s="34" t="s">
        <v>39</v>
      </c>
      <c r="I222" s="34"/>
      <c r="J222" s="34" t="s">
        <v>622</v>
      </c>
      <c r="K222" s="34"/>
      <c r="L222" s="34" t="s">
        <v>588</v>
      </c>
      <c r="M222" s="34" t="s">
        <v>589</v>
      </c>
      <c r="N222" s="34">
        <v>2025</v>
      </c>
    </row>
    <row r="223" s="63" customFormat="1" spans="1:14">
      <c r="A223" s="34" t="s">
        <v>27</v>
      </c>
      <c r="B223" s="34" t="s">
        <v>27</v>
      </c>
      <c r="C223" s="34" t="s">
        <v>64</v>
      </c>
      <c r="D223" s="34" t="s">
        <v>64</v>
      </c>
      <c r="E223" s="34">
        <v>0</v>
      </c>
      <c r="F223" s="34">
        <v>0</v>
      </c>
      <c r="G223" s="34">
        <v>8</v>
      </c>
      <c r="H223" s="34" t="s">
        <v>32</v>
      </c>
      <c r="I223" s="34"/>
      <c r="J223" s="34" t="s">
        <v>64</v>
      </c>
      <c r="K223" s="34"/>
      <c r="L223" s="34" t="s">
        <v>471</v>
      </c>
      <c r="M223" s="34" t="s">
        <v>591</v>
      </c>
      <c r="N223" s="34">
        <v>2025</v>
      </c>
    </row>
    <row r="224" s="63" customFormat="1" spans="1:14">
      <c r="A224" s="34" t="s">
        <v>27</v>
      </c>
      <c r="B224" s="34" t="s">
        <v>27</v>
      </c>
      <c r="C224" s="34" t="s">
        <v>178</v>
      </c>
      <c r="D224" s="34" t="s">
        <v>37</v>
      </c>
      <c r="E224" s="34">
        <v>0</v>
      </c>
      <c r="F224" s="34">
        <v>0</v>
      </c>
      <c r="G224" s="34">
        <v>1</v>
      </c>
      <c r="H224" s="34" t="s">
        <v>39</v>
      </c>
      <c r="I224" s="34"/>
      <c r="J224" s="34" t="s">
        <v>620</v>
      </c>
      <c r="K224" s="34"/>
      <c r="L224" s="34" t="s">
        <v>623</v>
      </c>
      <c r="M224" s="34" t="s">
        <v>624</v>
      </c>
      <c r="N224" s="34">
        <v>2025</v>
      </c>
    </row>
    <row r="225" s="63" customFormat="1" spans="1:14">
      <c r="A225" s="34" t="s">
        <v>27</v>
      </c>
      <c r="B225" s="34" t="s">
        <v>27</v>
      </c>
      <c r="C225" s="34" t="s">
        <v>178</v>
      </c>
      <c r="D225" s="34" t="s">
        <v>37</v>
      </c>
      <c r="E225" s="34">
        <v>0</v>
      </c>
      <c r="F225" s="34">
        <v>0</v>
      </c>
      <c r="G225" s="34">
        <v>1</v>
      </c>
      <c r="H225" s="34" t="s">
        <v>39</v>
      </c>
      <c r="I225" s="34"/>
      <c r="J225" s="34" t="s">
        <v>625</v>
      </c>
      <c r="K225" s="34"/>
      <c r="L225" s="34" t="s">
        <v>626</v>
      </c>
      <c r="M225" s="34" t="s">
        <v>627</v>
      </c>
      <c r="N225" s="34">
        <v>2025</v>
      </c>
    </row>
    <row r="226" s="63" customFormat="1" spans="1:14">
      <c r="A226" s="34" t="s">
        <v>27</v>
      </c>
      <c r="B226" s="34" t="s">
        <v>27</v>
      </c>
      <c r="C226" s="34" t="s">
        <v>178</v>
      </c>
      <c r="D226" s="34" t="s">
        <v>37</v>
      </c>
      <c r="E226" s="34">
        <v>0</v>
      </c>
      <c r="F226" s="34">
        <v>0</v>
      </c>
      <c r="G226" s="34">
        <v>1</v>
      </c>
      <c r="H226" s="34" t="s">
        <v>39</v>
      </c>
      <c r="I226" s="34"/>
      <c r="J226" s="34" t="s">
        <v>619</v>
      </c>
      <c r="K226" s="34"/>
      <c r="L226" s="34" t="s">
        <v>500</v>
      </c>
      <c r="M226" s="34" t="s">
        <v>628</v>
      </c>
      <c r="N226" s="34">
        <v>2025</v>
      </c>
    </row>
    <row r="227" s="63" customFormat="1" spans="1:14">
      <c r="A227" s="34" t="s">
        <v>27</v>
      </c>
      <c r="B227" s="34" t="s">
        <v>27</v>
      </c>
      <c r="C227" s="34" t="s">
        <v>178</v>
      </c>
      <c r="D227" s="34" t="s">
        <v>37</v>
      </c>
      <c r="E227" s="34">
        <v>0</v>
      </c>
      <c r="F227" s="34">
        <v>0</v>
      </c>
      <c r="G227" s="34">
        <v>1</v>
      </c>
      <c r="H227" s="34" t="s">
        <v>39</v>
      </c>
      <c r="I227" s="34"/>
      <c r="J227" s="34" t="s">
        <v>629</v>
      </c>
      <c r="K227" s="34"/>
      <c r="L227" s="34" t="s">
        <v>623</v>
      </c>
      <c r="M227" s="34" t="s">
        <v>624</v>
      </c>
      <c r="N227" s="34">
        <v>2025</v>
      </c>
    </row>
    <row r="228" s="63" customFormat="1" spans="1:14">
      <c r="A228" s="34" t="s">
        <v>27</v>
      </c>
      <c r="B228" s="34" t="s">
        <v>27</v>
      </c>
      <c r="C228" s="34" t="s">
        <v>175</v>
      </c>
      <c r="D228" s="34" t="s">
        <v>160</v>
      </c>
      <c r="E228" s="34">
        <v>0</v>
      </c>
      <c r="F228" s="34">
        <v>0</v>
      </c>
      <c r="G228" s="34">
        <v>1</v>
      </c>
      <c r="H228" s="34" t="s">
        <v>116</v>
      </c>
      <c r="I228" s="34"/>
      <c r="J228" s="34" t="s">
        <v>571</v>
      </c>
      <c r="K228" s="34"/>
      <c r="L228" s="34" t="s">
        <v>626</v>
      </c>
      <c r="M228" s="34" t="s">
        <v>627</v>
      </c>
      <c r="N228" s="34">
        <v>2025</v>
      </c>
    </row>
    <row r="229" s="63" customFormat="1" spans="1:14">
      <c r="A229" s="34" t="s">
        <v>27</v>
      </c>
      <c r="B229" s="34" t="s">
        <v>27</v>
      </c>
      <c r="C229" s="34" t="s">
        <v>178</v>
      </c>
      <c r="D229" s="34" t="s">
        <v>37</v>
      </c>
      <c r="E229" s="34">
        <v>0</v>
      </c>
      <c r="F229" s="34">
        <v>0</v>
      </c>
      <c r="G229" s="34">
        <v>1</v>
      </c>
      <c r="H229" s="34" t="s">
        <v>39</v>
      </c>
      <c r="I229" s="34"/>
      <c r="J229" s="34" t="s">
        <v>630</v>
      </c>
      <c r="K229" s="34"/>
      <c r="L229" s="34" t="s">
        <v>626</v>
      </c>
      <c r="M229" s="34" t="s">
        <v>627</v>
      </c>
      <c r="N229" s="34">
        <v>2025</v>
      </c>
    </row>
    <row r="230" s="63" customFormat="1" spans="1:14">
      <c r="A230" s="34" t="s">
        <v>27</v>
      </c>
      <c r="B230" s="34" t="s">
        <v>27</v>
      </c>
      <c r="C230" s="34" t="s">
        <v>175</v>
      </c>
      <c r="D230" s="34" t="s">
        <v>45</v>
      </c>
      <c r="E230" s="34">
        <v>0</v>
      </c>
      <c r="F230" s="34">
        <v>0</v>
      </c>
      <c r="G230" s="34">
        <v>1</v>
      </c>
      <c r="H230" s="34" t="s">
        <v>116</v>
      </c>
      <c r="I230" s="34"/>
      <c r="J230" s="34" t="s">
        <v>45</v>
      </c>
      <c r="K230" s="34"/>
      <c r="L230" s="34" t="s">
        <v>626</v>
      </c>
      <c r="M230" s="34" t="s">
        <v>627</v>
      </c>
      <c r="N230" s="34">
        <v>2025</v>
      </c>
    </row>
    <row r="231" s="63" customFormat="1" spans="1:14">
      <c r="A231" s="34" t="s">
        <v>27</v>
      </c>
      <c r="B231" s="34" t="s">
        <v>27</v>
      </c>
      <c r="C231" s="34" t="s">
        <v>175</v>
      </c>
      <c r="D231" s="34" t="s">
        <v>160</v>
      </c>
      <c r="E231" s="34">
        <v>0</v>
      </c>
      <c r="F231" s="34">
        <v>0</v>
      </c>
      <c r="G231" s="34">
        <v>1</v>
      </c>
      <c r="H231" s="34" t="s">
        <v>116</v>
      </c>
      <c r="I231" s="34"/>
      <c r="J231" s="34" t="s">
        <v>50</v>
      </c>
      <c r="K231" s="34"/>
      <c r="L231" s="34" t="s">
        <v>500</v>
      </c>
      <c r="M231" s="34" t="s">
        <v>628</v>
      </c>
      <c r="N231" s="34">
        <v>2025</v>
      </c>
    </row>
    <row r="232" s="63" customFormat="1" spans="1:14">
      <c r="A232" s="34" t="s">
        <v>27</v>
      </c>
      <c r="B232" s="34" t="s">
        <v>27</v>
      </c>
      <c r="C232" s="34" t="s">
        <v>175</v>
      </c>
      <c r="D232" s="34" t="s">
        <v>45</v>
      </c>
      <c r="E232" s="34">
        <v>0</v>
      </c>
      <c r="F232" s="34">
        <v>0</v>
      </c>
      <c r="G232" s="34">
        <v>1</v>
      </c>
      <c r="H232" s="34" t="s">
        <v>116</v>
      </c>
      <c r="I232" s="34"/>
      <c r="J232" s="34" t="s">
        <v>45</v>
      </c>
      <c r="K232" s="34"/>
      <c r="L232" s="34" t="s">
        <v>500</v>
      </c>
      <c r="M232" s="34" t="s">
        <v>628</v>
      </c>
      <c r="N232" s="34">
        <v>2025</v>
      </c>
    </row>
    <row r="233" s="63" customFormat="1" spans="1:14">
      <c r="A233" s="34" t="s">
        <v>27</v>
      </c>
      <c r="B233" s="34" t="s">
        <v>27</v>
      </c>
      <c r="C233" s="34" t="s">
        <v>175</v>
      </c>
      <c r="D233" s="34" t="s">
        <v>45</v>
      </c>
      <c r="E233" s="34">
        <v>0</v>
      </c>
      <c r="F233" s="34">
        <v>0</v>
      </c>
      <c r="G233" s="34">
        <v>1</v>
      </c>
      <c r="H233" s="34" t="s">
        <v>116</v>
      </c>
      <c r="I233" s="34"/>
      <c r="J233" s="34" t="s">
        <v>45</v>
      </c>
      <c r="K233" s="34"/>
      <c r="L233" s="34" t="s">
        <v>623</v>
      </c>
      <c r="M233" s="34" t="s">
        <v>624</v>
      </c>
      <c r="N233" s="34">
        <v>2025</v>
      </c>
    </row>
    <row r="234" s="63" customFormat="1" spans="1:14">
      <c r="A234" s="34" t="s">
        <v>27</v>
      </c>
      <c r="B234" s="34" t="s">
        <v>27</v>
      </c>
      <c r="C234" s="34" t="s">
        <v>175</v>
      </c>
      <c r="D234" s="34" t="s">
        <v>160</v>
      </c>
      <c r="E234" s="34">
        <v>0</v>
      </c>
      <c r="F234" s="34">
        <v>0</v>
      </c>
      <c r="G234" s="34">
        <v>1</v>
      </c>
      <c r="H234" s="34" t="s">
        <v>116</v>
      </c>
      <c r="I234" s="34"/>
      <c r="J234" s="34" t="s">
        <v>571</v>
      </c>
      <c r="K234" s="34"/>
      <c r="L234" s="34" t="s">
        <v>623</v>
      </c>
      <c r="M234" s="34" t="s">
        <v>624</v>
      </c>
      <c r="N234" s="34">
        <v>2025</v>
      </c>
    </row>
    <row r="235" s="63" customFormat="1" spans="1:14">
      <c r="A235" s="34" t="s">
        <v>27</v>
      </c>
      <c r="B235" s="34" t="s">
        <v>27</v>
      </c>
      <c r="C235" s="34" t="s">
        <v>178</v>
      </c>
      <c r="D235" s="34" t="s">
        <v>37</v>
      </c>
      <c r="E235" s="34">
        <v>0</v>
      </c>
      <c r="F235" s="34">
        <v>0</v>
      </c>
      <c r="G235" s="34">
        <v>1</v>
      </c>
      <c r="H235" s="34" t="s">
        <v>39</v>
      </c>
      <c r="I235" s="34"/>
      <c r="J235" s="34" t="s">
        <v>631</v>
      </c>
      <c r="K235" s="34"/>
      <c r="L235" s="34" t="s">
        <v>500</v>
      </c>
      <c r="M235" s="34" t="s">
        <v>628</v>
      </c>
      <c r="N235" s="34">
        <v>2025</v>
      </c>
    </row>
    <row r="236" s="63" customFormat="1" spans="1:14">
      <c r="A236" s="34" t="s">
        <v>27</v>
      </c>
      <c r="B236" s="34" t="s">
        <v>27</v>
      </c>
      <c r="C236" s="34" t="s">
        <v>175</v>
      </c>
      <c r="D236" s="34" t="s">
        <v>160</v>
      </c>
      <c r="E236" s="34">
        <v>0</v>
      </c>
      <c r="F236" s="34">
        <v>0</v>
      </c>
      <c r="G236" s="34">
        <v>1</v>
      </c>
      <c r="H236" s="34" t="s">
        <v>116</v>
      </c>
      <c r="I236" s="34"/>
      <c r="J236" s="34" t="s">
        <v>571</v>
      </c>
      <c r="K236" s="34"/>
      <c r="L236" s="34" t="s">
        <v>632</v>
      </c>
      <c r="M236" s="34" t="s">
        <v>633</v>
      </c>
      <c r="N236" s="34">
        <v>2025</v>
      </c>
    </row>
    <row r="237" s="63" customFormat="1" spans="1:14">
      <c r="A237" s="34" t="s">
        <v>27</v>
      </c>
      <c r="B237" s="34" t="s">
        <v>27</v>
      </c>
      <c r="C237" s="34" t="s">
        <v>178</v>
      </c>
      <c r="D237" s="34" t="s">
        <v>37</v>
      </c>
      <c r="E237" s="34">
        <v>0</v>
      </c>
      <c r="F237" s="34">
        <v>0</v>
      </c>
      <c r="G237" s="34">
        <v>1</v>
      </c>
      <c r="H237" s="34" t="s">
        <v>39</v>
      </c>
      <c r="I237" s="34"/>
      <c r="J237" s="34" t="s">
        <v>634</v>
      </c>
      <c r="K237" s="34"/>
      <c r="L237" s="34" t="s">
        <v>598</v>
      </c>
      <c r="M237" s="34" t="s">
        <v>599</v>
      </c>
      <c r="N237" s="34">
        <v>2025</v>
      </c>
    </row>
    <row r="238" s="63" customFormat="1" spans="1:14">
      <c r="A238" s="34" t="s">
        <v>27</v>
      </c>
      <c r="B238" s="34" t="s">
        <v>27</v>
      </c>
      <c r="C238" s="34" t="s">
        <v>175</v>
      </c>
      <c r="D238" s="34" t="s">
        <v>160</v>
      </c>
      <c r="E238" s="34">
        <v>0</v>
      </c>
      <c r="F238" s="34">
        <v>0</v>
      </c>
      <c r="G238" s="34">
        <v>1</v>
      </c>
      <c r="H238" s="34" t="s">
        <v>116</v>
      </c>
      <c r="I238" s="34"/>
      <c r="J238" s="34" t="s">
        <v>571</v>
      </c>
      <c r="K238" s="34"/>
      <c r="L238" s="34" t="s">
        <v>598</v>
      </c>
      <c r="M238" s="34" t="s">
        <v>599</v>
      </c>
      <c r="N238" s="34">
        <v>2025</v>
      </c>
    </row>
    <row r="239" s="63" customFormat="1" spans="1:14">
      <c r="A239" s="34" t="s">
        <v>27</v>
      </c>
      <c r="B239" s="34" t="s">
        <v>27</v>
      </c>
      <c r="C239" s="34" t="s">
        <v>178</v>
      </c>
      <c r="D239" s="34" t="s">
        <v>37</v>
      </c>
      <c r="E239" s="34">
        <v>0</v>
      </c>
      <c r="F239" s="34">
        <v>0</v>
      </c>
      <c r="G239" s="34">
        <v>1</v>
      </c>
      <c r="H239" s="34" t="s">
        <v>39</v>
      </c>
      <c r="I239" s="34"/>
      <c r="J239" s="34" t="s">
        <v>630</v>
      </c>
      <c r="K239" s="34"/>
      <c r="L239" s="34" t="s">
        <v>598</v>
      </c>
      <c r="M239" s="34" t="s">
        <v>599</v>
      </c>
      <c r="N239" s="34">
        <v>2025</v>
      </c>
    </row>
    <row r="240" s="63" customFormat="1" spans="1:14">
      <c r="A240" s="34" t="s">
        <v>27</v>
      </c>
      <c r="B240" s="34" t="s">
        <v>27</v>
      </c>
      <c r="C240" s="34" t="s">
        <v>175</v>
      </c>
      <c r="D240" s="34" t="s">
        <v>160</v>
      </c>
      <c r="E240" s="34">
        <v>0</v>
      </c>
      <c r="F240" s="34">
        <v>0</v>
      </c>
      <c r="G240" s="34">
        <v>1</v>
      </c>
      <c r="H240" s="34" t="s">
        <v>116</v>
      </c>
      <c r="I240" s="34"/>
      <c r="J240" s="34" t="s">
        <v>571</v>
      </c>
      <c r="K240" s="34"/>
      <c r="L240" s="34" t="s">
        <v>635</v>
      </c>
      <c r="M240" s="34" t="s">
        <v>636</v>
      </c>
      <c r="N240" s="34">
        <v>2025</v>
      </c>
    </row>
    <row r="241" s="63" customFormat="1" spans="1:14">
      <c r="A241" s="34" t="s">
        <v>27</v>
      </c>
      <c r="B241" s="34" t="s">
        <v>27</v>
      </c>
      <c r="C241" s="34" t="s">
        <v>178</v>
      </c>
      <c r="D241" s="34" t="s">
        <v>37</v>
      </c>
      <c r="E241" s="34">
        <v>0</v>
      </c>
      <c r="F241" s="34">
        <v>0</v>
      </c>
      <c r="G241" s="34">
        <v>1</v>
      </c>
      <c r="H241" s="34" t="s">
        <v>39</v>
      </c>
      <c r="I241" s="34"/>
      <c r="J241" s="34" t="s">
        <v>630</v>
      </c>
      <c r="K241" s="34"/>
      <c r="L241" s="34" t="s">
        <v>635</v>
      </c>
      <c r="M241" s="34" t="s">
        <v>636</v>
      </c>
      <c r="N241" s="34">
        <v>2025</v>
      </c>
    </row>
    <row r="242" s="63" customFormat="1" spans="1:14">
      <c r="A242" s="34" t="s">
        <v>27</v>
      </c>
      <c r="B242" s="34" t="s">
        <v>27</v>
      </c>
      <c r="C242" s="34" t="s">
        <v>178</v>
      </c>
      <c r="D242" s="34" t="s">
        <v>37</v>
      </c>
      <c r="E242" s="34">
        <v>0</v>
      </c>
      <c r="F242" s="34">
        <v>0</v>
      </c>
      <c r="G242" s="34">
        <v>1</v>
      </c>
      <c r="H242" s="34" t="s">
        <v>39</v>
      </c>
      <c r="I242" s="34"/>
      <c r="J242" s="34" t="s">
        <v>637</v>
      </c>
      <c r="K242" s="34"/>
      <c r="L242" s="34" t="s">
        <v>635</v>
      </c>
      <c r="M242" s="34" t="s">
        <v>636</v>
      </c>
      <c r="N242" s="34">
        <v>2025</v>
      </c>
    </row>
    <row r="243" s="63" customFormat="1" spans="1:14">
      <c r="A243" s="34" t="s">
        <v>27</v>
      </c>
      <c r="B243" s="34" t="s">
        <v>27</v>
      </c>
      <c r="C243" s="34" t="s">
        <v>175</v>
      </c>
      <c r="D243" s="34" t="s">
        <v>45</v>
      </c>
      <c r="E243" s="34">
        <v>0</v>
      </c>
      <c r="F243" s="34">
        <v>0</v>
      </c>
      <c r="G243" s="34">
        <v>1</v>
      </c>
      <c r="H243" s="34" t="s">
        <v>116</v>
      </c>
      <c r="I243" s="34"/>
      <c r="J243" s="34" t="s">
        <v>45</v>
      </c>
      <c r="K243" s="34"/>
      <c r="L243" s="34" t="s">
        <v>635</v>
      </c>
      <c r="M243" s="34" t="s">
        <v>636</v>
      </c>
      <c r="N243" s="34">
        <v>2025</v>
      </c>
    </row>
    <row r="244" s="63" customFormat="1" spans="1:14">
      <c r="A244" s="34" t="s">
        <v>27</v>
      </c>
      <c r="B244" s="34" t="s">
        <v>27</v>
      </c>
      <c r="C244" s="34" t="s">
        <v>178</v>
      </c>
      <c r="D244" s="34" t="s">
        <v>37</v>
      </c>
      <c r="E244" s="34">
        <v>0</v>
      </c>
      <c r="F244" s="34">
        <v>0</v>
      </c>
      <c r="G244" s="34">
        <v>1</v>
      </c>
      <c r="H244" s="34" t="s">
        <v>39</v>
      </c>
      <c r="I244" s="34"/>
      <c r="J244" s="34" t="s">
        <v>638</v>
      </c>
      <c r="K244" s="34"/>
      <c r="L244" s="34" t="s">
        <v>639</v>
      </c>
      <c r="M244" s="34" t="s">
        <v>640</v>
      </c>
      <c r="N244" s="34">
        <v>2025</v>
      </c>
    </row>
    <row r="245" s="63" customFormat="1" spans="1:14">
      <c r="A245" s="34" t="s">
        <v>27</v>
      </c>
      <c r="B245" s="34" t="s">
        <v>27</v>
      </c>
      <c r="C245" s="34" t="s">
        <v>175</v>
      </c>
      <c r="D245" s="34" t="s">
        <v>160</v>
      </c>
      <c r="E245" s="34">
        <v>0</v>
      </c>
      <c r="F245" s="34">
        <v>0</v>
      </c>
      <c r="G245" s="34">
        <v>1</v>
      </c>
      <c r="H245" s="34" t="s">
        <v>116</v>
      </c>
      <c r="I245" s="34"/>
      <c r="J245" s="34" t="s">
        <v>571</v>
      </c>
      <c r="K245" s="34"/>
      <c r="L245" s="34" t="s">
        <v>639</v>
      </c>
      <c r="M245" s="34" t="s">
        <v>640</v>
      </c>
      <c r="N245" s="34">
        <v>2025</v>
      </c>
    </row>
    <row r="246" s="63" customFormat="1" spans="1:14">
      <c r="A246" s="34" t="s">
        <v>27</v>
      </c>
      <c r="B246" s="34" t="s">
        <v>27</v>
      </c>
      <c r="C246" s="34" t="s">
        <v>175</v>
      </c>
      <c r="D246" s="34" t="s">
        <v>160</v>
      </c>
      <c r="E246" s="34">
        <v>0</v>
      </c>
      <c r="F246" s="34">
        <v>0</v>
      </c>
      <c r="G246" s="34">
        <v>1</v>
      </c>
      <c r="H246" s="34" t="s">
        <v>116</v>
      </c>
      <c r="I246" s="34"/>
      <c r="J246" s="34" t="s">
        <v>571</v>
      </c>
      <c r="K246" s="34"/>
      <c r="L246" s="34" t="s">
        <v>641</v>
      </c>
      <c r="M246" s="34" t="s">
        <v>642</v>
      </c>
      <c r="N246" s="34">
        <v>2025</v>
      </c>
    </row>
    <row r="247" s="63" customFormat="1" spans="1:14">
      <c r="A247" s="34" t="s">
        <v>27</v>
      </c>
      <c r="B247" s="34" t="s">
        <v>27</v>
      </c>
      <c r="C247" s="34" t="s">
        <v>178</v>
      </c>
      <c r="D247" s="34" t="s">
        <v>37</v>
      </c>
      <c r="E247" s="34">
        <v>0</v>
      </c>
      <c r="F247" s="34">
        <v>0</v>
      </c>
      <c r="G247" s="34">
        <v>1</v>
      </c>
      <c r="H247" s="34" t="s">
        <v>39</v>
      </c>
      <c r="I247" s="34"/>
      <c r="J247" s="34" t="s">
        <v>643</v>
      </c>
      <c r="K247" s="34"/>
      <c r="L247" s="34" t="s">
        <v>641</v>
      </c>
      <c r="M247" s="34" t="s">
        <v>642</v>
      </c>
      <c r="N247" s="34">
        <v>2025</v>
      </c>
    </row>
    <row r="248" s="63" customFormat="1" spans="1:14">
      <c r="A248" s="34" t="s">
        <v>27</v>
      </c>
      <c r="B248" s="34" t="s">
        <v>27</v>
      </c>
      <c r="C248" s="34" t="s">
        <v>178</v>
      </c>
      <c r="D248" s="34" t="s">
        <v>37</v>
      </c>
      <c r="E248" s="34">
        <v>0</v>
      </c>
      <c r="F248" s="34">
        <v>0</v>
      </c>
      <c r="G248" s="34">
        <v>1</v>
      </c>
      <c r="H248" s="34" t="s">
        <v>39</v>
      </c>
      <c r="I248" s="34"/>
      <c r="J248" s="34" t="s">
        <v>644</v>
      </c>
      <c r="K248" s="34"/>
      <c r="L248" s="34" t="s">
        <v>641</v>
      </c>
      <c r="M248" s="34" t="s">
        <v>642</v>
      </c>
      <c r="N248" s="34">
        <v>2025</v>
      </c>
    </row>
    <row r="249" s="63" customFormat="1" spans="1:14">
      <c r="A249" s="34" t="s">
        <v>27</v>
      </c>
      <c r="B249" s="34" t="s">
        <v>27</v>
      </c>
      <c r="C249" s="34" t="s">
        <v>175</v>
      </c>
      <c r="D249" s="34" t="s">
        <v>160</v>
      </c>
      <c r="E249" s="34">
        <v>0</v>
      </c>
      <c r="F249" s="34">
        <v>0</v>
      </c>
      <c r="G249" s="34">
        <v>1</v>
      </c>
      <c r="H249" s="34" t="s">
        <v>116</v>
      </c>
      <c r="I249" s="34"/>
      <c r="J249" s="34" t="s">
        <v>571</v>
      </c>
      <c r="K249" s="34"/>
      <c r="L249" s="34" t="s">
        <v>604</v>
      </c>
      <c r="M249" s="34" t="s">
        <v>605</v>
      </c>
      <c r="N249" s="34">
        <v>2025</v>
      </c>
    </row>
    <row r="250" s="63" customFormat="1" spans="1:14">
      <c r="A250" s="34" t="s">
        <v>27</v>
      </c>
      <c r="B250" s="34" t="s">
        <v>27</v>
      </c>
      <c r="C250" s="34" t="s">
        <v>178</v>
      </c>
      <c r="D250" s="34" t="s">
        <v>37</v>
      </c>
      <c r="E250" s="34">
        <v>0</v>
      </c>
      <c r="F250" s="34">
        <v>0</v>
      </c>
      <c r="G250" s="34">
        <v>1</v>
      </c>
      <c r="H250" s="34" t="s">
        <v>39</v>
      </c>
      <c r="I250" s="34"/>
      <c r="J250" s="34" t="s">
        <v>429</v>
      </c>
      <c r="K250" s="34"/>
      <c r="L250" s="34" t="s">
        <v>645</v>
      </c>
      <c r="M250" s="34" t="s">
        <v>646</v>
      </c>
      <c r="N250" s="34">
        <v>2025</v>
      </c>
    </row>
    <row r="251" s="63" customFormat="1" spans="1:14">
      <c r="A251" s="34" t="s">
        <v>27</v>
      </c>
      <c r="B251" s="34" t="s">
        <v>27</v>
      </c>
      <c r="C251" s="34" t="s">
        <v>64</v>
      </c>
      <c r="D251" s="34" t="s">
        <v>64</v>
      </c>
      <c r="E251" s="34">
        <v>0</v>
      </c>
      <c r="F251" s="34">
        <v>0</v>
      </c>
      <c r="G251" s="34">
        <v>1</v>
      </c>
      <c r="H251" s="34" t="s">
        <v>32</v>
      </c>
      <c r="I251" s="34"/>
      <c r="J251" s="34" t="s">
        <v>64</v>
      </c>
      <c r="K251" s="34"/>
      <c r="L251" s="34" t="s">
        <v>645</v>
      </c>
      <c r="M251" s="34" t="s">
        <v>646</v>
      </c>
      <c r="N251" s="34">
        <v>2025</v>
      </c>
    </row>
    <row r="252" s="63" customFormat="1" spans="1:14">
      <c r="A252" s="34" t="s">
        <v>27</v>
      </c>
      <c r="B252" s="34" t="s">
        <v>27</v>
      </c>
      <c r="C252" s="34" t="s">
        <v>178</v>
      </c>
      <c r="D252" s="34" t="s">
        <v>37</v>
      </c>
      <c r="E252" s="34">
        <v>0</v>
      </c>
      <c r="F252" s="34">
        <v>0</v>
      </c>
      <c r="G252" s="34">
        <v>2</v>
      </c>
      <c r="H252" s="34" t="s">
        <v>39</v>
      </c>
      <c r="I252" s="34"/>
      <c r="J252" s="34" t="s">
        <v>647</v>
      </c>
      <c r="K252" s="34"/>
      <c r="L252" s="34" t="s">
        <v>648</v>
      </c>
      <c r="M252" s="34" t="s">
        <v>649</v>
      </c>
      <c r="N252" s="34">
        <v>2025</v>
      </c>
    </row>
    <row r="253" s="63" customFormat="1" spans="1:14">
      <c r="A253" s="34" t="s">
        <v>27</v>
      </c>
      <c r="B253" s="34" t="s">
        <v>27</v>
      </c>
      <c r="C253" s="34" t="s">
        <v>178</v>
      </c>
      <c r="D253" s="34" t="s">
        <v>37</v>
      </c>
      <c r="E253" s="34">
        <v>0</v>
      </c>
      <c r="F253" s="34">
        <v>0</v>
      </c>
      <c r="G253" s="34">
        <v>1</v>
      </c>
      <c r="H253" s="34" t="s">
        <v>39</v>
      </c>
      <c r="I253" s="34"/>
      <c r="J253" s="34" t="s">
        <v>650</v>
      </c>
      <c r="K253" s="34"/>
      <c r="L253" s="34" t="s">
        <v>541</v>
      </c>
      <c r="M253" s="34" t="s">
        <v>602</v>
      </c>
      <c r="N253" s="34">
        <v>2025</v>
      </c>
    </row>
    <row r="254" s="63" customFormat="1" spans="1:14">
      <c r="A254" s="34" t="s">
        <v>27</v>
      </c>
      <c r="B254" s="34" t="s">
        <v>27</v>
      </c>
      <c r="C254" s="34" t="s">
        <v>178</v>
      </c>
      <c r="D254" s="34" t="s">
        <v>37</v>
      </c>
      <c r="E254" s="34">
        <v>0</v>
      </c>
      <c r="F254" s="34">
        <v>0</v>
      </c>
      <c r="G254" s="34">
        <v>1</v>
      </c>
      <c r="H254" s="34" t="s">
        <v>39</v>
      </c>
      <c r="I254" s="34"/>
      <c r="J254" s="34" t="s">
        <v>630</v>
      </c>
      <c r="K254" s="34"/>
      <c r="L254" s="34" t="s">
        <v>538</v>
      </c>
      <c r="M254" s="34" t="s">
        <v>651</v>
      </c>
      <c r="N254" s="34">
        <v>2025</v>
      </c>
    </row>
    <row r="255" s="63" customFormat="1" spans="1:14">
      <c r="A255" s="34" t="s">
        <v>27</v>
      </c>
      <c r="B255" s="34" t="s">
        <v>27</v>
      </c>
      <c r="C255" s="34" t="s">
        <v>175</v>
      </c>
      <c r="D255" s="34" t="s">
        <v>45</v>
      </c>
      <c r="E255" s="34">
        <v>0</v>
      </c>
      <c r="F255" s="34">
        <v>0</v>
      </c>
      <c r="G255" s="34">
        <v>1</v>
      </c>
      <c r="H255" s="34" t="s">
        <v>116</v>
      </c>
      <c r="I255" s="34"/>
      <c r="J255" s="34" t="s">
        <v>45</v>
      </c>
      <c r="K255" s="34"/>
      <c r="L255" s="34" t="s">
        <v>545</v>
      </c>
      <c r="M255" s="34" t="s">
        <v>652</v>
      </c>
      <c r="N255" s="34">
        <v>2025</v>
      </c>
    </row>
    <row r="256" s="63" customFormat="1" spans="1:14">
      <c r="A256" s="34" t="s">
        <v>27</v>
      </c>
      <c r="B256" s="34" t="s">
        <v>27</v>
      </c>
      <c r="C256" s="34" t="s">
        <v>178</v>
      </c>
      <c r="D256" s="34" t="s">
        <v>37</v>
      </c>
      <c r="E256" s="34">
        <v>0</v>
      </c>
      <c r="F256" s="34">
        <v>0</v>
      </c>
      <c r="G256" s="34">
        <v>1</v>
      </c>
      <c r="H256" s="34" t="s">
        <v>39</v>
      </c>
      <c r="I256" s="34"/>
      <c r="J256" s="34" t="s">
        <v>653</v>
      </c>
      <c r="K256" s="34"/>
      <c r="L256" s="34" t="s">
        <v>541</v>
      </c>
      <c r="M256" s="34" t="s">
        <v>602</v>
      </c>
      <c r="N256" s="34">
        <v>2025</v>
      </c>
    </row>
    <row r="257" s="63" customFormat="1" spans="1:14">
      <c r="A257" s="34" t="s">
        <v>27</v>
      </c>
      <c r="B257" s="34" t="s">
        <v>27</v>
      </c>
      <c r="C257" s="34" t="s">
        <v>178</v>
      </c>
      <c r="D257" s="34" t="s">
        <v>37</v>
      </c>
      <c r="E257" s="34">
        <v>0</v>
      </c>
      <c r="F257" s="34">
        <v>0</v>
      </c>
      <c r="G257" s="34">
        <v>1</v>
      </c>
      <c r="H257" s="34" t="s">
        <v>39</v>
      </c>
      <c r="I257" s="34"/>
      <c r="J257" s="34" t="s">
        <v>637</v>
      </c>
      <c r="K257" s="34"/>
      <c r="L257" s="34" t="s">
        <v>645</v>
      </c>
      <c r="M257" s="34" t="s">
        <v>646</v>
      </c>
      <c r="N257" s="34">
        <v>2025</v>
      </c>
    </row>
    <row r="258" s="63" customFormat="1" spans="1:14">
      <c r="A258" s="34" t="s">
        <v>27</v>
      </c>
      <c r="B258" s="34" t="s">
        <v>27</v>
      </c>
      <c r="C258" s="34" t="s">
        <v>178</v>
      </c>
      <c r="D258" s="34" t="s">
        <v>37</v>
      </c>
      <c r="E258" s="34">
        <v>0</v>
      </c>
      <c r="F258" s="34">
        <v>0</v>
      </c>
      <c r="G258" s="34">
        <v>1</v>
      </c>
      <c r="H258" s="34" t="s">
        <v>39</v>
      </c>
      <c r="I258" s="34"/>
      <c r="J258" s="34" t="s">
        <v>654</v>
      </c>
      <c r="K258" s="34"/>
      <c r="L258" s="34" t="s">
        <v>535</v>
      </c>
      <c r="M258" s="34" t="s">
        <v>655</v>
      </c>
      <c r="N258" s="34">
        <v>2025</v>
      </c>
    </row>
    <row r="259" s="63" customFormat="1" spans="1:14">
      <c r="A259" s="34" t="s">
        <v>27</v>
      </c>
      <c r="B259" s="34" t="s">
        <v>27</v>
      </c>
      <c r="C259" s="34" t="s">
        <v>175</v>
      </c>
      <c r="D259" s="34" t="s">
        <v>45</v>
      </c>
      <c r="E259" s="34">
        <v>0</v>
      </c>
      <c r="F259" s="34">
        <v>0</v>
      </c>
      <c r="G259" s="34">
        <v>1</v>
      </c>
      <c r="H259" s="34" t="s">
        <v>116</v>
      </c>
      <c r="I259" s="34"/>
      <c r="J259" s="34" t="s">
        <v>45</v>
      </c>
      <c r="K259" s="34"/>
      <c r="L259" s="34" t="s">
        <v>604</v>
      </c>
      <c r="M259" s="34" t="s">
        <v>605</v>
      </c>
      <c r="N259" s="34">
        <v>2025</v>
      </c>
    </row>
    <row r="260" s="63" customFormat="1" spans="1:14">
      <c r="A260" s="34" t="s">
        <v>27</v>
      </c>
      <c r="B260" s="34" t="s">
        <v>27</v>
      </c>
      <c r="C260" s="34" t="s">
        <v>175</v>
      </c>
      <c r="D260" s="34" t="s">
        <v>160</v>
      </c>
      <c r="E260" s="34">
        <v>0</v>
      </c>
      <c r="F260" s="34">
        <v>0</v>
      </c>
      <c r="G260" s="34">
        <v>1</v>
      </c>
      <c r="H260" s="34" t="s">
        <v>116</v>
      </c>
      <c r="I260" s="34"/>
      <c r="J260" s="34" t="s">
        <v>571</v>
      </c>
      <c r="K260" s="34"/>
      <c r="L260" s="34" t="s">
        <v>535</v>
      </c>
      <c r="M260" s="34" t="s">
        <v>655</v>
      </c>
      <c r="N260" s="34">
        <v>2025</v>
      </c>
    </row>
    <row r="261" s="63" customFormat="1" spans="1:14">
      <c r="A261" s="34" t="s">
        <v>27</v>
      </c>
      <c r="B261" s="34" t="s">
        <v>27</v>
      </c>
      <c r="C261" s="34" t="s">
        <v>175</v>
      </c>
      <c r="D261" s="34" t="s">
        <v>160</v>
      </c>
      <c r="E261" s="34">
        <v>0</v>
      </c>
      <c r="F261" s="34">
        <v>0</v>
      </c>
      <c r="G261" s="34">
        <v>3</v>
      </c>
      <c r="H261" s="34" t="s">
        <v>116</v>
      </c>
      <c r="I261" s="34"/>
      <c r="J261" s="34" t="s">
        <v>571</v>
      </c>
      <c r="K261" s="34"/>
      <c r="L261" s="34" t="s">
        <v>645</v>
      </c>
      <c r="M261" s="34" t="s">
        <v>646</v>
      </c>
      <c r="N261" s="34">
        <v>2025</v>
      </c>
    </row>
    <row r="262" s="63" customFormat="1" spans="1:14">
      <c r="A262" s="34" t="s">
        <v>27</v>
      </c>
      <c r="B262" s="34" t="s">
        <v>27</v>
      </c>
      <c r="C262" s="34" t="s">
        <v>178</v>
      </c>
      <c r="D262" s="34" t="s">
        <v>37</v>
      </c>
      <c r="E262" s="34">
        <v>0</v>
      </c>
      <c r="F262" s="34">
        <v>0</v>
      </c>
      <c r="G262" s="34">
        <v>1</v>
      </c>
      <c r="H262" s="34" t="s">
        <v>39</v>
      </c>
      <c r="I262" s="34"/>
      <c r="J262" s="34" t="s">
        <v>656</v>
      </c>
      <c r="K262" s="34"/>
      <c r="L262" s="34" t="s">
        <v>645</v>
      </c>
      <c r="M262" s="34" t="s">
        <v>646</v>
      </c>
      <c r="N262" s="34">
        <v>2025</v>
      </c>
    </row>
    <row r="263" s="63" customFormat="1" spans="1:14">
      <c r="A263" s="34" t="s">
        <v>27</v>
      </c>
      <c r="B263" s="34" t="s">
        <v>27</v>
      </c>
      <c r="C263" s="34" t="s">
        <v>178</v>
      </c>
      <c r="D263" s="34" t="s">
        <v>37</v>
      </c>
      <c r="E263" s="34">
        <v>0</v>
      </c>
      <c r="F263" s="34">
        <v>0</v>
      </c>
      <c r="G263" s="34">
        <v>1</v>
      </c>
      <c r="H263" s="34" t="s">
        <v>39</v>
      </c>
      <c r="I263" s="34"/>
      <c r="J263" s="34" t="s">
        <v>657</v>
      </c>
      <c r="K263" s="34"/>
      <c r="L263" s="34" t="s">
        <v>604</v>
      </c>
      <c r="M263" s="34" t="s">
        <v>605</v>
      </c>
      <c r="N263" s="34">
        <v>2025</v>
      </c>
    </row>
    <row r="264" s="63" customFormat="1" spans="1:14">
      <c r="A264" s="34" t="s">
        <v>27</v>
      </c>
      <c r="B264" s="34" t="s">
        <v>27</v>
      </c>
      <c r="C264" s="34" t="s">
        <v>178</v>
      </c>
      <c r="D264" s="34" t="s">
        <v>37</v>
      </c>
      <c r="E264" s="34">
        <v>0</v>
      </c>
      <c r="F264" s="34">
        <v>0</v>
      </c>
      <c r="G264" s="34">
        <v>1</v>
      </c>
      <c r="H264" s="34" t="s">
        <v>39</v>
      </c>
      <c r="I264" s="34"/>
      <c r="J264" s="34" t="s">
        <v>637</v>
      </c>
      <c r="K264" s="34"/>
      <c r="L264" s="34" t="s">
        <v>604</v>
      </c>
      <c r="M264" s="34" t="s">
        <v>605</v>
      </c>
      <c r="N264" s="34">
        <v>2025</v>
      </c>
    </row>
    <row r="265" s="63" customFormat="1" spans="1:14">
      <c r="A265" s="34" t="s">
        <v>27</v>
      </c>
      <c r="B265" s="34" t="s">
        <v>27</v>
      </c>
      <c r="C265" s="34" t="s">
        <v>178</v>
      </c>
      <c r="D265" s="34" t="s">
        <v>37</v>
      </c>
      <c r="E265" s="34">
        <v>0</v>
      </c>
      <c r="F265" s="34">
        <v>0</v>
      </c>
      <c r="G265" s="34">
        <v>1</v>
      </c>
      <c r="H265" s="34" t="s">
        <v>39</v>
      </c>
      <c r="I265" s="34"/>
      <c r="J265" s="34" t="s">
        <v>637</v>
      </c>
      <c r="K265" s="34"/>
      <c r="L265" s="34" t="s">
        <v>545</v>
      </c>
      <c r="M265" s="34" t="s">
        <v>652</v>
      </c>
      <c r="N265" s="34">
        <v>2025</v>
      </c>
    </row>
    <row r="266" s="63" customFormat="1" spans="1:14">
      <c r="A266" s="34" t="s">
        <v>27</v>
      </c>
      <c r="B266" s="34" t="s">
        <v>27</v>
      </c>
      <c r="C266" s="34" t="s">
        <v>178</v>
      </c>
      <c r="D266" s="34" t="s">
        <v>37</v>
      </c>
      <c r="E266" s="34">
        <v>0</v>
      </c>
      <c r="F266" s="34">
        <v>0</v>
      </c>
      <c r="G266" s="34">
        <v>1</v>
      </c>
      <c r="H266" s="34" t="s">
        <v>39</v>
      </c>
      <c r="I266" s="34"/>
      <c r="J266" s="34" t="s">
        <v>630</v>
      </c>
      <c r="K266" s="34"/>
      <c r="L266" s="34" t="s">
        <v>545</v>
      </c>
      <c r="M266" s="34" t="s">
        <v>652</v>
      </c>
      <c r="N266" s="34">
        <v>2025</v>
      </c>
    </row>
    <row r="267" s="63" customFormat="1" spans="1:14">
      <c r="A267" s="34" t="s">
        <v>27</v>
      </c>
      <c r="B267" s="34" t="s">
        <v>27</v>
      </c>
      <c r="C267" s="34" t="s">
        <v>64</v>
      </c>
      <c r="D267" s="34" t="s">
        <v>64</v>
      </c>
      <c r="E267" s="34">
        <v>0</v>
      </c>
      <c r="F267" s="34">
        <v>0</v>
      </c>
      <c r="G267" s="34">
        <v>1</v>
      </c>
      <c r="H267" s="34" t="s">
        <v>32</v>
      </c>
      <c r="I267" s="34"/>
      <c r="J267" s="34" t="s">
        <v>64</v>
      </c>
      <c r="K267" s="34"/>
      <c r="L267" s="34" t="s">
        <v>604</v>
      </c>
      <c r="M267" s="34" t="s">
        <v>605</v>
      </c>
      <c r="N267" s="34">
        <v>2025</v>
      </c>
    </row>
    <row r="268" s="63" customFormat="1" spans="1:14">
      <c r="A268" s="34" t="s">
        <v>27</v>
      </c>
      <c r="B268" s="34" t="s">
        <v>27</v>
      </c>
      <c r="C268" s="34" t="s">
        <v>175</v>
      </c>
      <c r="D268" s="34" t="s">
        <v>45</v>
      </c>
      <c r="E268" s="34">
        <v>0</v>
      </c>
      <c r="F268" s="34">
        <v>0</v>
      </c>
      <c r="G268" s="34">
        <v>1</v>
      </c>
      <c r="H268" s="34" t="s">
        <v>116</v>
      </c>
      <c r="I268" s="34"/>
      <c r="J268" s="34" t="s">
        <v>45</v>
      </c>
      <c r="K268" s="34"/>
      <c r="L268" s="34" t="s">
        <v>541</v>
      </c>
      <c r="M268" s="34" t="s">
        <v>602</v>
      </c>
      <c r="N268" s="34">
        <v>2025</v>
      </c>
    </row>
    <row r="269" s="63" customFormat="1" spans="1:14">
      <c r="A269" s="34" t="s">
        <v>27</v>
      </c>
      <c r="B269" s="34" t="s">
        <v>27</v>
      </c>
      <c r="C269" s="34" t="s">
        <v>175</v>
      </c>
      <c r="D269" s="34" t="s">
        <v>160</v>
      </c>
      <c r="E269" s="34">
        <v>0</v>
      </c>
      <c r="F269" s="34">
        <v>0</v>
      </c>
      <c r="G269" s="34">
        <v>1</v>
      </c>
      <c r="H269" s="34" t="s">
        <v>116</v>
      </c>
      <c r="I269" s="34"/>
      <c r="J269" s="34" t="s">
        <v>571</v>
      </c>
      <c r="K269" s="34"/>
      <c r="L269" s="34" t="s">
        <v>541</v>
      </c>
      <c r="M269" s="34" t="s">
        <v>602</v>
      </c>
      <c r="N269" s="34">
        <v>2025</v>
      </c>
    </row>
    <row r="270" s="63" customFormat="1" spans="1:14">
      <c r="A270" s="34" t="s">
        <v>27</v>
      </c>
      <c r="B270" s="34" t="s">
        <v>27</v>
      </c>
      <c r="C270" s="34" t="s">
        <v>175</v>
      </c>
      <c r="D270" s="34" t="s">
        <v>160</v>
      </c>
      <c r="E270" s="34">
        <v>0</v>
      </c>
      <c r="F270" s="34">
        <v>0</v>
      </c>
      <c r="G270" s="34">
        <v>1</v>
      </c>
      <c r="H270" s="34" t="s">
        <v>116</v>
      </c>
      <c r="I270" s="34"/>
      <c r="J270" s="34" t="s">
        <v>571</v>
      </c>
      <c r="K270" s="34"/>
      <c r="L270" s="34" t="s">
        <v>545</v>
      </c>
      <c r="M270" s="34" t="s">
        <v>652</v>
      </c>
      <c r="N270" s="34">
        <v>2025</v>
      </c>
    </row>
    <row r="271" s="63" customFormat="1" spans="1:14">
      <c r="A271" s="34" t="s">
        <v>27</v>
      </c>
      <c r="B271" s="34" t="s">
        <v>27</v>
      </c>
      <c r="C271" s="34" t="s">
        <v>178</v>
      </c>
      <c r="D271" s="34" t="s">
        <v>37</v>
      </c>
      <c r="E271" s="34">
        <v>0</v>
      </c>
      <c r="F271" s="34">
        <v>0</v>
      </c>
      <c r="G271" s="34">
        <v>1</v>
      </c>
      <c r="H271" s="34" t="s">
        <v>39</v>
      </c>
      <c r="I271" s="34"/>
      <c r="J271" s="34" t="s">
        <v>630</v>
      </c>
      <c r="K271" s="34"/>
      <c r="L271" s="34" t="s">
        <v>535</v>
      </c>
      <c r="M271" s="34" t="s">
        <v>655</v>
      </c>
      <c r="N271" s="34">
        <v>2025</v>
      </c>
    </row>
    <row r="272" s="63" customFormat="1" spans="1:14">
      <c r="A272" s="34" t="s">
        <v>27</v>
      </c>
      <c r="B272" s="34" t="s">
        <v>27</v>
      </c>
      <c r="C272" s="34" t="s">
        <v>175</v>
      </c>
      <c r="D272" s="34" t="s">
        <v>45</v>
      </c>
      <c r="E272" s="34">
        <v>0</v>
      </c>
      <c r="F272" s="34">
        <v>0</v>
      </c>
      <c r="G272" s="34">
        <v>1</v>
      </c>
      <c r="H272" s="34" t="s">
        <v>116</v>
      </c>
      <c r="I272" s="34"/>
      <c r="J272" s="34" t="s">
        <v>45</v>
      </c>
      <c r="K272" s="34"/>
      <c r="L272" s="34" t="s">
        <v>535</v>
      </c>
      <c r="M272" s="34" t="s">
        <v>655</v>
      </c>
      <c r="N272" s="34">
        <v>2025</v>
      </c>
    </row>
    <row r="273" s="63" customFormat="1" spans="1:14">
      <c r="A273" s="34" t="s">
        <v>27</v>
      </c>
      <c r="B273" s="34" t="s">
        <v>27</v>
      </c>
      <c r="C273" s="34" t="s">
        <v>178</v>
      </c>
      <c r="D273" s="34" t="s">
        <v>37</v>
      </c>
      <c r="E273" s="34">
        <v>0</v>
      </c>
      <c r="F273" s="34">
        <v>0</v>
      </c>
      <c r="G273" s="34">
        <v>1</v>
      </c>
      <c r="H273" s="34" t="s">
        <v>39</v>
      </c>
      <c r="I273" s="34"/>
      <c r="J273" s="34" t="s">
        <v>658</v>
      </c>
      <c r="K273" s="34"/>
      <c r="L273" s="34" t="s">
        <v>610</v>
      </c>
      <c r="M273" s="34" t="s">
        <v>611</v>
      </c>
      <c r="N273" s="34">
        <v>2025</v>
      </c>
    </row>
    <row r="274" s="63" customFormat="1" spans="1:14">
      <c r="A274" s="34" t="s">
        <v>27</v>
      </c>
      <c r="B274" s="34" t="s">
        <v>27</v>
      </c>
      <c r="C274" s="34" t="s">
        <v>175</v>
      </c>
      <c r="D274" s="34" t="s">
        <v>160</v>
      </c>
      <c r="E274" s="34">
        <v>0</v>
      </c>
      <c r="F274" s="34">
        <v>0</v>
      </c>
      <c r="G274" s="34">
        <v>1</v>
      </c>
      <c r="H274" s="34" t="s">
        <v>116</v>
      </c>
      <c r="I274" s="34"/>
      <c r="J274" s="34" t="s">
        <v>621</v>
      </c>
      <c r="K274" s="34"/>
      <c r="L274" s="34" t="s">
        <v>610</v>
      </c>
      <c r="M274" s="34" t="s">
        <v>611</v>
      </c>
      <c r="N274" s="34">
        <v>2025</v>
      </c>
    </row>
    <row r="275" s="63" customFormat="1" spans="1:14">
      <c r="A275" s="34" t="s">
        <v>27</v>
      </c>
      <c r="B275" s="34" t="s">
        <v>27</v>
      </c>
      <c r="C275" s="34" t="s">
        <v>178</v>
      </c>
      <c r="D275" s="34" t="s">
        <v>37</v>
      </c>
      <c r="E275" s="34">
        <v>0</v>
      </c>
      <c r="F275" s="34">
        <v>0</v>
      </c>
      <c r="G275" s="34">
        <v>1</v>
      </c>
      <c r="H275" s="34" t="s">
        <v>39</v>
      </c>
      <c r="I275" s="34"/>
      <c r="J275" s="34" t="s">
        <v>659</v>
      </c>
      <c r="K275" s="34"/>
      <c r="L275" s="34" t="s">
        <v>610</v>
      </c>
      <c r="M275" s="34" t="s">
        <v>611</v>
      </c>
      <c r="N275" s="34">
        <v>2025</v>
      </c>
    </row>
    <row r="276" s="63" customFormat="1" spans="1:14">
      <c r="A276" s="34" t="s">
        <v>27</v>
      </c>
      <c r="B276" s="34" t="s">
        <v>27</v>
      </c>
      <c r="C276" s="34" t="s">
        <v>64</v>
      </c>
      <c r="D276" s="34" t="s">
        <v>64</v>
      </c>
      <c r="E276" s="34">
        <v>0</v>
      </c>
      <c r="F276" s="34">
        <v>0</v>
      </c>
      <c r="G276" s="34">
        <v>1</v>
      </c>
      <c r="H276" s="34" t="s">
        <v>32</v>
      </c>
      <c r="I276" s="34"/>
      <c r="J276" s="34" t="s">
        <v>64</v>
      </c>
      <c r="K276" s="34"/>
      <c r="L276" s="34" t="s">
        <v>615</v>
      </c>
      <c r="M276" s="34" t="s">
        <v>616</v>
      </c>
      <c r="N276" s="34">
        <v>2025</v>
      </c>
    </row>
    <row r="277" s="63" customFormat="1" spans="1:14">
      <c r="A277" s="34" t="s">
        <v>27</v>
      </c>
      <c r="B277" s="34" t="s">
        <v>27</v>
      </c>
      <c r="C277" s="34" t="s">
        <v>64</v>
      </c>
      <c r="D277" s="34" t="s">
        <v>64</v>
      </c>
      <c r="E277" s="34">
        <v>0</v>
      </c>
      <c r="F277" s="34">
        <v>0</v>
      </c>
      <c r="G277" s="34">
        <v>1</v>
      </c>
      <c r="H277" s="34" t="s">
        <v>32</v>
      </c>
      <c r="I277" s="34"/>
      <c r="J277" s="34" t="s">
        <v>64</v>
      </c>
      <c r="K277" s="34"/>
      <c r="L277" s="34" t="s">
        <v>660</v>
      </c>
      <c r="M277" s="34" t="s">
        <v>661</v>
      </c>
      <c r="N277" s="34">
        <v>2025</v>
      </c>
    </row>
    <row r="278" s="63" customFormat="1" spans="1:14">
      <c r="A278" s="34" t="s">
        <v>27</v>
      </c>
      <c r="B278" s="34" t="s">
        <v>27</v>
      </c>
      <c r="C278" s="34" t="s">
        <v>175</v>
      </c>
      <c r="D278" s="34" t="s">
        <v>160</v>
      </c>
      <c r="E278" s="34">
        <v>0</v>
      </c>
      <c r="F278" s="34">
        <v>0</v>
      </c>
      <c r="G278" s="34">
        <v>1</v>
      </c>
      <c r="H278" s="34" t="s">
        <v>116</v>
      </c>
      <c r="I278" s="34"/>
      <c r="J278" s="34" t="s">
        <v>571</v>
      </c>
      <c r="K278" s="34"/>
      <c r="L278" s="34" t="s">
        <v>615</v>
      </c>
      <c r="M278" s="34" t="s">
        <v>616</v>
      </c>
      <c r="N278" s="34">
        <v>2025</v>
      </c>
    </row>
    <row r="279" s="63" customFormat="1" spans="1:14">
      <c r="A279" s="34" t="s">
        <v>27</v>
      </c>
      <c r="B279" s="34" t="s">
        <v>27</v>
      </c>
      <c r="C279" s="34" t="s">
        <v>175</v>
      </c>
      <c r="D279" s="34" t="s">
        <v>160</v>
      </c>
      <c r="E279" s="34">
        <v>0</v>
      </c>
      <c r="F279" s="34">
        <v>0</v>
      </c>
      <c r="G279" s="34">
        <v>1</v>
      </c>
      <c r="H279" s="34" t="s">
        <v>116</v>
      </c>
      <c r="I279" s="34"/>
      <c r="J279" s="34" t="s">
        <v>571</v>
      </c>
      <c r="K279" s="34"/>
      <c r="L279" s="34" t="s">
        <v>660</v>
      </c>
      <c r="M279" s="34" t="s">
        <v>661</v>
      </c>
      <c r="N279" s="34">
        <v>2025</v>
      </c>
    </row>
    <row r="280" s="63" customFormat="1" spans="1:14">
      <c r="A280" s="34" t="s">
        <v>27</v>
      </c>
      <c r="B280" s="34" t="s">
        <v>27</v>
      </c>
      <c r="C280" s="34" t="s">
        <v>178</v>
      </c>
      <c r="D280" s="34" t="s">
        <v>37</v>
      </c>
      <c r="E280" s="34">
        <v>0</v>
      </c>
      <c r="F280" s="34">
        <v>0</v>
      </c>
      <c r="G280" s="34">
        <v>1</v>
      </c>
      <c r="H280" s="34" t="s">
        <v>39</v>
      </c>
      <c r="I280" s="34"/>
      <c r="J280" s="34" t="s">
        <v>631</v>
      </c>
      <c r="K280" s="34"/>
      <c r="L280" s="34" t="s">
        <v>660</v>
      </c>
      <c r="M280" s="34" t="s">
        <v>661</v>
      </c>
      <c r="N280" s="34">
        <v>2025</v>
      </c>
    </row>
    <row r="281" s="63" customFormat="1" spans="1:14">
      <c r="A281" s="34" t="s">
        <v>27</v>
      </c>
      <c r="B281" s="34" t="s">
        <v>27</v>
      </c>
      <c r="C281" s="34" t="s">
        <v>175</v>
      </c>
      <c r="D281" s="34" t="s">
        <v>45</v>
      </c>
      <c r="E281" s="34">
        <v>0</v>
      </c>
      <c r="F281" s="34">
        <v>0</v>
      </c>
      <c r="G281" s="34">
        <v>1</v>
      </c>
      <c r="H281" s="34" t="s">
        <v>116</v>
      </c>
      <c r="I281" s="34"/>
      <c r="J281" s="34" t="s">
        <v>45</v>
      </c>
      <c r="K281" s="34"/>
      <c r="L281" s="34" t="s">
        <v>615</v>
      </c>
      <c r="M281" s="34" t="s">
        <v>616</v>
      </c>
      <c r="N281" s="34">
        <v>2025</v>
      </c>
    </row>
    <row r="282" s="63" customFormat="1" spans="1:14">
      <c r="A282" s="34" t="s">
        <v>27</v>
      </c>
      <c r="B282" s="34" t="s">
        <v>27</v>
      </c>
      <c r="C282" s="34" t="s">
        <v>178</v>
      </c>
      <c r="D282" s="34" t="s">
        <v>37</v>
      </c>
      <c r="E282" s="34">
        <v>0</v>
      </c>
      <c r="F282" s="34">
        <v>0</v>
      </c>
      <c r="G282" s="34">
        <v>1</v>
      </c>
      <c r="H282" s="34" t="s">
        <v>39</v>
      </c>
      <c r="I282" s="34"/>
      <c r="J282" s="34" t="s">
        <v>662</v>
      </c>
      <c r="K282" s="34"/>
      <c r="L282" s="34" t="s">
        <v>615</v>
      </c>
      <c r="M282" s="34" t="s">
        <v>616</v>
      </c>
      <c r="N282" s="34">
        <v>2025</v>
      </c>
    </row>
    <row r="283" s="63" customFormat="1" spans="1:14">
      <c r="A283" s="34" t="s">
        <v>27</v>
      </c>
      <c r="B283" s="34" t="s">
        <v>27</v>
      </c>
      <c r="C283" s="34" t="s">
        <v>178</v>
      </c>
      <c r="D283" s="34" t="s">
        <v>37</v>
      </c>
      <c r="E283" s="34">
        <v>0</v>
      </c>
      <c r="F283" s="34">
        <v>0</v>
      </c>
      <c r="G283" s="34">
        <v>1</v>
      </c>
      <c r="H283" s="34" t="s">
        <v>39</v>
      </c>
      <c r="I283" s="34"/>
      <c r="J283" s="34" t="s">
        <v>663</v>
      </c>
      <c r="K283" s="34"/>
      <c r="L283" s="34" t="s">
        <v>615</v>
      </c>
      <c r="M283" s="34" t="s">
        <v>616</v>
      </c>
      <c r="N283" s="34">
        <v>2025</v>
      </c>
    </row>
    <row r="284" s="63" customFormat="1" spans="1:14">
      <c r="A284" s="34" t="s">
        <v>27</v>
      </c>
      <c r="B284" s="34" t="s">
        <v>27</v>
      </c>
      <c r="C284" s="34" t="s">
        <v>175</v>
      </c>
      <c r="D284" s="34" t="s">
        <v>45</v>
      </c>
      <c r="E284" s="34">
        <v>0</v>
      </c>
      <c r="F284" s="34">
        <v>0</v>
      </c>
      <c r="G284" s="34">
        <v>1</v>
      </c>
      <c r="H284" s="34" t="s">
        <v>116</v>
      </c>
      <c r="I284" s="34"/>
      <c r="J284" s="34" t="s">
        <v>45</v>
      </c>
      <c r="K284" s="34"/>
      <c r="L284" s="34" t="s">
        <v>660</v>
      </c>
      <c r="M284" s="34" t="s">
        <v>661</v>
      </c>
      <c r="N284" s="34">
        <v>2025</v>
      </c>
    </row>
    <row r="285" spans="5:6">
      <c r="E285" s="63">
        <f>SUM(E2:E284)</f>
        <v>741324.06</v>
      </c>
      <c r="F285" s="63">
        <f>SUM(F2:F284)</f>
        <v>101627.69</v>
      </c>
    </row>
  </sheetData>
  <conditionalFormatting sqref="B1">
    <cfRule type="duplicateValues" dxfId="0" priority="1"/>
  </conditionalFormatting>
  <pageMargins left="0.75" right="0.75" top="1" bottom="1" header="0.5" footer="0.5"/>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P755"/>
  <sheetViews>
    <sheetView topLeftCell="A336" workbookViewId="0">
      <selection activeCell="F340" sqref="F340:G340"/>
    </sheetView>
  </sheetViews>
  <sheetFormatPr defaultColWidth="9" defaultRowHeight="13.5"/>
  <cols>
    <col min="1" max="1" width="5.14166666666667" customWidth="1"/>
    <col min="2" max="2" width="25.2416666666667" customWidth="1"/>
    <col min="3" max="3" width="15.925" customWidth="1"/>
    <col min="4" max="5" width="21.8166666666667" customWidth="1"/>
    <col min="6" max="8" width="13.2" style="55" customWidth="1"/>
    <col min="9" max="9" width="9" style="56" customWidth="1"/>
    <col min="10" max="12" width="9" customWidth="1"/>
    <col min="13" max="13" width="29.6666666666667" customWidth="1"/>
    <col min="14" max="14" width="21.3333333333333" customWidth="1"/>
    <col min="15" max="15" width="9" customWidth="1"/>
    <col min="16" max="16" width="32.725" customWidth="1"/>
  </cols>
  <sheetData>
    <row r="1" s="54" customFormat="1" ht="40.5" spans="1:16">
      <c r="A1" s="57" t="s">
        <v>664</v>
      </c>
      <c r="B1" s="58" t="s">
        <v>665</v>
      </c>
      <c r="C1" s="58" t="s">
        <v>666</v>
      </c>
      <c r="D1" s="58" t="s">
        <v>667</v>
      </c>
      <c r="E1" s="58" t="s">
        <v>668</v>
      </c>
      <c r="F1" s="59" t="s">
        <v>669</v>
      </c>
      <c r="G1" s="59" t="s">
        <v>670</v>
      </c>
      <c r="H1" s="59" t="s">
        <v>671</v>
      </c>
      <c r="I1" s="60" t="s">
        <v>18</v>
      </c>
      <c r="J1" s="58" t="s">
        <v>672</v>
      </c>
      <c r="K1" s="58" t="s">
        <v>673</v>
      </c>
      <c r="L1" s="58" t="s">
        <v>141</v>
      </c>
      <c r="M1" s="58" t="s">
        <v>674</v>
      </c>
      <c r="N1" s="58" t="s">
        <v>675</v>
      </c>
      <c r="O1" s="57" t="s">
        <v>676</v>
      </c>
      <c r="P1" s="61" t="s">
        <v>144</v>
      </c>
    </row>
    <row r="2" customFormat="1" spans="1:15">
      <c r="A2">
        <v>1</v>
      </c>
      <c r="B2" t="s">
        <v>677</v>
      </c>
      <c r="C2" t="s">
        <v>678</v>
      </c>
      <c r="D2" t="s">
        <v>79</v>
      </c>
      <c r="E2" t="s">
        <v>79</v>
      </c>
      <c r="F2" t="s">
        <v>27</v>
      </c>
      <c r="G2" t="s">
        <v>27</v>
      </c>
      <c r="H2" t="s">
        <v>27</v>
      </c>
      <c r="I2" s="56">
        <v>1</v>
      </c>
      <c r="J2" t="s">
        <v>32</v>
      </c>
      <c r="K2" t="s">
        <v>27</v>
      </c>
      <c r="L2" t="s">
        <v>677</v>
      </c>
      <c r="M2" t="s">
        <v>679</v>
      </c>
      <c r="N2" t="s">
        <v>680</v>
      </c>
      <c r="O2" t="s">
        <v>681</v>
      </c>
    </row>
    <row r="3" customFormat="1" spans="1:15">
      <c r="A3">
        <v>2</v>
      </c>
      <c r="B3" t="s">
        <v>677</v>
      </c>
      <c r="C3" t="s">
        <v>682</v>
      </c>
      <c r="D3" t="s">
        <v>85</v>
      </c>
      <c r="E3" t="s">
        <v>85</v>
      </c>
      <c r="F3" t="s">
        <v>27</v>
      </c>
      <c r="G3" t="s">
        <v>27</v>
      </c>
      <c r="H3" t="s">
        <v>27</v>
      </c>
      <c r="I3" s="56">
        <v>1</v>
      </c>
      <c r="J3" t="s">
        <v>32</v>
      </c>
      <c r="K3" t="s">
        <v>27</v>
      </c>
      <c r="L3" t="s">
        <v>677</v>
      </c>
      <c r="M3" t="s">
        <v>679</v>
      </c>
      <c r="N3" t="s">
        <v>680</v>
      </c>
      <c r="O3" t="s">
        <v>681</v>
      </c>
    </row>
    <row r="4" customFormat="1" spans="1:15">
      <c r="A4">
        <v>3</v>
      </c>
      <c r="B4" t="s">
        <v>683</v>
      </c>
      <c r="C4" t="s">
        <v>684</v>
      </c>
      <c r="D4" t="s">
        <v>65</v>
      </c>
      <c r="E4" t="s">
        <v>65</v>
      </c>
      <c r="F4">
        <v>758.95</v>
      </c>
      <c r="G4">
        <v>22.77</v>
      </c>
      <c r="H4">
        <v>736.18</v>
      </c>
      <c r="I4" s="56">
        <v>1</v>
      </c>
      <c r="J4" t="s">
        <v>66</v>
      </c>
      <c r="K4" t="s">
        <v>165</v>
      </c>
      <c r="L4" t="s">
        <v>685</v>
      </c>
      <c r="M4" t="s">
        <v>686</v>
      </c>
      <c r="N4" t="s">
        <v>687</v>
      </c>
      <c r="O4" t="s">
        <v>681</v>
      </c>
    </row>
    <row r="5" customFormat="1" spans="1:15">
      <c r="A5">
        <v>4</v>
      </c>
      <c r="B5" t="s">
        <v>677</v>
      </c>
      <c r="C5" t="s">
        <v>688</v>
      </c>
      <c r="D5" t="s">
        <v>79</v>
      </c>
      <c r="E5" t="s">
        <v>79</v>
      </c>
      <c r="F5" t="s">
        <v>27</v>
      </c>
      <c r="G5" t="s">
        <v>27</v>
      </c>
      <c r="H5" t="s">
        <v>27</v>
      </c>
      <c r="I5" s="56">
        <v>1</v>
      </c>
      <c r="J5" t="s">
        <v>32</v>
      </c>
      <c r="K5" t="s">
        <v>27</v>
      </c>
      <c r="L5" t="s">
        <v>677</v>
      </c>
      <c r="M5" t="s">
        <v>686</v>
      </c>
      <c r="N5" t="s">
        <v>687</v>
      </c>
      <c r="O5" t="s">
        <v>681</v>
      </c>
    </row>
    <row r="6" customFormat="1" spans="1:15">
      <c r="A6">
        <v>5</v>
      </c>
      <c r="B6" t="s">
        <v>677</v>
      </c>
      <c r="C6" t="s">
        <v>689</v>
      </c>
      <c r="D6" t="s">
        <v>85</v>
      </c>
      <c r="E6" t="s">
        <v>85</v>
      </c>
      <c r="F6" t="s">
        <v>27</v>
      </c>
      <c r="G6" t="s">
        <v>27</v>
      </c>
      <c r="H6" t="s">
        <v>27</v>
      </c>
      <c r="I6" s="56">
        <v>1</v>
      </c>
      <c r="J6" t="s">
        <v>32</v>
      </c>
      <c r="K6" t="s">
        <v>27</v>
      </c>
      <c r="L6" t="s">
        <v>677</v>
      </c>
      <c r="M6" t="s">
        <v>686</v>
      </c>
      <c r="N6" t="s">
        <v>687</v>
      </c>
      <c r="O6" t="s">
        <v>681</v>
      </c>
    </row>
    <row r="7" customFormat="1" spans="1:15">
      <c r="A7">
        <v>6</v>
      </c>
      <c r="B7" t="s">
        <v>677</v>
      </c>
      <c r="C7" t="s">
        <v>690</v>
      </c>
      <c r="D7" t="s">
        <v>85</v>
      </c>
      <c r="E7" t="s">
        <v>85</v>
      </c>
      <c r="F7" t="s">
        <v>27</v>
      </c>
      <c r="G7" t="s">
        <v>27</v>
      </c>
      <c r="H7" t="s">
        <v>27</v>
      </c>
      <c r="I7" s="56">
        <v>1</v>
      </c>
      <c r="J7" t="s">
        <v>32</v>
      </c>
      <c r="K7" t="s">
        <v>27</v>
      </c>
      <c r="L7" t="s">
        <v>677</v>
      </c>
      <c r="M7" t="s">
        <v>686</v>
      </c>
      <c r="N7" t="s">
        <v>687</v>
      </c>
      <c r="O7" t="s">
        <v>681</v>
      </c>
    </row>
    <row r="8" customFormat="1" spans="1:15">
      <c r="A8">
        <v>7</v>
      </c>
      <c r="B8" t="s">
        <v>677</v>
      </c>
      <c r="C8" t="s">
        <v>691</v>
      </c>
      <c r="D8" t="s">
        <v>85</v>
      </c>
      <c r="E8" t="s">
        <v>85</v>
      </c>
      <c r="F8" t="s">
        <v>27</v>
      </c>
      <c r="G8" t="s">
        <v>27</v>
      </c>
      <c r="H8" t="s">
        <v>27</v>
      </c>
      <c r="I8" s="56">
        <v>1</v>
      </c>
      <c r="J8" t="s">
        <v>32</v>
      </c>
      <c r="K8" t="s">
        <v>27</v>
      </c>
      <c r="L8" t="s">
        <v>677</v>
      </c>
      <c r="M8" t="s">
        <v>686</v>
      </c>
      <c r="N8" t="s">
        <v>687</v>
      </c>
      <c r="O8" t="s">
        <v>681</v>
      </c>
    </row>
    <row r="9" customFormat="1" spans="1:15">
      <c r="A9">
        <v>8</v>
      </c>
      <c r="B9" t="s">
        <v>683</v>
      </c>
      <c r="C9" t="s">
        <v>692</v>
      </c>
      <c r="D9" t="s">
        <v>65</v>
      </c>
      <c r="E9" t="s">
        <v>65</v>
      </c>
      <c r="F9">
        <v>4698.69</v>
      </c>
      <c r="G9">
        <v>140.96</v>
      </c>
      <c r="H9">
        <v>4557.73</v>
      </c>
      <c r="I9" s="56">
        <v>1</v>
      </c>
      <c r="J9" t="s">
        <v>66</v>
      </c>
      <c r="K9" t="s">
        <v>165</v>
      </c>
      <c r="L9" t="s">
        <v>685</v>
      </c>
      <c r="M9" t="s">
        <v>693</v>
      </c>
      <c r="N9" t="s">
        <v>694</v>
      </c>
      <c r="O9" t="s">
        <v>681</v>
      </c>
    </row>
    <row r="10" customFormat="1" spans="1:15">
      <c r="A10">
        <v>9</v>
      </c>
      <c r="B10" t="s">
        <v>677</v>
      </c>
      <c r="C10" t="s">
        <v>695</v>
      </c>
      <c r="D10" t="s">
        <v>79</v>
      </c>
      <c r="E10" t="s">
        <v>79</v>
      </c>
      <c r="F10" t="s">
        <v>27</v>
      </c>
      <c r="G10" t="s">
        <v>27</v>
      </c>
      <c r="H10" t="s">
        <v>27</v>
      </c>
      <c r="I10" s="56">
        <v>1</v>
      </c>
      <c r="J10" t="s">
        <v>32</v>
      </c>
      <c r="K10" t="s">
        <v>27</v>
      </c>
      <c r="L10" t="s">
        <v>677</v>
      </c>
      <c r="M10" t="s">
        <v>693</v>
      </c>
      <c r="N10" t="s">
        <v>694</v>
      </c>
      <c r="O10" t="s">
        <v>681</v>
      </c>
    </row>
    <row r="11" customFormat="1" spans="1:15">
      <c r="A11">
        <v>10</v>
      </c>
      <c r="B11" t="s">
        <v>677</v>
      </c>
      <c r="C11" t="s">
        <v>696</v>
      </c>
      <c r="D11" t="s">
        <v>85</v>
      </c>
      <c r="E11" t="s">
        <v>85</v>
      </c>
      <c r="F11" t="s">
        <v>27</v>
      </c>
      <c r="G11" t="s">
        <v>27</v>
      </c>
      <c r="H11" t="s">
        <v>27</v>
      </c>
      <c r="I11" s="56">
        <v>1</v>
      </c>
      <c r="J11" t="s">
        <v>32</v>
      </c>
      <c r="K11" t="s">
        <v>27</v>
      </c>
      <c r="L11" t="s">
        <v>677</v>
      </c>
      <c r="M11" t="s">
        <v>693</v>
      </c>
      <c r="N11" t="s">
        <v>694</v>
      </c>
      <c r="O11" t="s">
        <v>681</v>
      </c>
    </row>
    <row r="12" customFormat="1" spans="1:15">
      <c r="A12">
        <v>11</v>
      </c>
      <c r="B12" t="s">
        <v>683</v>
      </c>
      <c r="C12" t="s">
        <v>697</v>
      </c>
      <c r="D12" t="s">
        <v>65</v>
      </c>
      <c r="E12" t="s">
        <v>65</v>
      </c>
      <c r="F12">
        <v>3578.43</v>
      </c>
      <c r="G12">
        <v>107.35</v>
      </c>
      <c r="H12">
        <v>3471.08</v>
      </c>
      <c r="I12" s="56">
        <v>1</v>
      </c>
      <c r="J12" t="s">
        <v>66</v>
      </c>
      <c r="K12" t="s">
        <v>165</v>
      </c>
      <c r="L12" t="s">
        <v>685</v>
      </c>
      <c r="M12" t="s">
        <v>698</v>
      </c>
      <c r="N12" t="s">
        <v>699</v>
      </c>
      <c r="O12" t="s">
        <v>681</v>
      </c>
    </row>
    <row r="13" customFormat="1" spans="1:15">
      <c r="A13">
        <v>12</v>
      </c>
      <c r="B13" t="s">
        <v>677</v>
      </c>
      <c r="C13" t="s">
        <v>700</v>
      </c>
      <c r="D13" t="s">
        <v>79</v>
      </c>
      <c r="E13" t="s">
        <v>79</v>
      </c>
      <c r="F13" t="s">
        <v>27</v>
      </c>
      <c r="G13" t="s">
        <v>27</v>
      </c>
      <c r="H13" t="s">
        <v>27</v>
      </c>
      <c r="I13" s="56">
        <v>1</v>
      </c>
      <c r="J13" t="s">
        <v>32</v>
      </c>
      <c r="K13" t="s">
        <v>27</v>
      </c>
      <c r="L13" t="s">
        <v>677</v>
      </c>
      <c r="M13" t="s">
        <v>701</v>
      </c>
      <c r="N13" t="s">
        <v>699</v>
      </c>
      <c r="O13" t="s">
        <v>681</v>
      </c>
    </row>
    <row r="14" customFormat="1" spans="1:15">
      <c r="A14">
        <v>13</v>
      </c>
      <c r="B14" t="s">
        <v>677</v>
      </c>
      <c r="C14" t="s">
        <v>702</v>
      </c>
      <c r="D14" t="s">
        <v>85</v>
      </c>
      <c r="E14" t="s">
        <v>85</v>
      </c>
      <c r="F14" t="s">
        <v>27</v>
      </c>
      <c r="G14" t="s">
        <v>27</v>
      </c>
      <c r="H14" t="s">
        <v>27</v>
      </c>
      <c r="I14" s="56">
        <v>1</v>
      </c>
      <c r="J14" t="s">
        <v>32</v>
      </c>
      <c r="K14" t="s">
        <v>27</v>
      </c>
      <c r="L14" t="s">
        <v>677</v>
      </c>
      <c r="M14" t="s">
        <v>701</v>
      </c>
      <c r="N14" t="s">
        <v>699</v>
      </c>
      <c r="O14" t="s">
        <v>681</v>
      </c>
    </row>
    <row r="15" customFormat="1" spans="1:15">
      <c r="A15">
        <v>14</v>
      </c>
      <c r="B15" t="s">
        <v>677</v>
      </c>
      <c r="C15" t="s">
        <v>703</v>
      </c>
      <c r="D15" t="s">
        <v>85</v>
      </c>
      <c r="E15" t="s">
        <v>85</v>
      </c>
      <c r="F15" t="s">
        <v>27</v>
      </c>
      <c r="G15" t="s">
        <v>27</v>
      </c>
      <c r="H15" t="s">
        <v>27</v>
      </c>
      <c r="I15" s="56">
        <v>1</v>
      </c>
      <c r="J15" t="s">
        <v>32</v>
      </c>
      <c r="K15" t="s">
        <v>27</v>
      </c>
      <c r="L15" t="s">
        <v>677</v>
      </c>
      <c r="M15" t="s">
        <v>701</v>
      </c>
      <c r="N15" t="s">
        <v>699</v>
      </c>
      <c r="O15" t="s">
        <v>681</v>
      </c>
    </row>
    <row r="16" customFormat="1" spans="1:15">
      <c r="A16">
        <v>15</v>
      </c>
      <c r="B16" t="s">
        <v>677</v>
      </c>
      <c r="C16" t="s">
        <v>704</v>
      </c>
      <c r="D16" t="s">
        <v>85</v>
      </c>
      <c r="E16" t="s">
        <v>85</v>
      </c>
      <c r="F16" t="s">
        <v>27</v>
      </c>
      <c r="G16" t="s">
        <v>27</v>
      </c>
      <c r="H16" t="s">
        <v>27</v>
      </c>
      <c r="I16" s="56">
        <v>1</v>
      </c>
      <c r="J16" t="s">
        <v>32</v>
      </c>
      <c r="K16" t="s">
        <v>27</v>
      </c>
      <c r="L16" t="s">
        <v>677</v>
      </c>
      <c r="M16" t="s">
        <v>701</v>
      </c>
      <c r="N16" t="s">
        <v>699</v>
      </c>
      <c r="O16" t="s">
        <v>681</v>
      </c>
    </row>
    <row r="17" customFormat="1" spans="1:15">
      <c r="A17">
        <v>16</v>
      </c>
      <c r="B17" t="s">
        <v>683</v>
      </c>
      <c r="C17" t="s">
        <v>705</v>
      </c>
      <c r="D17" t="s">
        <v>65</v>
      </c>
      <c r="E17" t="s">
        <v>65</v>
      </c>
      <c r="F17">
        <v>3514.15</v>
      </c>
      <c r="G17">
        <v>105.42</v>
      </c>
      <c r="H17">
        <v>3408.73</v>
      </c>
      <c r="I17" s="56">
        <v>1</v>
      </c>
      <c r="J17" t="s">
        <v>66</v>
      </c>
      <c r="K17" t="s">
        <v>165</v>
      </c>
      <c r="L17" t="s">
        <v>706</v>
      </c>
      <c r="M17" t="s">
        <v>707</v>
      </c>
      <c r="N17" t="s">
        <v>708</v>
      </c>
      <c r="O17" t="s">
        <v>681</v>
      </c>
    </row>
    <row r="18" customFormat="1" spans="1:15">
      <c r="A18">
        <v>17</v>
      </c>
      <c r="B18" t="s">
        <v>677</v>
      </c>
      <c r="C18" t="s">
        <v>709</v>
      </c>
      <c r="D18" t="s">
        <v>79</v>
      </c>
      <c r="E18" t="s">
        <v>79</v>
      </c>
      <c r="F18" t="s">
        <v>27</v>
      </c>
      <c r="G18" t="s">
        <v>27</v>
      </c>
      <c r="H18" t="s">
        <v>27</v>
      </c>
      <c r="I18" s="56">
        <v>1</v>
      </c>
      <c r="J18" t="s">
        <v>32</v>
      </c>
      <c r="K18" t="s">
        <v>27</v>
      </c>
      <c r="L18" t="s">
        <v>677</v>
      </c>
      <c r="M18" t="s">
        <v>707</v>
      </c>
      <c r="N18" t="s">
        <v>708</v>
      </c>
      <c r="O18" t="s">
        <v>681</v>
      </c>
    </row>
    <row r="19" customFormat="1" spans="1:15">
      <c r="A19">
        <v>18</v>
      </c>
      <c r="B19" t="s">
        <v>677</v>
      </c>
      <c r="C19" t="s">
        <v>710</v>
      </c>
      <c r="D19" t="s">
        <v>85</v>
      </c>
      <c r="E19" t="s">
        <v>85</v>
      </c>
      <c r="F19" t="s">
        <v>27</v>
      </c>
      <c r="G19" t="s">
        <v>27</v>
      </c>
      <c r="H19" t="s">
        <v>27</v>
      </c>
      <c r="I19" s="56">
        <v>1</v>
      </c>
      <c r="J19" t="s">
        <v>32</v>
      </c>
      <c r="K19" t="s">
        <v>27</v>
      </c>
      <c r="L19" t="s">
        <v>677</v>
      </c>
      <c r="M19" t="s">
        <v>707</v>
      </c>
      <c r="N19" t="s">
        <v>708</v>
      </c>
      <c r="O19" t="s">
        <v>681</v>
      </c>
    </row>
    <row r="20" customFormat="1" spans="1:15">
      <c r="A20">
        <v>19</v>
      </c>
      <c r="B20" t="s">
        <v>683</v>
      </c>
      <c r="C20" t="s">
        <v>711</v>
      </c>
      <c r="D20" t="s">
        <v>65</v>
      </c>
      <c r="E20" t="s">
        <v>65</v>
      </c>
      <c r="F20">
        <v>3514.15</v>
      </c>
      <c r="G20">
        <v>105.42</v>
      </c>
      <c r="H20">
        <v>3408.73</v>
      </c>
      <c r="I20" s="56">
        <v>1</v>
      </c>
      <c r="J20" t="s">
        <v>66</v>
      </c>
      <c r="K20" t="s">
        <v>165</v>
      </c>
      <c r="L20" t="s">
        <v>706</v>
      </c>
      <c r="M20" t="s">
        <v>712</v>
      </c>
      <c r="N20" t="s">
        <v>713</v>
      </c>
      <c r="O20" t="s">
        <v>681</v>
      </c>
    </row>
    <row r="21" customFormat="1" spans="1:15">
      <c r="A21">
        <v>20</v>
      </c>
      <c r="B21" t="s">
        <v>677</v>
      </c>
      <c r="C21" t="s">
        <v>714</v>
      </c>
      <c r="D21" t="s">
        <v>79</v>
      </c>
      <c r="E21" t="s">
        <v>79</v>
      </c>
      <c r="F21" t="s">
        <v>27</v>
      </c>
      <c r="G21" t="s">
        <v>27</v>
      </c>
      <c r="H21" t="s">
        <v>27</v>
      </c>
      <c r="I21" s="56">
        <v>1</v>
      </c>
      <c r="J21" t="s">
        <v>32</v>
      </c>
      <c r="K21" t="s">
        <v>27</v>
      </c>
      <c r="L21" t="s">
        <v>677</v>
      </c>
      <c r="M21" t="s">
        <v>712</v>
      </c>
      <c r="N21" t="s">
        <v>713</v>
      </c>
      <c r="O21" t="s">
        <v>681</v>
      </c>
    </row>
    <row r="22" customFormat="1" spans="1:15">
      <c r="A22">
        <v>21</v>
      </c>
      <c r="B22" t="s">
        <v>677</v>
      </c>
      <c r="C22" t="s">
        <v>715</v>
      </c>
      <c r="D22" t="s">
        <v>85</v>
      </c>
      <c r="E22" t="s">
        <v>85</v>
      </c>
      <c r="F22" t="s">
        <v>27</v>
      </c>
      <c r="G22" t="s">
        <v>27</v>
      </c>
      <c r="H22" t="s">
        <v>27</v>
      </c>
      <c r="I22" s="56">
        <v>1</v>
      </c>
      <c r="J22" t="s">
        <v>32</v>
      </c>
      <c r="K22" t="s">
        <v>27</v>
      </c>
      <c r="L22" t="s">
        <v>677</v>
      </c>
      <c r="M22" t="s">
        <v>712</v>
      </c>
      <c r="N22" t="s">
        <v>713</v>
      </c>
      <c r="O22" t="s">
        <v>681</v>
      </c>
    </row>
    <row r="23" customFormat="1" spans="1:15">
      <c r="A23">
        <v>22</v>
      </c>
      <c r="B23" t="s">
        <v>677</v>
      </c>
      <c r="C23" t="s">
        <v>716</v>
      </c>
      <c r="D23" t="s">
        <v>79</v>
      </c>
      <c r="E23" t="s">
        <v>79</v>
      </c>
      <c r="F23" t="s">
        <v>27</v>
      </c>
      <c r="G23" t="s">
        <v>27</v>
      </c>
      <c r="H23" t="s">
        <v>27</v>
      </c>
      <c r="I23" s="56">
        <v>1</v>
      </c>
      <c r="J23" t="s">
        <v>32</v>
      </c>
      <c r="K23" t="s">
        <v>27</v>
      </c>
      <c r="L23" t="s">
        <v>677</v>
      </c>
      <c r="M23" t="s">
        <v>717</v>
      </c>
      <c r="N23" t="s">
        <v>718</v>
      </c>
      <c r="O23" t="s">
        <v>681</v>
      </c>
    </row>
    <row r="24" customFormat="1" spans="1:15">
      <c r="A24">
        <v>23</v>
      </c>
      <c r="B24" t="s">
        <v>677</v>
      </c>
      <c r="C24" t="s">
        <v>719</v>
      </c>
      <c r="D24" t="s">
        <v>85</v>
      </c>
      <c r="E24" t="s">
        <v>85</v>
      </c>
      <c r="F24" t="s">
        <v>27</v>
      </c>
      <c r="G24" t="s">
        <v>27</v>
      </c>
      <c r="H24" t="s">
        <v>27</v>
      </c>
      <c r="I24" s="56">
        <v>1</v>
      </c>
      <c r="J24" t="s">
        <v>32</v>
      </c>
      <c r="K24" t="s">
        <v>27</v>
      </c>
      <c r="L24" t="s">
        <v>677</v>
      </c>
      <c r="M24" t="s">
        <v>717</v>
      </c>
      <c r="N24" t="s">
        <v>718</v>
      </c>
      <c r="O24" t="s">
        <v>681</v>
      </c>
    </row>
    <row r="25" customFormat="1" spans="1:15">
      <c r="A25">
        <v>24</v>
      </c>
      <c r="B25" t="s">
        <v>677</v>
      </c>
      <c r="C25" t="s">
        <v>720</v>
      </c>
      <c r="D25" t="s">
        <v>85</v>
      </c>
      <c r="E25" t="s">
        <v>85</v>
      </c>
      <c r="F25" t="s">
        <v>27</v>
      </c>
      <c r="G25" t="s">
        <v>27</v>
      </c>
      <c r="H25" t="s">
        <v>27</v>
      </c>
      <c r="I25" s="56">
        <v>1</v>
      </c>
      <c r="J25" t="s">
        <v>32</v>
      </c>
      <c r="K25" t="s">
        <v>27</v>
      </c>
      <c r="L25" t="s">
        <v>677</v>
      </c>
      <c r="M25" t="s">
        <v>717</v>
      </c>
      <c r="N25" t="s">
        <v>718</v>
      </c>
      <c r="O25" t="s">
        <v>681</v>
      </c>
    </row>
    <row r="26" customFormat="1" spans="1:15">
      <c r="A26">
        <v>25</v>
      </c>
      <c r="B26" t="s">
        <v>683</v>
      </c>
      <c r="C26" t="s">
        <v>721</v>
      </c>
      <c r="D26" t="s">
        <v>65</v>
      </c>
      <c r="E26" t="s">
        <v>65</v>
      </c>
      <c r="F26">
        <v>864</v>
      </c>
      <c r="G26">
        <v>25.92</v>
      </c>
      <c r="H26">
        <v>838.08</v>
      </c>
      <c r="I26" s="56">
        <v>1</v>
      </c>
      <c r="J26" t="s">
        <v>66</v>
      </c>
      <c r="K26" t="s">
        <v>165</v>
      </c>
      <c r="L26" t="s">
        <v>677</v>
      </c>
      <c r="M26" t="s">
        <v>722</v>
      </c>
      <c r="N26" t="s">
        <v>723</v>
      </c>
      <c r="O26" t="s">
        <v>724</v>
      </c>
    </row>
    <row r="27" customFormat="1" spans="1:15">
      <c r="A27">
        <v>26</v>
      </c>
      <c r="B27" t="s">
        <v>677</v>
      </c>
      <c r="C27" t="s">
        <v>725</v>
      </c>
      <c r="D27" t="s">
        <v>85</v>
      </c>
      <c r="E27" t="s">
        <v>85</v>
      </c>
      <c r="F27" t="s">
        <v>27</v>
      </c>
      <c r="G27" t="s">
        <v>27</v>
      </c>
      <c r="H27" t="s">
        <v>27</v>
      </c>
      <c r="I27" s="56">
        <v>1</v>
      </c>
      <c r="J27" t="s">
        <v>32</v>
      </c>
      <c r="K27" t="s">
        <v>27</v>
      </c>
      <c r="L27" t="s">
        <v>677</v>
      </c>
      <c r="M27" t="s">
        <v>722</v>
      </c>
      <c r="N27" t="s">
        <v>723</v>
      </c>
      <c r="O27" t="s">
        <v>681</v>
      </c>
    </row>
    <row r="28" customFormat="1" spans="1:15">
      <c r="A28">
        <v>27</v>
      </c>
      <c r="B28" t="s">
        <v>677</v>
      </c>
      <c r="C28" t="s">
        <v>726</v>
      </c>
      <c r="D28" t="s">
        <v>79</v>
      </c>
      <c r="E28" t="s">
        <v>79</v>
      </c>
      <c r="F28" t="s">
        <v>27</v>
      </c>
      <c r="G28" t="s">
        <v>27</v>
      </c>
      <c r="H28" t="s">
        <v>27</v>
      </c>
      <c r="I28" s="56">
        <v>1</v>
      </c>
      <c r="J28" t="s">
        <v>32</v>
      </c>
      <c r="K28" t="s">
        <v>27</v>
      </c>
      <c r="L28" t="s">
        <v>677</v>
      </c>
      <c r="M28" t="s">
        <v>722</v>
      </c>
      <c r="N28" t="s">
        <v>723</v>
      </c>
      <c r="O28" t="s">
        <v>681</v>
      </c>
    </row>
    <row r="29" customFormat="1" spans="1:15">
      <c r="A29">
        <v>28</v>
      </c>
      <c r="B29" t="s">
        <v>683</v>
      </c>
      <c r="C29" t="s">
        <v>727</v>
      </c>
      <c r="D29" t="s">
        <v>65</v>
      </c>
      <c r="E29" t="s">
        <v>65</v>
      </c>
      <c r="F29">
        <v>12234.4</v>
      </c>
      <c r="G29">
        <v>367.03</v>
      </c>
      <c r="H29">
        <v>11867.37</v>
      </c>
      <c r="I29" s="56">
        <v>1</v>
      </c>
      <c r="J29" t="s">
        <v>66</v>
      </c>
      <c r="K29" t="s">
        <v>165</v>
      </c>
      <c r="L29" t="s">
        <v>677</v>
      </c>
      <c r="M29" t="s">
        <v>728</v>
      </c>
      <c r="N29" t="s">
        <v>729</v>
      </c>
      <c r="O29" t="s">
        <v>681</v>
      </c>
    </row>
    <row r="30" customFormat="1" spans="1:15">
      <c r="A30">
        <v>29</v>
      </c>
      <c r="B30" t="s">
        <v>677</v>
      </c>
      <c r="C30" t="s">
        <v>730</v>
      </c>
      <c r="D30" t="s">
        <v>85</v>
      </c>
      <c r="E30" t="s">
        <v>85</v>
      </c>
      <c r="F30" t="s">
        <v>27</v>
      </c>
      <c r="G30" t="s">
        <v>27</v>
      </c>
      <c r="H30" t="s">
        <v>27</v>
      </c>
      <c r="I30" s="56">
        <v>1</v>
      </c>
      <c r="J30" t="s">
        <v>32</v>
      </c>
      <c r="K30" t="s">
        <v>27</v>
      </c>
      <c r="L30" t="s">
        <v>677</v>
      </c>
      <c r="M30" t="s">
        <v>728</v>
      </c>
      <c r="N30" t="s">
        <v>729</v>
      </c>
      <c r="O30" t="s">
        <v>681</v>
      </c>
    </row>
    <row r="31" customFormat="1" spans="1:15">
      <c r="A31">
        <v>30</v>
      </c>
      <c r="B31" t="s">
        <v>677</v>
      </c>
      <c r="C31" t="s">
        <v>731</v>
      </c>
      <c r="D31" t="s">
        <v>79</v>
      </c>
      <c r="E31" t="s">
        <v>79</v>
      </c>
      <c r="F31" t="s">
        <v>27</v>
      </c>
      <c r="G31" t="s">
        <v>27</v>
      </c>
      <c r="H31" t="s">
        <v>27</v>
      </c>
      <c r="I31" s="56">
        <v>1</v>
      </c>
      <c r="J31" t="s">
        <v>32</v>
      </c>
      <c r="K31" t="s">
        <v>27</v>
      </c>
      <c r="L31" t="s">
        <v>677</v>
      </c>
      <c r="M31" t="s">
        <v>728</v>
      </c>
      <c r="N31" t="s">
        <v>729</v>
      </c>
      <c r="O31" t="s">
        <v>681</v>
      </c>
    </row>
    <row r="32" customFormat="1" spans="1:15">
      <c r="A32">
        <v>31</v>
      </c>
      <c r="B32" t="s">
        <v>677</v>
      </c>
      <c r="C32" t="s">
        <v>732</v>
      </c>
      <c r="D32" t="s">
        <v>79</v>
      </c>
      <c r="E32" t="s">
        <v>79</v>
      </c>
      <c r="F32" t="s">
        <v>27</v>
      </c>
      <c r="G32" t="s">
        <v>27</v>
      </c>
      <c r="H32" t="s">
        <v>27</v>
      </c>
      <c r="I32" s="56">
        <v>1</v>
      </c>
      <c r="J32" t="s">
        <v>32</v>
      </c>
      <c r="K32" t="s">
        <v>27</v>
      </c>
      <c r="L32" t="s">
        <v>677</v>
      </c>
      <c r="M32" t="s">
        <v>733</v>
      </c>
      <c r="N32" t="s">
        <v>734</v>
      </c>
      <c r="O32" t="s">
        <v>681</v>
      </c>
    </row>
    <row r="33" customFormat="1" spans="1:15">
      <c r="A33">
        <v>32</v>
      </c>
      <c r="B33" t="s">
        <v>677</v>
      </c>
      <c r="C33" t="s">
        <v>735</v>
      </c>
      <c r="D33" t="s">
        <v>85</v>
      </c>
      <c r="E33" t="s">
        <v>85</v>
      </c>
      <c r="F33" t="s">
        <v>27</v>
      </c>
      <c r="G33" t="s">
        <v>27</v>
      </c>
      <c r="H33" t="s">
        <v>27</v>
      </c>
      <c r="I33" s="56">
        <v>1</v>
      </c>
      <c r="J33" t="s">
        <v>32</v>
      </c>
      <c r="K33" t="s">
        <v>27</v>
      </c>
      <c r="L33" t="s">
        <v>677</v>
      </c>
      <c r="M33" t="s">
        <v>733</v>
      </c>
      <c r="N33" t="s">
        <v>734</v>
      </c>
      <c r="O33" t="s">
        <v>681</v>
      </c>
    </row>
    <row r="34" customFormat="1" spans="1:15">
      <c r="A34">
        <v>33</v>
      </c>
      <c r="B34" t="s">
        <v>683</v>
      </c>
      <c r="C34" t="s">
        <v>736</v>
      </c>
      <c r="D34" t="s">
        <v>65</v>
      </c>
      <c r="E34" t="s">
        <v>65</v>
      </c>
      <c r="F34">
        <v>13056.72</v>
      </c>
      <c r="G34">
        <v>391.7</v>
      </c>
      <c r="H34">
        <v>12665.02</v>
      </c>
      <c r="I34" s="56">
        <v>1</v>
      </c>
      <c r="J34" t="s">
        <v>66</v>
      </c>
      <c r="K34" t="s">
        <v>165</v>
      </c>
      <c r="L34" t="s">
        <v>677</v>
      </c>
      <c r="M34" t="s">
        <v>737</v>
      </c>
      <c r="N34" t="s">
        <v>738</v>
      </c>
      <c r="O34" t="s">
        <v>681</v>
      </c>
    </row>
    <row r="35" customFormat="1" spans="1:15">
      <c r="A35">
        <v>34</v>
      </c>
      <c r="B35" t="s">
        <v>677</v>
      </c>
      <c r="C35" t="s">
        <v>739</v>
      </c>
      <c r="D35" t="s">
        <v>79</v>
      </c>
      <c r="E35" t="s">
        <v>79</v>
      </c>
      <c r="F35" t="s">
        <v>27</v>
      </c>
      <c r="G35" t="s">
        <v>27</v>
      </c>
      <c r="H35" t="s">
        <v>27</v>
      </c>
      <c r="I35" s="56">
        <v>1</v>
      </c>
      <c r="J35" t="s">
        <v>32</v>
      </c>
      <c r="K35" t="s">
        <v>27</v>
      </c>
      <c r="L35" t="s">
        <v>677</v>
      </c>
      <c r="M35" t="s">
        <v>737</v>
      </c>
      <c r="N35" t="s">
        <v>738</v>
      </c>
      <c r="O35" t="s">
        <v>681</v>
      </c>
    </row>
    <row r="36" customFormat="1" spans="1:15">
      <c r="A36">
        <v>35</v>
      </c>
      <c r="B36" t="s">
        <v>677</v>
      </c>
      <c r="C36" t="s">
        <v>740</v>
      </c>
      <c r="D36" t="s">
        <v>85</v>
      </c>
      <c r="E36" t="s">
        <v>85</v>
      </c>
      <c r="F36" t="s">
        <v>27</v>
      </c>
      <c r="G36" t="s">
        <v>27</v>
      </c>
      <c r="H36" t="s">
        <v>27</v>
      </c>
      <c r="I36" s="56">
        <v>1</v>
      </c>
      <c r="J36" t="s">
        <v>32</v>
      </c>
      <c r="K36" t="s">
        <v>27</v>
      </c>
      <c r="L36" t="s">
        <v>677</v>
      </c>
      <c r="M36" t="s">
        <v>737</v>
      </c>
      <c r="N36" t="s">
        <v>738</v>
      </c>
      <c r="O36" t="s">
        <v>681</v>
      </c>
    </row>
    <row r="37" customFormat="1" spans="1:15">
      <c r="A37">
        <v>36</v>
      </c>
      <c r="B37" t="s">
        <v>677</v>
      </c>
      <c r="C37" t="s">
        <v>741</v>
      </c>
      <c r="D37" t="s">
        <v>85</v>
      </c>
      <c r="E37" t="s">
        <v>85</v>
      </c>
      <c r="F37" t="s">
        <v>27</v>
      </c>
      <c r="G37" t="s">
        <v>27</v>
      </c>
      <c r="H37" t="s">
        <v>27</v>
      </c>
      <c r="I37" s="56">
        <v>1</v>
      </c>
      <c r="J37" t="s">
        <v>32</v>
      </c>
      <c r="K37" t="s">
        <v>27</v>
      </c>
      <c r="L37" t="s">
        <v>677</v>
      </c>
      <c r="M37" t="s">
        <v>737</v>
      </c>
      <c r="N37" t="s">
        <v>738</v>
      </c>
      <c r="O37" t="s">
        <v>681</v>
      </c>
    </row>
    <row r="38" customFormat="1" spans="1:15">
      <c r="A38">
        <v>37</v>
      </c>
      <c r="B38" t="s">
        <v>683</v>
      </c>
      <c r="C38" t="s">
        <v>742</v>
      </c>
      <c r="D38" t="s">
        <v>65</v>
      </c>
      <c r="E38" t="s">
        <v>65</v>
      </c>
      <c r="F38">
        <v>4546.47</v>
      </c>
      <c r="G38">
        <v>136.39</v>
      </c>
      <c r="H38">
        <v>4410.08</v>
      </c>
      <c r="I38" s="56">
        <v>1</v>
      </c>
      <c r="J38" t="s">
        <v>66</v>
      </c>
      <c r="K38" t="s">
        <v>165</v>
      </c>
      <c r="L38" t="s">
        <v>685</v>
      </c>
      <c r="M38" t="s">
        <v>743</v>
      </c>
      <c r="N38" t="s">
        <v>744</v>
      </c>
      <c r="O38" t="s">
        <v>681</v>
      </c>
    </row>
    <row r="39" customFormat="1" spans="1:15">
      <c r="A39">
        <v>38</v>
      </c>
      <c r="B39" t="s">
        <v>677</v>
      </c>
      <c r="C39" t="s">
        <v>745</v>
      </c>
      <c r="D39" t="s">
        <v>79</v>
      </c>
      <c r="E39" t="s">
        <v>79</v>
      </c>
      <c r="F39" t="s">
        <v>27</v>
      </c>
      <c r="G39" t="s">
        <v>27</v>
      </c>
      <c r="H39" t="s">
        <v>27</v>
      </c>
      <c r="I39" s="56">
        <v>1</v>
      </c>
      <c r="J39" t="s">
        <v>32</v>
      </c>
      <c r="K39" t="s">
        <v>27</v>
      </c>
      <c r="L39" t="s">
        <v>677</v>
      </c>
      <c r="M39" t="s">
        <v>743</v>
      </c>
      <c r="N39" t="s">
        <v>744</v>
      </c>
      <c r="O39" t="s">
        <v>681</v>
      </c>
    </row>
    <row r="40" customFormat="1" spans="1:15">
      <c r="A40">
        <v>39</v>
      </c>
      <c r="B40" t="s">
        <v>677</v>
      </c>
      <c r="C40" t="s">
        <v>746</v>
      </c>
      <c r="D40" t="s">
        <v>85</v>
      </c>
      <c r="E40" t="s">
        <v>85</v>
      </c>
      <c r="F40" t="s">
        <v>27</v>
      </c>
      <c r="G40" t="s">
        <v>27</v>
      </c>
      <c r="H40" t="s">
        <v>27</v>
      </c>
      <c r="I40" s="56">
        <v>1</v>
      </c>
      <c r="J40" t="s">
        <v>32</v>
      </c>
      <c r="K40" t="s">
        <v>27</v>
      </c>
      <c r="L40" t="s">
        <v>677</v>
      </c>
      <c r="M40" t="s">
        <v>743</v>
      </c>
      <c r="N40" t="s">
        <v>744</v>
      </c>
      <c r="O40" t="s">
        <v>681</v>
      </c>
    </row>
    <row r="41" customFormat="1" spans="1:15">
      <c r="A41">
        <v>40</v>
      </c>
      <c r="B41" t="s">
        <v>683</v>
      </c>
      <c r="C41" t="s">
        <v>747</v>
      </c>
      <c r="D41" t="s">
        <v>65</v>
      </c>
      <c r="E41" t="s">
        <v>65</v>
      </c>
      <c r="F41">
        <v>3898.84</v>
      </c>
      <c r="G41">
        <v>116.97</v>
      </c>
      <c r="H41">
        <v>3781.87</v>
      </c>
      <c r="I41" s="56">
        <v>1</v>
      </c>
      <c r="J41" t="s">
        <v>66</v>
      </c>
      <c r="K41" t="s">
        <v>165</v>
      </c>
      <c r="L41" t="s">
        <v>685</v>
      </c>
      <c r="M41" t="s">
        <v>748</v>
      </c>
      <c r="N41" t="s">
        <v>749</v>
      </c>
      <c r="O41" t="s">
        <v>681</v>
      </c>
    </row>
    <row r="42" customFormat="1" spans="1:15">
      <c r="A42">
        <v>41</v>
      </c>
      <c r="B42" t="s">
        <v>677</v>
      </c>
      <c r="C42" t="s">
        <v>750</v>
      </c>
      <c r="D42" t="s">
        <v>79</v>
      </c>
      <c r="E42" t="s">
        <v>79</v>
      </c>
      <c r="F42" t="s">
        <v>27</v>
      </c>
      <c r="G42" t="s">
        <v>27</v>
      </c>
      <c r="H42" t="s">
        <v>27</v>
      </c>
      <c r="I42" s="56">
        <v>1</v>
      </c>
      <c r="J42" t="s">
        <v>32</v>
      </c>
      <c r="K42" t="s">
        <v>27</v>
      </c>
      <c r="L42" t="s">
        <v>677</v>
      </c>
      <c r="M42" t="s">
        <v>748</v>
      </c>
      <c r="N42" t="s">
        <v>749</v>
      </c>
      <c r="O42" t="s">
        <v>681</v>
      </c>
    </row>
    <row r="43" customFormat="1" spans="1:15">
      <c r="A43">
        <v>42</v>
      </c>
      <c r="B43" t="s">
        <v>677</v>
      </c>
      <c r="C43" t="s">
        <v>751</v>
      </c>
      <c r="D43" t="s">
        <v>85</v>
      </c>
      <c r="E43" t="s">
        <v>85</v>
      </c>
      <c r="F43" t="s">
        <v>27</v>
      </c>
      <c r="G43" t="s">
        <v>27</v>
      </c>
      <c r="H43" t="s">
        <v>27</v>
      </c>
      <c r="I43" s="56">
        <v>1</v>
      </c>
      <c r="J43" t="s">
        <v>32</v>
      </c>
      <c r="K43" t="s">
        <v>27</v>
      </c>
      <c r="L43" t="s">
        <v>677</v>
      </c>
      <c r="M43" t="s">
        <v>748</v>
      </c>
      <c r="N43" t="s">
        <v>749</v>
      </c>
      <c r="O43" t="s">
        <v>681</v>
      </c>
    </row>
    <row r="44" customFormat="1" spans="1:15">
      <c r="A44">
        <v>43</v>
      </c>
      <c r="B44" t="s">
        <v>677</v>
      </c>
      <c r="C44" t="s">
        <v>752</v>
      </c>
      <c r="D44" t="s">
        <v>85</v>
      </c>
      <c r="E44" t="s">
        <v>85</v>
      </c>
      <c r="F44" t="s">
        <v>27</v>
      </c>
      <c r="G44" t="s">
        <v>27</v>
      </c>
      <c r="H44" t="s">
        <v>27</v>
      </c>
      <c r="I44" s="56">
        <v>1</v>
      </c>
      <c r="J44" t="s">
        <v>32</v>
      </c>
      <c r="K44" t="s">
        <v>27</v>
      </c>
      <c r="L44" t="s">
        <v>677</v>
      </c>
      <c r="M44" t="s">
        <v>748</v>
      </c>
      <c r="N44" t="s">
        <v>749</v>
      </c>
      <c r="O44" t="s">
        <v>681</v>
      </c>
    </row>
    <row r="45" customFormat="1" spans="1:15">
      <c r="A45">
        <v>44</v>
      </c>
      <c r="B45" t="s">
        <v>683</v>
      </c>
      <c r="C45" t="s">
        <v>753</v>
      </c>
      <c r="D45" t="s">
        <v>65</v>
      </c>
      <c r="E45" t="s">
        <v>65</v>
      </c>
      <c r="F45">
        <v>699.55</v>
      </c>
      <c r="G45">
        <v>20.99</v>
      </c>
      <c r="H45">
        <v>678.56</v>
      </c>
      <c r="I45" s="56">
        <v>1</v>
      </c>
      <c r="J45" t="s">
        <v>66</v>
      </c>
      <c r="K45" t="s">
        <v>165</v>
      </c>
      <c r="L45" t="s">
        <v>685</v>
      </c>
      <c r="M45" t="s">
        <v>754</v>
      </c>
      <c r="N45" t="s">
        <v>755</v>
      </c>
      <c r="O45" t="s">
        <v>681</v>
      </c>
    </row>
    <row r="46" customFormat="1" spans="1:15">
      <c r="A46">
        <v>45</v>
      </c>
      <c r="B46" t="s">
        <v>677</v>
      </c>
      <c r="C46" t="s">
        <v>756</v>
      </c>
      <c r="D46" t="s">
        <v>79</v>
      </c>
      <c r="E46" t="s">
        <v>79</v>
      </c>
      <c r="F46" t="s">
        <v>27</v>
      </c>
      <c r="G46" t="s">
        <v>27</v>
      </c>
      <c r="H46" t="s">
        <v>27</v>
      </c>
      <c r="I46" s="56">
        <v>1</v>
      </c>
      <c r="J46" t="s">
        <v>32</v>
      </c>
      <c r="K46" t="s">
        <v>27</v>
      </c>
      <c r="L46" t="s">
        <v>677</v>
      </c>
      <c r="M46" t="s">
        <v>754</v>
      </c>
      <c r="N46" t="s">
        <v>755</v>
      </c>
      <c r="O46" t="s">
        <v>681</v>
      </c>
    </row>
    <row r="47" customFormat="1" spans="1:15">
      <c r="A47">
        <v>46</v>
      </c>
      <c r="B47" t="s">
        <v>677</v>
      </c>
      <c r="C47" t="s">
        <v>757</v>
      </c>
      <c r="D47" t="s">
        <v>85</v>
      </c>
      <c r="E47" t="s">
        <v>85</v>
      </c>
      <c r="F47" t="s">
        <v>27</v>
      </c>
      <c r="G47" t="s">
        <v>27</v>
      </c>
      <c r="H47" t="s">
        <v>27</v>
      </c>
      <c r="I47" s="56">
        <v>1</v>
      </c>
      <c r="J47" t="s">
        <v>32</v>
      </c>
      <c r="K47" t="s">
        <v>27</v>
      </c>
      <c r="L47" t="s">
        <v>677</v>
      </c>
      <c r="M47" t="s">
        <v>754</v>
      </c>
      <c r="N47" t="s">
        <v>755</v>
      </c>
      <c r="O47" t="s">
        <v>681</v>
      </c>
    </row>
    <row r="48" customFormat="1" spans="1:15">
      <c r="A48">
        <v>47</v>
      </c>
      <c r="B48" t="s">
        <v>677</v>
      </c>
      <c r="C48" t="s">
        <v>758</v>
      </c>
      <c r="D48" t="s">
        <v>85</v>
      </c>
      <c r="E48" t="s">
        <v>85</v>
      </c>
      <c r="F48" t="s">
        <v>27</v>
      </c>
      <c r="G48" t="s">
        <v>27</v>
      </c>
      <c r="H48" t="s">
        <v>27</v>
      </c>
      <c r="I48" s="56">
        <v>1</v>
      </c>
      <c r="J48" t="s">
        <v>32</v>
      </c>
      <c r="K48" t="s">
        <v>27</v>
      </c>
      <c r="L48" t="s">
        <v>677</v>
      </c>
      <c r="M48" t="s">
        <v>754</v>
      </c>
      <c r="N48" t="s">
        <v>755</v>
      </c>
      <c r="O48" t="s">
        <v>681</v>
      </c>
    </row>
    <row r="49" customFormat="1" spans="1:15">
      <c r="A49">
        <v>48</v>
      </c>
      <c r="B49" t="s">
        <v>683</v>
      </c>
      <c r="C49" t="s">
        <v>759</v>
      </c>
      <c r="D49" t="s">
        <v>65</v>
      </c>
      <c r="E49" t="s">
        <v>65</v>
      </c>
      <c r="F49">
        <v>271.8</v>
      </c>
      <c r="G49">
        <v>8.15</v>
      </c>
      <c r="H49">
        <v>263.65</v>
      </c>
      <c r="I49" s="56">
        <v>1</v>
      </c>
      <c r="J49" t="s">
        <v>66</v>
      </c>
      <c r="K49" t="s">
        <v>165</v>
      </c>
      <c r="L49" t="s">
        <v>685</v>
      </c>
      <c r="M49" t="s">
        <v>760</v>
      </c>
      <c r="N49" t="s">
        <v>761</v>
      </c>
      <c r="O49" t="s">
        <v>681</v>
      </c>
    </row>
    <row r="50" customFormat="1" spans="1:15">
      <c r="A50">
        <v>49</v>
      </c>
      <c r="B50" t="s">
        <v>677</v>
      </c>
      <c r="C50" t="s">
        <v>762</v>
      </c>
      <c r="D50" t="s">
        <v>79</v>
      </c>
      <c r="E50" t="s">
        <v>79</v>
      </c>
      <c r="F50" t="s">
        <v>27</v>
      </c>
      <c r="G50" t="s">
        <v>27</v>
      </c>
      <c r="H50" t="s">
        <v>27</v>
      </c>
      <c r="I50" s="56">
        <v>1</v>
      </c>
      <c r="J50" t="s">
        <v>32</v>
      </c>
      <c r="K50" t="s">
        <v>27</v>
      </c>
      <c r="L50" t="s">
        <v>677</v>
      </c>
      <c r="M50" t="s">
        <v>760</v>
      </c>
      <c r="N50" t="s">
        <v>761</v>
      </c>
      <c r="O50" t="s">
        <v>681</v>
      </c>
    </row>
    <row r="51" customFormat="1" spans="1:15">
      <c r="A51">
        <v>50</v>
      </c>
      <c r="B51" t="s">
        <v>677</v>
      </c>
      <c r="C51" t="s">
        <v>763</v>
      </c>
      <c r="D51" t="s">
        <v>85</v>
      </c>
      <c r="E51" t="s">
        <v>85</v>
      </c>
      <c r="F51" t="s">
        <v>27</v>
      </c>
      <c r="G51" t="s">
        <v>27</v>
      </c>
      <c r="H51" t="s">
        <v>27</v>
      </c>
      <c r="I51" s="56">
        <v>1</v>
      </c>
      <c r="J51" t="s">
        <v>32</v>
      </c>
      <c r="K51" t="s">
        <v>27</v>
      </c>
      <c r="L51" t="s">
        <v>677</v>
      </c>
      <c r="M51" t="s">
        <v>760</v>
      </c>
      <c r="N51" t="s">
        <v>761</v>
      </c>
      <c r="O51" t="s">
        <v>681</v>
      </c>
    </row>
    <row r="52" customFormat="1" spans="1:15">
      <c r="A52">
        <v>51</v>
      </c>
      <c r="B52" t="s">
        <v>677</v>
      </c>
      <c r="C52" t="s">
        <v>764</v>
      </c>
      <c r="D52" t="s">
        <v>79</v>
      </c>
      <c r="E52" t="s">
        <v>79</v>
      </c>
      <c r="F52" t="s">
        <v>27</v>
      </c>
      <c r="G52" t="s">
        <v>27</v>
      </c>
      <c r="H52" t="s">
        <v>27</v>
      </c>
      <c r="I52" s="56">
        <v>1</v>
      </c>
      <c r="J52" t="s">
        <v>32</v>
      </c>
      <c r="K52" t="s">
        <v>27</v>
      </c>
      <c r="L52" t="s">
        <v>677</v>
      </c>
      <c r="M52" t="s">
        <v>765</v>
      </c>
      <c r="N52" t="s">
        <v>766</v>
      </c>
      <c r="O52" t="s">
        <v>681</v>
      </c>
    </row>
    <row r="53" customFormat="1" spans="1:15">
      <c r="A53">
        <v>52</v>
      </c>
      <c r="B53" t="s">
        <v>677</v>
      </c>
      <c r="C53" t="s">
        <v>767</v>
      </c>
      <c r="D53" t="s">
        <v>85</v>
      </c>
      <c r="E53" t="s">
        <v>85</v>
      </c>
      <c r="F53" t="s">
        <v>27</v>
      </c>
      <c r="G53" t="s">
        <v>27</v>
      </c>
      <c r="H53" t="s">
        <v>27</v>
      </c>
      <c r="I53" s="56">
        <v>1</v>
      </c>
      <c r="J53" t="s">
        <v>32</v>
      </c>
      <c r="K53" t="s">
        <v>27</v>
      </c>
      <c r="L53" t="s">
        <v>677</v>
      </c>
      <c r="M53" t="s">
        <v>765</v>
      </c>
      <c r="N53" t="s">
        <v>766</v>
      </c>
      <c r="O53" t="s">
        <v>681</v>
      </c>
    </row>
    <row r="54" customFormat="1" spans="1:15">
      <c r="A54">
        <v>53</v>
      </c>
      <c r="B54" t="s">
        <v>677</v>
      </c>
      <c r="C54" t="s">
        <v>768</v>
      </c>
      <c r="D54" t="s">
        <v>85</v>
      </c>
      <c r="E54" t="s">
        <v>85</v>
      </c>
      <c r="F54" t="s">
        <v>27</v>
      </c>
      <c r="G54" t="s">
        <v>27</v>
      </c>
      <c r="H54" t="s">
        <v>27</v>
      </c>
      <c r="I54" s="56">
        <v>1</v>
      </c>
      <c r="J54" t="s">
        <v>32</v>
      </c>
      <c r="K54" t="s">
        <v>27</v>
      </c>
      <c r="L54" t="s">
        <v>677</v>
      </c>
      <c r="M54" t="s">
        <v>765</v>
      </c>
      <c r="N54" t="s">
        <v>766</v>
      </c>
      <c r="O54" t="s">
        <v>681</v>
      </c>
    </row>
    <row r="55" customFormat="1" spans="1:15">
      <c r="A55">
        <v>54</v>
      </c>
      <c r="B55" t="s">
        <v>677</v>
      </c>
      <c r="C55" t="s">
        <v>769</v>
      </c>
      <c r="D55" t="s">
        <v>85</v>
      </c>
      <c r="E55" t="s">
        <v>85</v>
      </c>
      <c r="F55" t="s">
        <v>27</v>
      </c>
      <c r="G55" t="s">
        <v>27</v>
      </c>
      <c r="H55" t="s">
        <v>27</v>
      </c>
      <c r="I55" s="56">
        <v>1</v>
      </c>
      <c r="J55" t="s">
        <v>32</v>
      </c>
      <c r="K55" t="s">
        <v>27</v>
      </c>
      <c r="L55" t="s">
        <v>677</v>
      </c>
      <c r="M55" t="s">
        <v>765</v>
      </c>
      <c r="N55" t="s">
        <v>766</v>
      </c>
      <c r="O55" t="s">
        <v>681</v>
      </c>
    </row>
    <row r="56" customFormat="1" spans="1:15">
      <c r="A56">
        <v>55</v>
      </c>
      <c r="B56" t="s">
        <v>677</v>
      </c>
      <c r="C56" t="s">
        <v>770</v>
      </c>
      <c r="D56" t="s">
        <v>79</v>
      </c>
      <c r="E56" t="s">
        <v>79</v>
      </c>
      <c r="F56" t="s">
        <v>27</v>
      </c>
      <c r="G56" t="s">
        <v>27</v>
      </c>
      <c r="H56" t="s">
        <v>27</v>
      </c>
      <c r="I56" s="56">
        <v>1</v>
      </c>
      <c r="J56" t="s">
        <v>32</v>
      </c>
      <c r="K56" t="s">
        <v>27</v>
      </c>
      <c r="L56" t="s">
        <v>677</v>
      </c>
      <c r="M56" t="s">
        <v>771</v>
      </c>
      <c r="N56" t="s">
        <v>772</v>
      </c>
      <c r="O56" t="s">
        <v>681</v>
      </c>
    </row>
    <row r="57" customFormat="1" spans="1:15">
      <c r="A57">
        <v>56</v>
      </c>
      <c r="B57" t="s">
        <v>677</v>
      </c>
      <c r="C57" t="s">
        <v>773</v>
      </c>
      <c r="D57" t="s">
        <v>85</v>
      </c>
      <c r="E57" t="s">
        <v>85</v>
      </c>
      <c r="F57" t="s">
        <v>27</v>
      </c>
      <c r="G57" t="s">
        <v>27</v>
      </c>
      <c r="H57" t="s">
        <v>27</v>
      </c>
      <c r="I57" s="56">
        <v>1</v>
      </c>
      <c r="J57" t="s">
        <v>32</v>
      </c>
      <c r="K57" t="s">
        <v>27</v>
      </c>
      <c r="L57" t="s">
        <v>677</v>
      </c>
      <c r="M57" t="s">
        <v>771</v>
      </c>
      <c r="N57" t="s">
        <v>772</v>
      </c>
      <c r="O57" t="s">
        <v>681</v>
      </c>
    </row>
    <row r="58" customFormat="1" spans="1:15">
      <c r="A58">
        <v>57</v>
      </c>
      <c r="B58" t="s">
        <v>677</v>
      </c>
      <c r="C58" t="s">
        <v>774</v>
      </c>
      <c r="D58" t="s">
        <v>85</v>
      </c>
      <c r="E58" t="s">
        <v>85</v>
      </c>
      <c r="F58" t="s">
        <v>27</v>
      </c>
      <c r="G58" t="s">
        <v>27</v>
      </c>
      <c r="H58" t="s">
        <v>27</v>
      </c>
      <c r="I58" s="56">
        <v>1</v>
      </c>
      <c r="J58" t="s">
        <v>32</v>
      </c>
      <c r="K58" t="s">
        <v>27</v>
      </c>
      <c r="L58" t="s">
        <v>677</v>
      </c>
      <c r="M58" t="s">
        <v>771</v>
      </c>
      <c r="N58" t="s">
        <v>772</v>
      </c>
      <c r="O58" t="s">
        <v>681</v>
      </c>
    </row>
    <row r="59" customFormat="1" spans="1:15">
      <c r="A59">
        <v>58</v>
      </c>
      <c r="B59" t="s">
        <v>683</v>
      </c>
      <c r="C59" t="s">
        <v>775</v>
      </c>
      <c r="D59" t="s">
        <v>65</v>
      </c>
      <c r="E59" t="s">
        <v>65</v>
      </c>
      <c r="F59">
        <v>12450.42</v>
      </c>
      <c r="G59">
        <v>373.51</v>
      </c>
      <c r="H59">
        <v>12076.91</v>
      </c>
      <c r="I59" s="56">
        <v>1</v>
      </c>
      <c r="J59" t="s">
        <v>66</v>
      </c>
      <c r="K59" t="s">
        <v>165</v>
      </c>
      <c r="L59" t="s">
        <v>776</v>
      </c>
      <c r="M59" t="s">
        <v>777</v>
      </c>
      <c r="N59" t="s">
        <v>778</v>
      </c>
      <c r="O59" t="s">
        <v>681</v>
      </c>
    </row>
    <row r="60" customFormat="1" spans="1:15">
      <c r="A60">
        <v>59</v>
      </c>
      <c r="B60" t="s">
        <v>677</v>
      </c>
      <c r="C60" t="s">
        <v>779</v>
      </c>
      <c r="D60" t="s">
        <v>79</v>
      </c>
      <c r="E60" t="s">
        <v>79</v>
      </c>
      <c r="F60" t="s">
        <v>27</v>
      </c>
      <c r="G60" t="s">
        <v>27</v>
      </c>
      <c r="H60" t="s">
        <v>27</v>
      </c>
      <c r="I60" s="56">
        <v>1</v>
      </c>
      <c r="J60" t="s">
        <v>32</v>
      </c>
      <c r="K60" t="s">
        <v>27</v>
      </c>
      <c r="L60" t="s">
        <v>677</v>
      </c>
      <c r="M60" t="s">
        <v>777</v>
      </c>
      <c r="N60" t="s">
        <v>778</v>
      </c>
      <c r="O60" t="s">
        <v>681</v>
      </c>
    </row>
    <row r="61" customFormat="1" spans="1:15">
      <c r="A61">
        <v>60</v>
      </c>
      <c r="B61" t="s">
        <v>677</v>
      </c>
      <c r="C61" t="s">
        <v>780</v>
      </c>
      <c r="D61" t="s">
        <v>85</v>
      </c>
      <c r="E61" t="s">
        <v>85</v>
      </c>
      <c r="F61" t="s">
        <v>27</v>
      </c>
      <c r="G61" t="s">
        <v>27</v>
      </c>
      <c r="H61" t="s">
        <v>27</v>
      </c>
      <c r="I61" s="56">
        <v>1</v>
      </c>
      <c r="J61" t="s">
        <v>32</v>
      </c>
      <c r="K61" t="s">
        <v>27</v>
      </c>
      <c r="L61" t="s">
        <v>677</v>
      </c>
      <c r="M61" t="s">
        <v>777</v>
      </c>
      <c r="N61" t="s">
        <v>778</v>
      </c>
      <c r="O61" t="s">
        <v>681</v>
      </c>
    </row>
    <row r="62" customFormat="1" spans="1:15">
      <c r="A62">
        <v>61</v>
      </c>
      <c r="B62" t="s">
        <v>677</v>
      </c>
      <c r="C62" t="s">
        <v>781</v>
      </c>
      <c r="D62" t="s">
        <v>85</v>
      </c>
      <c r="E62" t="s">
        <v>85</v>
      </c>
      <c r="F62" t="s">
        <v>27</v>
      </c>
      <c r="G62" t="s">
        <v>27</v>
      </c>
      <c r="H62" t="s">
        <v>27</v>
      </c>
      <c r="I62" s="56">
        <v>1</v>
      </c>
      <c r="J62" t="s">
        <v>32</v>
      </c>
      <c r="K62" t="s">
        <v>27</v>
      </c>
      <c r="L62" t="s">
        <v>677</v>
      </c>
      <c r="M62" t="s">
        <v>777</v>
      </c>
      <c r="N62" t="s">
        <v>778</v>
      </c>
      <c r="O62" t="s">
        <v>681</v>
      </c>
    </row>
    <row r="63" customFormat="1" spans="1:15">
      <c r="A63">
        <v>62</v>
      </c>
      <c r="B63" t="s">
        <v>677</v>
      </c>
      <c r="C63" t="s">
        <v>782</v>
      </c>
      <c r="D63" t="s">
        <v>85</v>
      </c>
      <c r="E63" t="s">
        <v>85</v>
      </c>
      <c r="F63" t="s">
        <v>27</v>
      </c>
      <c r="G63" t="s">
        <v>27</v>
      </c>
      <c r="H63" t="s">
        <v>27</v>
      </c>
      <c r="I63" s="56">
        <v>1</v>
      </c>
      <c r="J63" t="s">
        <v>32</v>
      </c>
      <c r="K63" t="s">
        <v>27</v>
      </c>
      <c r="L63" t="s">
        <v>677</v>
      </c>
      <c r="M63" t="s">
        <v>777</v>
      </c>
      <c r="N63" t="s">
        <v>778</v>
      </c>
      <c r="O63" t="s">
        <v>681</v>
      </c>
    </row>
    <row r="64" customFormat="1" spans="1:15">
      <c r="A64">
        <v>63</v>
      </c>
      <c r="B64" t="s">
        <v>677</v>
      </c>
      <c r="C64" t="s">
        <v>783</v>
      </c>
      <c r="D64" t="s">
        <v>85</v>
      </c>
      <c r="E64" t="s">
        <v>85</v>
      </c>
      <c r="F64" t="s">
        <v>27</v>
      </c>
      <c r="G64" t="s">
        <v>27</v>
      </c>
      <c r="H64" t="s">
        <v>27</v>
      </c>
      <c r="I64" s="56">
        <v>1</v>
      </c>
      <c r="J64" t="s">
        <v>32</v>
      </c>
      <c r="K64" t="s">
        <v>27</v>
      </c>
      <c r="L64" t="s">
        <v>677</v>
      </c>
      <c r="M64" t="s">
        <v>777</v>
      </c>
      <c r="N64" t="s">
        <v>778</v>
      </c>
      <c r="O64" t="s">
        <v>681</v>
      </c>
    </row>
    <row r="65" customFormat="1" spans="1:15">
      <c r="A65">
        <v>64</v>
      </c>
      <c r="B65" t="s">
        <v>683</v>
      </c>
      <c r="C65" t="s">
        <v>784</v>
      </c>
      <c r="D65" t="s">
        <v>68</v>
      </c>
      <c r="E65" t="s">
        <v>68</v>
      </c>
      <c r="F65">
        <v>15</v>
      </c>
      <c r="G65">
        <v>0.45</v>
      </c>
      <c r="H65">
        <v>14.55</v>
      </c>
      <c r="I65" s="56">
        <v>1</v>
      </c>
      <c r="J65" t="s">
        <v>26</v>
      </c>
      <c r="K65" t="s">
        <v>216</v>
      </c>
      <c r="L65" t="s">
        <v>785</v>
      </c>
      <c r="M65" t="s">
        <v>786</v>
      </c>
      <c r="N65" t="s">
        <v>787</v>
      </c>
      <c r="O65" t="s">
        <v>681</v>
      </c>
    </row>
    <row r="66" spans="1:16">
      <c r="A66">
        <v>65</v>
      </c>
      <c r="B66" t="s">
        <v>788</v>
      </c>
      <c r="C66" t="s">
        <v>789</v>
      </c>
      <c r="D66" t="s">
        <v>68</v>
      </c>
      <c r="E66" t="s">
        <v>68</v>
      </c>
      <c r="F66">
        <v>4221</v>
      </c>
      <c r="G66">
        <v>126.63</v>
      </c>
      <c r="H66">
        <v>4094.37</v>
      </c>
      <c r="I66" s="56">
        <v>1</v>
      </c>
      <c r="J66" t="s">
        <v>26</v>
      </c>
      <c r="K66" t="s">
        <v>216</v>
      </c>
      <c r="L66" t="s">
        <v>790</v>
      </c>
      <c r="M66" t="s">
        <v>791</v>
      </c>
      <c r="N66" t="s">
        <v>792</v>
      </c>
      <c r="O66" t="s">
        <v>681</v>
      </c>
      <c r="P66" t="s">
        <v>793</v>
      </c>
    </row>
    <row r="67" spans="1:16">
      <c r="A67">
        <v>66</v>
      </c>
      <c r="B67" t="s">
        <v>788</v>
      </c>
      <c r="C67" t="s">
        <v>794</v>
      </c>
      <c r="D67" t="s">
        <v>68</v>
      </c>
      <c r="E67" t="s">
        <v>68</v>
      </c>
      <c r="F67">
        <v>6110.31</v>
      </c>
      <c r="G67">
        <v>183.31</v>
      </c>
      <c r="H67">
        <v>5927</v>
      </c>
      <c r="I67" s="56">
        <v>1</v>
      </c>
      <c r="J67" t="s">
        <v>26</v>
      </c>
      <c r="K67" t="s">
        <v>216</v>
      </c>
      <c r="L67" t="s">
        <v>795</v>
      </c>
      <c r="M67" t="s">
        <v>791</v>
      </c>
      <c r="N67" t="s">
        <v>792</v>
      </c>
      <c r="O67" t="s">
        <v>681</v>
      </c>
      <c r="P67" t="s">
        <v>793</v>
      </c>
    </row>
    <row r="68" spans="1:16">
      <c r="A68">
        <v>67</v>
      </c>
      <c r="B68" t="s">
        <v>788</v>
      </c>
      <c r="C68" t="s">
        <v>796</v>
      </c>
      <c r="D68" t="s">
        <v>68</v>
      </c>
      <c r="E68" t="s">
        <v>68</v>
      </c>
      <c r="F68">
        <v>565.71</v>
      </c>
      <c r="G68">
        <v>16.97</v>
      </c>
      <c r="H68">
        <v>548.74</v>
      </c>
      <c r="I68" s="56">
        <v>1</v>
      </c>
      <c r="J68" t="s">
        <v>26</v>
      </c>
      <c r="K68" t="s">
        <v>216</v>
      </c>
      <c r="L68" t="s">
        <v>790</v>
      </c>
      <c r="M68" t="s">
        <v>797</v>
      </c>
      <c r="N68" t="s">
        <v>798</v>
      </c>
      <c r="O68" t="s">
        <v>681</v>
      </c>
      <c r="P68" t="s">
        <v>793</v>
      </c>
    </row>
    <row r="69" spans="1:16">
      <c r="A69">
        <v>68</v>
      </c>
      <c r="B69" t="s">
        <v>799</v>
      </c>
      <c r="C69" t="s">
        <v>800</v>
      </c>
      <c r="D69" t="s">
        <v>68</v>
      </c>
      <c r="E69" t="s">
        <v>68</v>
      </c>
      <c r="F69">
        <v>540</v>
      </c>
      <c r="G69">
        <v>16.2</v>
      </c>
      <c r="H69">
        <v>523.8</v>
      </c>
      <c r="I69" s="56">
        <v>1</v>
      </c>
      <c r="J69" t="s">
        <v>26</v>
      </c>
      <c r="K69" t="s">
        <v>216</v>
      </c>
      <c r="L69" t="s">
        <v>790</v>
      </c>
      <c r="M69" t="s">
        <v>801</v>
      </c>
      <c r="N69" t="s">
        <v>802</v>
      </c>
      <c r="O69" t="s">
        <v>681</v>
      </c>
      <c r="P69" t="s">
        <v>793</v>
      </c>
    </row>
    <row r="70" spans="1:16">
      <c r="A70">
        <v>69</v>
      </c>
      <c r="B70" t="s">
        <v>799</v>
      </c>
      <c r="C70" t="s">
        <v>803</v>
      </c>
      <c r="D70" t="s">
        <v>70</v>
      </c>
      <c r="E70" t="s">
        <v>70</v>
      </c>
      <c r="F70">
        <v>7976.93</v>
      </c>
      <c r="G70">
        <v>239.31</v>
      </c>
      <c r="H70">
        <v>7737.62</v>
      </c>
      <c r="I70" s="56">
        <v>1</v>
      </c>
      <c r="J70" t="s">
        <v>26</v>
      </c>
      <c r="K70" t="s">
        <v>216</v>
      </c>
      <c r="L70" t="s">
        <v>804</v>
      </c>
      <c r="M70" t="s">
        <v>805</v>
      </c>
      <c r="N70" t="s">
        <v>806</v>
      </c>
      <c r="O70" t="s">
        <v>681</v>
      </c>
      <c r="P70" t="s">
        <v>807</v>
      </c>
    </row>
    <row r="71" spans="1:16">
      <c r="A71">
        <v>70</v>
      </c>
      <c r="B71" t="s">
        <v>799</v>
      </c>
      <c r="C71" t="s">
        <v>808</v>
      </c>
      <c r="D71" t="s">
        <v>68</v>
      </c>
      <c r="E71" t="s">
        <v>68</v>
      </c>
      <c r="F71">
        <v>6180.47</v>
      </c>
      <c r="G71">
        <v>185.41</v>
      </c>
      <c r="H71">
        <v>5995.06</v>
      </c>
      <c r="I71" s="56">
        <v>1</v>
      </c>
      <c r="J71" t="s">
        <v>26</v>
      </c>
      <c r="K71" t="s">
        <v>216</v>
      </c>
      <c r="L71" t="s">
        <v>804</v>
      </c>
      <c r="M71" t="s">
        <v>809</v>
      </c>
      <c r="N71" t="s">
        <v>810</v>
      </c>
      <c r="O71" t="s">
        <v>681</v>
      </c>
      <c r="P71" t="s">
        <v>793</v>
      </c>
    </row>
    <row r="72" customFormat="1" spans="1:15">
      <c r="A72">
        <v>71</v>
      </c>
      <c r="B72" t="s">
        <v>683</v>
      </c>
      <c r="C72" t="s">
        <v>811</v>
      </c>
      <c r="D72" t="s">
        <v>65</v>
      </c>
      <c r="E72" t="s">
        <v>65</v>
      </c>
      <c r="F72">
        <v>6116.7</v>
      </c>
      <c r="G72">
        <v>183.5</v>
      </c>
      <c r="H72">
        <v>5933.2</v>
      </c>
      <c r="I72" s="56">
        <v>1</v>
      </c>
      <c r="J72" t="s">
        <v>66</v>
      </c>
      <c r="K72" t="s">
        <v>165</v>
      </c>
      <c r="L72" t="s">
        <v>685</v>
      </c>
      <c r="M72" t="s">
        <v>812</v>
      </c>
      <c r="N72" t="s">
        <v>813</v>
      </c>
      <c r="O72" t="s">
        <v>724</v>
      </c>
    </row>
    <row r="73" customFormat="1" spans="1:15">
      <c r="A73">
        <v>72</v>
      </c>
      <c r="B73" t="s">
        <v>677</v>
      </c>
      <c r="C73" t="s">
        <v>814</v>
      </c>
      <c r="D73" t="s">
        <v>79</v>
      </c>
      <c r="E73" t="s">
        <v>79</v>
      </c>
      <c r="F73" t="s">
        <v>27</v>
      </c>
      <c r="G73" t="s">
        <v>27</v>
      </c>
      <c r="H73" t="s">
        <v>27</v>
      </c>
      <c r="I73" s="56">
        <v>1</v>
      </c>
      <c r="J73" t="s">
        <v>32</v>
      </c>
      <c r="K73" t="s">
        <v>27</v>
      </c>
      <c r="L73" t="s">
        <v>677</v>
      </c>
      <c r="M73" t="s">
        <v>812</v>
      </c>
      <c r="N73" t="s">
        <v>813</v>
      </c>
      <c r="O73" t="s">
        <v>724</v>
      </c>
    </row>
    <row r="74" customFormat="1" spans="1:15">
      <c r="A74">
        <v>73</v>
      </c>
      <c r="B74" t="s">
        <v>677</v>
      </c>
      <c r="C74" t="s">
        <v>815</v>
      </c>
      <c r="D74" t="s">
        <v>85</v>
      </c>
      <c r="E74" t="s">
        <v>85</v>
      </c>
      <c r="F74" t="s">
        <v>27</v>
      </c>
      <c r="G74" t="s">
        <v>27</v>
      </c>
      <c r="H74" t="s">
        <v>27</v>
      </c>
      <c r="I74" s="56">
        <v>1</v>
      </c>
      <c r="J74" t="s">
        <v>32</v>
      </c>
      <c r="K74" t="s">
        <v>27</v>
      </c>
      <c r="L74" t="s">
        <v>677</v>
      </c>
      <c r="M74" t="s">
        <v>812</v>
      </c>
      <c r="N74" t="s">
        <v>813</v>
      </c>
      <c r="O74" t="s">
        <v>724</v>
      </c>
    </row>
    <row r="75" customFormat="1" spans="1:15">
      <c r="A75">
        <v>74</v>
      </c>
      <c r="B75" t="s">
        <v>677</v>
      </c>
      <c r="C75" t="s">
        <v>816</v>
      </c>
      <c r="D75" t="s">
        <v>85</v>
      </c>
      <c r="E75" t="s">
        <v>85</v>
      </c>
      <c r="F75" t="s">
        <v>27</v>
      </c>
      <c r="G75" t="s">
        <v>27</v>
      </c>
      <c r="H75" t="s">
        <v>27</v>
      </c>
      <c r="I75" s="56">
        <v>1</v>
      </c>
      <c r="J75" t="s">
        <v>32</v>
      </c>
      <c r="K75" t="s">
        <v>27</v>
      </c>
      <c r="L75" t="s">
        <v>677</v>
      </c>
      <c r="M75" t="s">
        <v>812</v>
      </c>
      <c r="N75" t="s">
        <v>813</v>
      </c>
      <c r="O75" t="s">
        <v>724</v>
      </c>
    </row>
    <row r="76" customFormat="1" spans="1:15">
      <c r="A76">
        <v>75</v>
      </c>
      <c r="B76" t="s">
        <v>677</v>
      </c>
      <c r="C76" t="s">
        <v>817</v>
      </c>
      <c r="D76" t="s">
        <v>85</v>
      </c>
      <c r="E76" t="s">
        <v>85</v>
      </c>
      <c r="F76" t="s">
        <v>27</v>
      </c>
      <c r="G76" t="s">
        <v>27</v>
      </c>
      <c r="H76" t="s">
        <v>27</v>
      </c>
      <c r="I76" s="56">
        <v>1</v>
      </c>
      <c r="J76" t="s">
        <v>32</v>
      </c>
      <c r="K76" t="s">
        <v>27</v>
      </c>
      <c r="L76" t="s">
        <v>677</v>
      </c>
      <c r="M76" t="s">
        <v>812</v>
      </c>
      <c r="N76" t="s">
        <v>813</v>
      </c>
      <c r="O76" t="s">
        <v>724</v>
      </c>
    </row>
    <row r="77" customFormat="1" spans="1:15">
      <c r="A77">
        <v>76</v>
      </c>
      <c r="B77" t="s">
        <v>677</v>
      </c>
      <c r="C77" t="s">
        <v>818</v>
      </c>
      <c r="D77" t="s">
        <v>85</v>
      </c>
      <c r="E77" t="s">
        <v>85</v>
      </c>
      <c r="F77" t="s">
        <v>27</v>
      </c>
      <c r="G77" t="s">
        <v>27</v>
      </c>
      <c r="H77" t="s">
        <v>27</v>
      </c>
      <c r="I77" s="56">
        <v>1</v>
      </c>
      <c r="J77" t="s">
        <v>32</v>
      </c>
      <c r="K77" t="s">
        <v>27</v>
      </c>
      <c r="L77" t="s">
        <v>677</v>
      </c>
      <c r="M77" t="s">
        <v>812</v>
      </c>
      <c r="N77" t="s">
        <v>813</v>
      </c>
      <c r="O77" t="s">
        <v>724</v>
      </c>
    </row>
    <row r="78" customFormat="1" spans="1:15">
      <c r="A78">
        <v>77</v>
      </c>
      <c r="B78" t="s">
        <v>683</v>
      </c>
      <c r="C78" t="s">
        <v>819</v>
      </c>
      <c r="D78" t="s">
        <v>49</v>
      </c>
      <c r="E78" t="s">
        <v>49</v>
      </c>
      <c r="F78">
        <v>3628.95</v>
      </c>
      <c r="G78">
        <v>108.87</v>
      </c>
      <c r="H78">
        <v>3520.08</v>
      </c>
      <c r="I78" s="56">
        <v>1</v>
      </c>
      <c r="J78" t="s">
        <v>32</v>
      </c>
      <c r="K78" t="s">
        <v>820</v>
      </c>
      <c r="L78" t="s">
        <v>821</v>
      </c>
      <c r="M78" t="s">
        <v>812</v>
      </c>
      <c r="N78" t="s">
        <v>813</v>
      </c>
      <c r="O78" t="s">
        <v>724</v>
      </c>
    </row>
    <row r="79" customFormat="1" spans="1:15">
      <c r="A79">
        <v>78</v>
      </c>
      <c r="B79" t="s">
        <v>683</v>
      </c>
      <c r="C79" t="s">
        <v>822</v>
      </c>
      <c r="D79" t="s">
        <v>83</v>
      </c>
      <c r="E79" t="s">
        <v>83</v>
      </c>
      <c r="F79">
        <v>291.38</v>
      </c>
      <c r="G79">
        <v>44.06</v>
      </c>
      <c r="H79">
        <v>247.32</v>
      </c>
      <c r="I79" s="56">
        <v>1</v>
      </c>
      <c r="J79" t="s">
        <v>32</v>
      </c>
      <c r="K79" t="s">
        <v>823</v>
      </c>
      <c r="L79" t="s">
        <v>677</v>
      </c>
      <c r="M79" t="s">
        <v>812</v>
      </c>
      <c r="N79" t="s">
        <v>813</v>
      </c>
      <c r="O79" t="s">
        <v>724</v>
      </c>
    </row>
    <row r="80" customFormat="1" spans="1:15">
      <c r="A80">
        <v>79</v>
      </c>
      <c r="B80" t="s">
        <v>683</v>
      </c>
      <c r="C80" t="s">
        <v>824</v>
      </c>
      <c r="D80" t="s">
        <v>51</v>
      </c>
      <c r="E80" t="s">
        <v>51</v>
      </c>
      <c r="F80">
        <v>366.48</v>
      </c>
      <c r="G80">
        <v>104.75</v>
      </c>
      <c r="H80">
        <v>261.73</v>
      </c>
      <c r="I80" s="56">
        <v>1</v>
      </c>
      <c r="J80" t="s">
        <v>32</v>
      </c>
      <c r="K80" t="s">
        <v>825</v>
      </c>
      <c r="L80" t="s">
        <v>677</v>
      </c>
      <c r="M80" t="s">
        <v>812</v>
      </c>
      <c r="N80" t="s">
        <v>813</v>
      </c>
      <c r="O80" t="s">
        <v>724</v>
      </c>
    </row>
    <row r="81" customFormat="1" spans="1:15">
      <c r="A81">
        <v>80</v>
      </c>
      <c r="B81" t="s">
        <v>683</v>
      </c>
      <c r="C81" t="s">
        <v>826</v>
      </c>
      <c r="D81" t="s">
        <v>47</v>
      </c>
      <c r="E81" t="s">
        <v>47</v>
      </c>
      <c r="F81">
        <v>586.19</v>
      </c>
      <c r="G81">
        <v>334.83</v>
      </c>
      <c r="H81">
        <v>251.36</v>
      </c>
      <c r="I81" s="56">
        <v>1</v>
      </c>
      <c r="J81" t="s">
        <v>32</v>
      </c>
      <c r="K81" t="s">
        <v>254</v>
      </c>
      <c r="L81" t="s">
        <v>677</v>
      </c>
      <c r="M81" t="s">
        <v>812</v>
      </c>
      <c r="N81" t="s">
        <v>813</v>
      </c>
      <c r="O81" t="s">
        <v>724</v>
      </c>
    </row>
    <row r="82" customFormat="1" spans="1:15">
      <c r="A82">
        <v>81</v>
      </c>
      <c r="B82" t="s">
        <v>827</v>
      </c>
      <c r="C82" t="s">
        <v>828</v>
      </c>
      <c r="D82" t="s">
        <v>72</v>
      </c>
      <c r="E82" t="s">
        <v>72</v>
      </c>
      <c r="F82">
        <v>1193.4</v>
      </c>
      <c r="G82">
        <v>35.8</v>
      </c>
      <c r="H82">
        <v>1157.6</v>
      </c>
      <c r="I82" s="56">
        <v>1</v>
      </c>
      <c r="J82" t="s">
        <v>32</v>
      </c>
      <c r="K82" t="s">
        <v>829</v>
      </c>
      <c r="L82" t="s">
        <v>677</v>
      </c>
      <c r="M82" t="s">
        <v>812</v>
      </c>
      <c r="N82" t="s">
        <v>813</v>
      </c>
      <c r="O82" t="s">
        <v>724</v>
      </c>
    </row>
    <row r="83" customFormat="1" spans="1:15">
      <c r="A83">
        <v>82</v>
      </c>
      <c r="B83" t="s">
        <v>677</v>
      </c>
      <c r="C83" t="s">
        <v>830</v>
      </c>
      <c r="D83" t="s">
        <v>64</v>
      </c>
      <c r="E83" t="s">
        <v>64</v>
      </c>
      <c r="F83" t="s">
        <v>27</v>
      </c>
      <c r="G83" t="s">
        <v>27</v>
      </c>
      <c r="H83" t="s">
        <v>27</v>
      </c>
      <c r="I83" s="56">
        <v>3</v>
      </c>
      <c r="J83" t="s">
        <v>32</v>
      </c>
      <c r="K83" t="s">
        <v>27</v>
      </c>
      <c r="L83" t="s">
        <v>677</v>
      </c>
      <c r="M83" t="s">
        <v>812</v>
      </c>
      <c r="N83" t="s">
        <v>813</v>
      </c>
      <c r="O83" t="s">
        <v>724</v>
      </c>
    </row>
    <row r="84" customFormat="1" spans="1:15">
      <c r="A84">
        <v>83</v>
      </c>
      <c r="B84" t="s">
        <v>677</v>
      </c>
      <c r="C84" t="s">
        <v>830</v>
      </c>
      <c r="D84" t="s">
        <v>38</v>
      </c>
      <c r="E84" t="s">
        <v>38</v>
      </c>
      <c r="F84" t="s">
        <v>27</v>
      </c>
      <c r="G84" t="s">
        <v>27</v>
      </c>
      <c r="H84" t="s">
        <v>27</v>
      </c>
      <c r="I84" s="56">
        <v>2</v>
      </c>
      <c r="J84" t="s">
        <v>39</v>
      </c>
      <c r="K84" t="s">
        <v>27</v>
      </c>
      <c r="L84" t="s">
        <v>677</v>
      </c>
      <c r="M84" t="s">
        <v>812</v>
      </c>
      <c r="N84" t="s">
        <v>813</v>
      </c>
      <c r="O84" t="s">
        <v>724</v>
      </c>
    </row>
    <row r="85" customFormat="1" spans="1:15">
      <c r="A85">
        <v>84</v>
      </c>
      <c r="B85" t="s">
        <v>677</v>
      </c>
      <c r="C85" t="s">
        <v>830</v>
      </c>
      <c r="D85" t="s">
        <v>38</v>
      </c>
      <c r="E85" t="s">
        <v>38</v>
      </c>
      <c r="F85" t="s">
        <v>27</v>
      </c>
      <c r="G85" t="s">
        <v>27</v>
      </c>
      <c r="H85" t="s">
        <v>27</v>
      </c>
      <c r="I85" s="56">
        <v>1</v>
      </c>
      <c r="J85" t="s">
        <v>39</v>
      </c>
      <c r="K85" t="s">
        <v>27</v>
      </c>
      <c r="L85" t="s">
        <v>677</v>
      </c>
      <c r="M85" t="s">
        <v>831</v>
      </c>
      <c r="N85" t="s">
        <v>832</v>
      </c>
      <c r="O85" t="s">
        <v>724</v>
      </c>
    </row>
    <row r="86" customFormat="1" spans="1:15">
      <c r="A86">
        <v>85</v>
      </c>
      <c r="B86" t="s">
        <v>683</v>
      </c>
      <c r="C86" t="s">
        <v>833</v>
      </c>
      <c r="D86" t="s">
        <v>49</v>
      </c>
      <c r="E86" t="s">
        <v>49</v>
      </c>
      <c r="F86">
        <v>2520.92</v>
      </c>
      <c r="G86">
        <v>75.63</v>
      </c>
      <c r="H86">
        <v>2445.29</v>
      </c>
      <c r="I86" s="56">
        <v>1</v>
      </c>
      <c r="J86" t="s">
        <v>32</v>
      </c>
      <c r="K86" t="s">
        <v>820</v>
      </c>
      <c r="L86" t="s">
        <v>834</v>
      </c>
      <c r="M86" t="s">
        <v>835</v>
      </c>
      <c r="N86" t="s">
        <v>836</v>
      </c>
      <c r="O86" t="s">
        <v>724</v>
      </c>
    </row>
    <row r="87" customFormat="1" spans="1:15">
      <c r="A87">
        <v>86</v>
      </c>
      <c r="B87" t="s">
        <v>683</v>
      </c>
      <c r="C87" t="s">
        <v>837</v>
      </c>
      <c r="D87" t="s">
        <v>51</v>
      </c>
      <c r="E87" t="s">
        <v>51</v>
      </c>
      <c r="F87">
        <v>361.48</v>
      </c>
      <c r="G87">
        <v>103.27</v>
      </c>
      <c r="H87">
        <v>258.21</v>
      </c>
      <c r="I87" s="56">
        <v>1</v>
      </c>
      <c r="J87" t="s">
        <v>32</v>
      </c>
      <c r="K87" t="s">
        <v>838</v>
      </c>
      <c r="L87" t="s">
        <v>677</v>
      </c>
      <c r="M87" t="s">
        <v>835</v>
      </c>
      <c r="N87" t="s">
        <v>836</v>
      </c>
      <c r="O87" t="s">
        <v>724</v>
      </c>
    </row>
    <row r="88" customFormat="1" spans="1:15">
      <c r="A88">
        <v>87</v>
      </c>
      <c r="B88" t="s">
        <v>677</v>
      </c>
      <c r="C88" t="s">
        <v>830</v>
      </c>
      <c r="D88" t="s">
        <v>64</v>
      </c>
      <c r="E88" t="s">
        <v>64</v>
      </c>
      <c r="F88" t="s">
        <v>27</v>
      </c>
      <c r="G88" t="s">
        <v>27</v>
      </c>
      <c r="H88" t="s">
        <v>27</v>
      </c>
      <c r="I88" s="56">
        <v>2</v>
      </c>
      <c r="J88" t="s">
        <v>32</v>
      </c>
      <c r="K88" t="s">
        <v>27</v>
      </c>
      <c r="L88" t="s">
        <v>677</v>
      </c>
      <c r="M88" t="s">
        <v>835</v>
      </c>
      <c r="N88" t="s">
        <v>836</v>
      </c>
      <c r="O88" t="s">
        <v>724</v>
      </c>
    </row>
    <row r="89" customFormat="1" spans="1:15">
      <c r="A89">
        <v>88</v>
      </c>
      <c r="B89" t="s">
        <v>677</v>
      </c>
      <c r="C89" t="s">
        <v>830</v>
      </c>
      <c r="D89" t="s">
        <v>80</v>
      </c>
      <c r="E89" t="s">
        <v>80</v>
      </c>
      <c r="F89" t="s">
        <v>27</v>
      </c>
      <c r="G89" t="s">
        <v>27</v>
      </c>
      <c r="H89" t="s">
        <v>27</v>
      </c>
      <c r="I89" s="56">
        <v>1</v>
      </c>
      <c r="J89" t="s">
        <v>39</v>
      </c>
      <c r="K89" t="s">
        <v>27</v>
      </c>
      <c r="L89" t="s">
        <v>677</v>
      </c>
      <c r="M89" t="s">
        <v>835</v>
      </c>
      <c r="N89" t="s">
        <v>836</v>
      </c>
      <c r="O89" t="s">
        <v>724</v>
      </c>
    </row>
    <row r="90" customFormat="1" spans="1:15">
      <c r="A90">
        <v>89</v>
      </c>
      <c r="B90" t="s">
        <v>683</v>
      </c>
      <c r="C90" t="s">
        <v>839</v>
      </c>
      <c r="D90" t="s">
        <v>54</v>
      </c>
      <c r="E90" t="s">
        <v>54</v>
      </c>
      <c r="F90">
        <v>7796.65</v>
      </c>
      <c r="G90">
        <v>233.9</v>
      </c>
      <c r="H90">
        <v>7562.75</v>
      </c>
      <c r="I90" s="56">
        <v>1</v>
      </c>
      <c r="J90" t="s">
        <v>66</v>
      </c>
      <c r="K90" t="s">
        <v>220</v>
      </c>
      <c r="L90" t="s">
        <v>706</v>
      </c>
      <c r="M90" t="s">
        <v>840</v>
      </c>
      <c r="N90" t="s">
        <v>841</v>
      </c>
      <c r="O90" t="s">
        <v>724</v>
      </c>
    </row>
    <row r="91" customFormat="1" spans="1:15">
      <c r="A91">
        <v>90</v>
      </c>
      <c r="B91" t="s">
        <v>677</v>
      </c>
      <c r="C91" t="s">
        <v>842</v>
      </c>
      <c r="D91" t="s">
        <v>79</v>
      </c>
      <c r="E91" t="s">
        <v>79</v>
      </c>
      <c r="F91" t="s">
        <v>27</v>
      </c>
      <c r="G91" t="s">
        <v>27</v>
      </c>
      <c r="H91" t="s">
        <v>27</v>
      </c>
      <c r="I91" s="56">
        <v>1</v>
      </c>
      <c r="J91" t="s">
        <v>32</v>
      </c>
      <c r="K91" t="s">
        <v>27</v>
      </c>
      <c r="L91" t="s">
        <v>677</v>
      </c>
      <c r="M91" t="s">
        <v>840</v>
      </c>
      <c r="N91" t="s">
        <v>841</v>
      </c>
      <c r="O91" t="s">
        <v>724</v>
      </c>
    </row>
    <row r="92" customFormat="1" spans="1:15">
      <c r="A92">
        <v>91</v>
      </c>
      <c r="B92" t="s">
        <v>677</v>
      </c>
      <c r="C92" t="s">
        <v>843</v>
      </c>
      <c r="D92" t="s">
        <v>85</v>
      </c>
      <c r="E92" t="s">
        <v>85</v>
      </c>
      <c r="F92" t="s">
        <v>27</v>
      </c>
      <c r="G92" t="s">
        <v>27</v>
      </c>
      <c r="H92" t="s">
        <v>27</v>
      </c>
      <c r="I92" s="56">
        <v>1</v>
      </c>
      <c r="J92" t="s">
        <v>32</v>
      </c>
      <c r="K92" t="s">
        <v>27</v>
      </c>
      <c r="L92" t="s">
        <v>677</v>
      </c>
      <c r="M92" t="s">
        <v>840</v>
      </c>
      <c r="N92" t="s">
        <v>841</v>
      </c>
      <c r="O92" t="s">
        <v>724</v>
      </c>
    </row>
    <row r="93" customFormat="1" spans="1:15">
      <c r="A93">
        <v>92</v>
      </c>
      <c r="B93" t="s">
        <v>683</v>
      </c>
      <c r="C93" t="s">
        <v>844</v>
      </c>
      <c r="D93" t="s">
        <v>845</v>
      </c>
      <c r="E93" t="s">
        <v>845</v>
      </c>
      <c r="F93">
        <v>6079.55</v>
      </c>
      <c r="G93">
        <v>182.39</v>
      </c>
      <c r="H93">
        <v>5897.16</v>
      </c>
      <c r="I93" s="56">
        <v>1</v>
      </c>
      <c r="J93" t="s">
        <v>32</v>
      </c>
      <c r="K93" t="s">
        <v>27</v>
      </c>
      <c r="L93" t="s">
        <v>846</v>
      </c>
      <c r="M93" t="s">
        <v>840</v>
      </c>
      <c r="N93" t="s">
        <v>841</v>
      </c>
      <c r="O93" t="s">
        <v>724</v>
      </c>
    </row>
    <row r="94" customFormat="1" spans="1:15">
      <c r="A94">
        <v>93</v>
      </c>
      <c r="B94" t="s">
        <v>683</v>
      </c>
      <c r="C94" t="s">
        <v>847</v>
      </c>
      <c r="D94" t="s">
        <v>845</v>
      </c>
      <c r="E94" t="s">
        <v>845</v>
      </c>
      <c r="F94">
        <v>8415.55</v>
      </c>
      <c r="G94">
        <v>252.47</v>
      </c>
      <c r="H94">
        <v>8163.08</v>
      </c>
      <c r="I94" s="56">
        <v>1</v>
      </c>
      <c r="J94" t="s">
        <v>32</v>
      </c>
      <c r="K94" t="s">
        <v>27</v>
      </c>
      <c r="L94" t="s">
        <v>846</v>
      </c>
      <c r="M94" t="s">
        <v>840</v>
      </c>
      <c r="N94" t="s">
        <v>841</v>
      </c>
      <c r="O94" t="s">
        <v>724</v>
      </c>
    </row>
    <row r="95" customFormat="1" spans="1:15">
      <c r="A95">
        <v>94</v>
      </c>
      <c r="B95" t="s">
        <v>683</v>
      </c>
      <c r="C95" t="s">
        <v>848</v>
      </c>
      <c r="D95" t="s">
        <v>845</v>
      </c>
      <c r="E95" t="s">
        <v>845</v>
      </c>
      <c r="F95">
        <v>6156.05</v>
      </c>
      <c r="G95">
        <v>184.68</v>
      </c>
      <c r="H95">
        <v>5971.37</v>
      </c>
      <c r="I95" s="56">
        <v>1</v>
      </c>
      <c r="J95" t="s">
        <v>32</v>
      </c>
      <c r="K95" t="s">
        <v>27</v>
      </c>
      <c r="L95" t="s">
        <v>846</v>
      </c>
      <c r="M95" t="s">
        <v>840</v>
      </c>
      <c r="N95" t="s">
        <v>841</v>
      </c>
      <c r="O95" t="s">
        <v>724</v>
      </c>
    </row>
    <row r="96" customFormat="1" spans="1:15">
      <c r="A96">
        <v>95</v>
      </c>
      <c r="B96" t="s">
        <v>683</v>
      </c>
      <c r="C96" t="s">
        <v>849</v>
      </c>
      <c r="D96" t="s">
        <v>845</v>
      </c>
      <c r="E96" t="s">
        <v>845</v>
      </c>
      <c r="F96">
        <v>6156.06</v>
      </c>
      <c r="G96">
        <v>184.68</v>
      </c>
      <c r="H96">
        <v>5971.38</v>
      </c>
      <c r="I96" s="56">
        <v>1</v>
      </c>
      <c r="J96" t="s">
        <v>32</v>
      </c>
      <c r="K96" t="s">
        <v>27</v>
      </c>
      <c r="L96" t="s">
        <v>846</v>
      </c>
      <c r="M96" t="s">
        <v>840</v>
      </c>
      <c r="N96" t="s">
        <v>841</v>
      </c>
      <c r="O96" t="s">
        <v>724</v>
      </c>
    </row>
    <row r="97" customFormat="1" spans="1:15">
      <c r="A97">
        <v>96</v>
      </c>
      <c r="B97" t="s">
        <v>683</v>
      </c>
      <c r="C97" t="s">
        <v>850</v>
      </c>
      <c r="D97" t="s">
        <v>77</v>
      </c>
      <c r="E97" t="s">
        <v>77</v>
      </c>
      <c r="F97">
        <v>3573.53</v>
      </c>
      <c r="G97">
        <v>2741.75</v>
      </c>
      <c r="H97">
        <v>831.78</v>
      </c>
      <c r="I97" s="56">
        <v>1</v>
      </c>
      <c r="J97" t="s">
        <v>32</v>
      </c>
      <c r="K97" t="s">
        <v>27</v>
      </c>
      <c r="L97" t="s">
        <v>677</v>
      </c>
      <c r="M97" t="s">
        <v>840</v>
      </c>
      <c r="N97" t="s">
        <v>841</v>
      </c>
      <c r="O97" t="s">
        <v>724</v>
      </c>
    </row>
    <row r="98" customFormat="1" spans="1:15">
      <c r="A98">
        <v>97</v>
      </c>
      <c r="B98" t="s">
        <v>683</v>
      </c>
      <c r="C98" t="s">
        <v>851</v>
      </c>
      <c r="D98" t="s">
        <v>74</v>
      </c>
      <c r="E98" t="s">
        <v>74</v>
      </c>
      <c r="F98">
        <v>8156.28</v>
      </c>
      <c r="G98">
        <v>244.69</v>
      </c>
      <c r="H98">
        <v>7911.59</v>
      </c>
      <c r="I98" s="56">
        <v>1</v>
      </c>
      <c r="J98" t="s">
        <v>66</v>
      </c>
      <c r="K98" t="s">
        <v>852</v>
      </c>
      <c r="L98" t="s">
        <v>706</v>
      </c>
      <c r="M98" t="s">
        <v>853</v>
      </c>
      <c r="N98" t="s">
        <v>854</v>
      </c>
      <c r="O98" t="s">
        <v>724</v>
      </c>
    </row>
    <row r="99" customFormat="1" spans="1:15">
      <c r="A99">
        <v>98</v>
      </c>
      <c r="B99" t="s">
        <v>677</v>
      </c>
      <c r="C99" t="s">
        <v>855</v>
      </c>
      <c r="D99" t="s">
        <v>79</v>
      </c>
      <c r="E99" t="s">
        <v>79</v>
      </c>
      <c r="F99" t="s">
        <v>27</v>
      </c>
      <c r="G99" t="s">
        <v>27</v>
      </c>
      <c r="H99" t="s">
        <v>27</v>
      </c>
      <c r="I99" s="56">
        <v>1</v>
      </c>
      <c r="J99" t="s">
        <v>32</v>
      </c>
      <c r="K99" t="s">
        <v>27</v>
      </c>
      <c r="L99" t="s">
        <v>677</v>
      </c>
      <c r="M99" t="s">
        <v>853</v>
      </c>
      <c r="N99" t="s">
        <v>854</v>
      </c>
      <c r="O99" t="s">
        <v>724</v>
      </c>
    </row>
    <row r="100" customFormat="1" spans="1:15">
      <c r="A100">
        <v>99</v>
      </c>
      <c r="B100" t="s">
        <v>677</v>
      </c>
      <c r="C100" t="s">
        <v>856</v>
      </c>
      <c r="D100" t="s">
        <v>85</v>
      </c>
      <c r="E100" t="s">
        <v>85</v>
      </c>
      <c r="F100" t="s">
        <v>27</v>
      </c>
      <c r="G100" t="s">
        <v>27</v>
      </c>
      <c r="H100" t="s">
        <v>27</v>
      </c>
      <c r="I100" s="56">
        <v>1</v>
      </c>
      <c r="J100" t="s">
        <v>32</v>
      </c>
      <c r="K100" t="s">
        <v>27</v>
      </c>
      <c r="L100" t="s">
        <v>677</v>
      </c>
      <c r="M100" t="s">
        <v>853</v>
      </c>
      <c r="N100" t="s">
        <v>854</v>
      </c>
      <c r="O100" t="s">
        <v>724</v>
      </c>
    </row>
    <row r="101" customFormat="1" spans="1:15">
      <c r="A101">
        <v>100</v>
      </c>
      <c r="B101" t="s">
        <v>677</v>
      </c>
      <c r="C101" t="s">
        <v>857</v>
      </c>
      <c r="D101" t="s">
        <v>85</v>
      </c>
      <c r="E101" t="s">
        <v>85</v>
      </c>
      <c r="F101" t="s">
        <v>27</v>
      </c>
      <c r="G101" t="s">
        <v>27</v>
      </c>
      <c r="H101" t="s">
        <v>27</v>
      </c>
      <c r="I101" s="56">
        <v>1</v>
      </c>
      <c r="J101" t="s">
        <v>32</v>
      </c>
      <c r="K101" t="s">
        <v>27</v>
      </c>
      <c r="L101" t="s">
        <v>677</v>
      </c>
      <c r="M101" t="s">
        <v>853</v>
      </c>
      <c r="N101" t="s">
        <v>854</v>
      </c>
      <c r="O101" t="s">
        <v>724</v>
      </c>
    </row>
    <row r="102" customFormat="1" spans="1:15">
      <c r="A102">
        <v>101</v>
      </c>
      <c r="B102" t="s">
        <v>683</v>
      </c>
      <c r="C102" t="s">
        <v>858</v>
      </c>
      <c r="D102" t="s">
        <v>49</v>
      </c>
      <c r="E102" t="s">
        <v>49</v>
      </c>
      <c r="F102">
        <v>4382.28</v>
      </c>
      <c r="G102">
        <v>131.47</v>
      </c>
      <c r="H102">
        <v>4250.81</v>
      </c>
      <c r="I102" s="56">
        <v>1</v>
      </c>
      <c r="J102" t="s">
        <v>32</v>
      </c>
      <c r="K102" t="s">
        <v>859</v>
      </c>
      <c r="L102" t="s">
        <v>677</v>
      </c>
      <c r="M102" t="s">
        <v>853</v>
      </c>
      <c r="N102" t="s">
        <v>854</v>
      </c>
      <c r="O102" t="s">
        <v>724</v>
      </c>
    </row>
    <row r="103" customFormat="1" spans="1:15">
      <c r="A103">
        <v>102</v>
      </c>
      <c r="B103" t="s">
        <v>683</v>
      </c>
      <c r="C103" t="s">
        <v>860</v>
      </c>
      <c r="D103" t="s">
        <v>72</v>
      </c>
      <c r="E103" t="s">
        <v>72</v>
      </c>
      <c r="F103">
        <v>3585.15</v>
      </c>
      <c r="G103">
        <v>107.55</v>
      </c>
      <c r="H103">
        <v>3477.6</v>
      </c>
      <c r="I103" s="56">
        <v>1</v>
      </c>
      <c r="J103" t="s">
        <v>32</v>
      </c>
      <c r="K103" t="s">
        <v>155</v>
      </c>
      <c r="L103" t="s">
        <v>861</v>
      </c>
      <c r="M103" t="s">
        <v>853</v>
      </c>
      <c r="N103" t="s">
        <v>854</v>
      </c>
      <c r="O103" t="s">
        <v>724</v>
      </c>
    </row>
    <row r="104" customFormat="1" spans="1:15">
      <c r="A104">
        <v>103</v>
      </c>
      <c r="B104" t="s">
        <v>683</v>
      </c>
      <c r="C104" t="s">
        <v>862</v>
      </c>
      <c r="D104" t="s">
        <v>76</v>
      </c>
      <c r="E104" t="s">
        <v>76</v>
      </c>
      <c r="F104">
        <v>3181.58</v>
      </c>
      <c r="G104">
        <v>1209.94</v>
      </c>
      <c r="H104">
        <v>1971.64</v>
      </c>
      <c r="I104" s="56">
        <v>1</v>
      </c>
      <c r="J104" t="s">
        <v>32</v>
      </c>
      <c r="K104" t="s">
        <v>863</v>
      </c>
      <c r="L104" t="s">
        <v>677</v>
      </c>
      <c r="M104" t="s">
        <v>853</v>
      </c>
      <c r="N104" t="s">
        <v>854</v>
      </c>
      <c r="O104" t="s">
        <v>724</v>
      </c>
    </row>
    <row r="105" customFormat="1" spans="1:15">
      <c r="A105">
        <v>104</v>
      </c>
      <c r="B105" t="s">
        <v>827</v>
      </c>
      <c r="C105" t="s">
        <v>864</v>
      </c>
      <c r="D105" t="s">
        <v>72</v>
      </c>
      <c r="E105" t="s">
        <v>72</v>
      </c>
      <c r="F105">
        <v>2598.73</v>
      </c>
      <c r="G105">
        <v>743.2</v>
      </c>
      <c r="H105">
        <v>1855.53</v>
      </c>
      <c r="I105" s="56">
        <v>1</v>
      </c>
      <c r="J105" t="s">
        <v>32</v>
      </c>
      <c r="K105" t="s">
        <v>865</v>
      </c>
      <c r="L105" t="s">
        <v>677</v>
      </c>
      <c r="M105" t="s">
        <v>853</v>
      </c>
      <c r="N105" t="s">
        <v>854</v>
      </c>
      <c r="O105" t="s">
        <v>724</v>
      </c>
    </row>
    <row r="106" customFormat="1" spans="1:15">
      <c r="A106">
        <v>105</v>
      </c>
      <c r="B106" t="s">
        <v>677</v>
      </c>
      <c r="C106" t="s">
        <v>830</v>
      </c>
      <c r="D106" t="s">
        <v>38</v>
      </c>
      <c r="E106" t="s">
        <v>38</v>
      </c>
      <c r="F106" t="s">
        <v>27</v>
      </c>
      <c r="G106" t="s">
        <v>27</v>
      </c>
      <c r="H106" t="s">
        <v>27</v>
      </c>
      <c r="I106" s="56">
        <v>4</v>
      </c>
      <c r="J106" t="s">
        <v>39</v>
      </c>
      <c r="K106" t="s">
        <v>27</v>
      </c>
      <c r="L106" t="s">
        <v>677</v>
      </c>
      <c r="M106" t="s">
        <v>853</v>
      </c>
      <c r="N106" t="s">
        <v>854</v>
      </c>
      <c r="O106" t="s">
        <v>724</v>
      </c>
    </row>
    <row r="107" customFormat="1" spans="1:15">
      <c r="A107">
        <v>106</v>
      </c>
      <c r="B107" t="s">
        <v>683</v>
      </c>
      <c r="C107" t="s">
        <v>866</v>
      </c>
      <c r="D107" t="s">
        <v>49</v>
      </c>
      <c r="E107" t="s">
        <v>49</v>
      </c>
      <c r="F107">
        <v>6421.2</v>
      </c>
      <c r="G107">
        <v>192.64</v>
      </c>
      <c r="H107">
        <v>6228.56</v>
      </c>
      <c r="I107" s="56">
        <v>1</v>
      </c>
      <c r="J107" t="s">
        <v>32</v>
      </c>
      <c r="K107" t="s">
        <v>867</v>
      </c>
      <c r="L107" t="s">
        <v>868</v>
      </c>
      <c r="M107" t="s">
        <v>869</v>
      </c>
      <c r="N107" t="s">
        <v>870</v>
      </c>
      <c r="O107" t="s">
        <v>724</v>
      </c>
    </row>
    <row r="108" customFormat="1" spans="1:15">
      <c r="A108">
        <v>107</v>
      </c>
      <c r="B108" t="s">
        <v>683</v>
      </c>
      <c r="C108" t="s">
        <v>871</v>
      </c>
      <c r="D108" t="s">
        <v>65</v>
      </c>
      <c r="E108" t="s">
        <v>65</v>
      </c>
      <c r="F108">
        <v>12361.24</v>
      </c>
      <c r="G108">
        <v>370.84</v>
      </c>
      <c r="H108">
        <v>11990.4</v>
      </c>
      <c r="I108" s="56">
        <v>1</v>
      </c>
      <c r="J108" t="s">
        <v>66</v>
      </c>
      <c r="K108" t="s">
        <v>165</v>
      </c>
      <c r="L108" t="s">
        <v>706</v>
      </c>
      <c r="M108" t="s">
        <v>869</v>
      </c>
      <c r="N108" t="s">
        <v>870</v>
      </c>
      <c r="O108" t="s">
        <v>724</v>
      </c>
    </row>
    <row r="109" customFormat="1" spans="1:15">
      <c r="A109">
        <v>108</v>
      </c>
      <c r="B109" t="s">
        <v>677</v>
      </c>
      <c r="C109" t="s">
        <v>872</v>
      </c>
      <c r="D109" t="s">
        <v>79</v>
      </c>
      <c r="E109" t="s">
        <v>79</v>
      </c>
      <c r="F109" t="s">
        <v>27</v>
      </c>
      <c r="G109" t="s">
        <v>27</v>
      </c>
      <c r="H109" t="s">
        <v>27</v>
      </c>
      <c r="I109" s="56">
        <v>1</v>
      </c>
      <c r="J109" t="s">
        <v>32</v>
      </c>
      <c r="K109" t="s">
        <v>27</v>
      </c>
      <c r="L109" t="s">
        <v>677</v>
      </c>
      <c r="M109" t="s">
        <v>869</v>
      </c>
      <c r="N109" t="s">
        <v>870</v>
      </c>
      <c r="O109" t="s">
        <v>724</v>
      </c>
    </row>
    <row r="110" customFormat="1" spans="1:15">
      <c r="A110">
        <v>109</v>
      </c>
      <c r="B110" t="s">
        <v>677</v>
      </c>
      <c r="C110" t="s">
        <v>873</v>
      </c>
      <c r="D110" t="s">
        <v>85</v>
      </c>
      <c r="E110" t="s">
        <v>85</v>
      </c>
      <c r="F110" t="s">
        <v>27</v>
      </c>
      <c r="G110" t="s">
        <v>27</v>
      </c>
      <c r="H110" t="s">
        <v>27</v>
      </c>
      <c r="I110" s="56">
        <v>1</v>
      </c>
      <c r="J110" t="s">
        <v>32</v>
      </c>
      <c r="K110" t="s">
        <v>27</v>
      </c>
      <c r="L110" t="s">
        <v>677</v>
      </c>
      <c r="M110" t="s">
        <v>869</v>
      </c>
      <c r="N110" t="s">
        <v>870</v>
      </c>
      <c r="O110" t="s">
        <v>724</v>
      </c>
    </row>
    <row r="111" customFormat="1" spans="1:15">
      <c r="A111">
        <v>110</v>
      </c>
      <c r="B111" t="s">
        <v>677</v>
      </c>
      <c r="C111" t="s">
        <v>874</v>
      </c>
      <c r="D111" t="s">
        <v>85</v>
      </c>
      <c r="E111" t="s">
        <v>85</v>
      </c>
      <c r="F111" t="s">
        <v>27</v>
      </c>
      <c r="G111" t="s">
        <v>27</v>
      </c>
      <c r="H111" t="s">
        <v>27</v>
      </c>
      <c r="I111" s="56">
        <v>1</v>
      </c>
      <c r="J111" t="s">
        <v>32</v>
      </c>
      <c r="K111" t="s">
        <v>27</v>
      </c>
      <c r="L111" t="s">
        <v>677</v>
      </c>
      <c r="M111" t="s">
        <v>869</v>
      </c>
      <c r="N111" t="s">
        <v>870</v>
      </c>
      <c r="O111" t="s">
        <v>724</v>
      </c>
    </row>
    <row r="112" customFormat="1" spans="1:15">
      <c r="A112">
        <v>111</v>
      </c>
      <c r="B112" t="s">
        <v>677</v>
      </c>
      <c r="C112" t="s">
        <v>875</v>
      </c>
      <c r="D112" t="s">
        <v>85</v>
      </c>
      <c r="E112" t="s">
        <v>85</v>
      </c>
      <c r="F112" t="s">
        <v>27</v>
      </c>
      <c r="G112" t="s">
        <v>27</v>
      </c>
      <c r="H112" t="s">
        <v>27</v>
      </c>
      <c r="I112" s="56">
        <v>1</v>
      </c>
      <c r="J112" t="s">
        <v>32</v>
      </c>
      <c r="K112" t="s">
        <v>27</v>
      </c>
      <c r="L112" t="s">
        <v>677</v>
      </c>
      <c r="M112" t="s">
        <v>869</v>
      </c>
      <c r="N112" t="s">
        <v>870</v>
      </c>
      <c r="O112" t="s">
        <v>724</v>
      </c>
    </row>
    <row r="113" spans="1:16">
      <c r="A113">
        <v>112</v>
      </c>
      <c r="B113" t="s">
        <v>683</v>
      </c>
      <c r="C113" t="s">
        <v>876</v>
      </c>
      <c r="D113" t="s">
        <v>85</v>
      </c>
      <c r="E113" t="s">
        <v>85</v>
      </c>
      <c r="F113">
        <v>898.92</v>
      </c>
      <c r="G113">
        <v>159.9</v>
      </c>
      <c r="H113">
        <v>739.02</v>
      </c>
      <c r="I113" s="56">
        <v>1</v>
      </c>
      <c r="J113" t="s">
        <v>32</v>
      </c>
      <c r="K113" t="s">
        <v>877</v>
      </c>
      <c r="L113" t="s">
        <v>677</v>
      </c>
      <c r="M113" t="s">
        <v>869</v>
      </c>
      <c r="N113" t="s">
        <v>870</v>
      </c>
      <c r="O113" t="s">
        <v>724</v>
      </c>
      <c r="P113" t="s">
        <v>878</v>
      </c>
    </row>
    <row r="114" customFormat="1" spans="1:15">
      <c r="A114">
        <v>113</v>
      </c>
      <c r="B114" t="s">
        <v>683</v>
      </c>
      <c r="C114" t="s">
        <v>879</v>
      </c>
      <c r="D114" t="s">
        <v>75</v>
      </c>
      <c r="E114" t="s">
        <v>75</v>
      </c>
      <c r="F114">
        <v>424.83</v>
      </c>
      <c r="G114">
        <v>324.78</v>
      </c>
      <c r="H114">
        <v>100.05</v>
      </c>
      <c r="I114" s="56">
        <v>1</v>
      </c>
      <c r="J114" t="s">
        <v>32</v>
      </c>
      <c r="K114" t="s">
        <v>75</v>
      </c>
      <c r="L114" t="s">
        <v>677</v>
      </c>
      <c r="M114" t="s">
        <v>869</v>
      </c>
      <c r="N114" t="s">
        <v>870</v>
      </c>
      <c r="O114" t="s">
        <v>724</v>
      </c>
    </row>
    <row r="115" customFormat="1" spans="1:15">
      <c r="A115">
        <v>114</v>
      </c>
      <c r="B115" t="s">
        <v>683</v>
      </c>
      <c r="C115" t="s">
        <v>880</v>
      </c>
      <c r="D115" t="s">
        <v>68</v>
      </c>
      <c r="E115" t="s">
        <v>68</v>
      </c>
      <c r="F115">
        <v>6469.02</v>
      </c>
      <c r="G115">
        <v>194.07</v>
      </c>
      <c r="H115">
        <v>6274.95</v>
      </c>
      <c r="I115" s="56">
        <v>1</v>
      </c>
      <c r="J115" t="s">
        <v>26</v>
      </c>
      <c r="K115" t="s">
        <v>216</v>
      </c>
      <c r="L115" t="s">
        <v>881</v>
      </c>
      <c r="M115" t="s">
        <v>869</v>
      </c>
      <c r="N115" t="s">
        <v>870</v>
      </c>
      <c r="O115" t="s">
        <v>724</v>
      </c>
    </row>
    <row r="116" customFormat="1" spans="1:15">
      <c r="A116">
        <v>115</v>
      </c>
      <c r="B116" t="s">
        <v>827</v>
      </c>
      <c r="C116" t="s">
        <v>882</v>
      </c>
      <c r="D116" t="s">
        <v>72</v>
      </c>
      <c r="E116" t="s">
        <v>72</v>
      </c>
      <c r="F116">
        <v>23941.31</v>
      </c>
      <c r="G116">
        <v>6846.59</v>
      </c>
      <c r="H116">
        <v>17094.72</v>
      </c>
      <c r="I116" s="56">
        <v>1</v>
      </c>
      <c r="J116" t="s">
        <v>32</v>
      </c>
      <c r="K116" t="s">
        <v>883</v>
      </c>
      <c r="L116" t="s">
        <v>677</v>
      </c>
      <c r="M116" t="s">
        <v>869</v>
      </c>
      <c r="N116" t="s">
        <v>870</v>
      </c>
      <c r="O116" t="s">
        <v>724</v>
      </c>
    </row>
    <row r="117" customFormat="1" spans="1:15">
      <c r="A117">
        <v>116</v>
      </c>
      <c r="B117" t="s">
        <v>677</v>
      </c>
      <c r="C117" t="s">
        <v>830</v>
      </c>
      <c r="D117" t="s">
        <v>64</v>
      </c>
      <c r="E117" t="s">
        <v>64</v>
      </c>
      <c r="F117" t="s">
        <v>27</v>
      </c>
      <c r="G117" t="s">
        <v>27</v>
      </c>
      <c r="H117" t="s">
        <v>27</v>
      </c>
      <c r="I117" s="56">
        <v>3</v>
      </c>
      <c r="J117" t="s">
        <v>32</v>
      </c>
      <c r="K117" t="s">
        <v>27</v>
      </c>
      <c r="L117" t="s">
        <v>677</v>
      </c>
      <c r="M117" t="s">
        <v>869</v>
      </c>
      <c r="N117" t="s">
        <v>870</v>
      </c>
      <c r="O117" t="s">
        <v>724</v>
      </c>
    </row>
    <row r="118" customFormat="1" spans="1:15">
      <c r="A118">
        <v>117</v>
      </c>
      <c r="B118" t="s">
        <v>677</v>
      </c>
      <c r="C118" t="s">
        <v>830</v>
      </c>
      <c r="D118" t="s">
        <v>38</v>
      </c>
      <c r="E118" t="s">
        <v>38</v>
      </c>
      <c r="F118" t="s">
        <v>27</v>
      </c>
      <c r="G118" t="s">
        <v>27</v>
      </c>
      <c r="H118" t="s">
        <v>27</v>
      </c>
      <c r="I118" s="56">
        <v>2</v>
      </c>
      <c r="J118" t="s">
        <v>39</v>
      </c>
      <c r="K118" t="s">
        <v>27</v>
      </c>
      <c r="L118" t="s">
        <v>677</v>
      </c>
      <c r="M118" t="s">
        <v>869</v>
      </c>
      <c r="N118" t="s">
        <v>870</v>
      </c>
      <c r="O118" t="s">
        <v>724</v>
      </c>
    </row>
    <row r="119" customFormat="1" spans="1:15">
      <c r="A119">
        <v>118</v>
      </c>
      <c r="B119" t="s">
        <v>677</v>
      </c>
      <c r="C119" t="s">
        <v>830</v>
      </c>
      <c r="D119" t="s">
        <v>28</v>
      </c>
      <c r="E119" t="s">
        <v>28</v>
      </c>
      <c r="F119" t="s">
        <v>27</v>
      </c>
      <c r="G119" t="s">
        <v>27</v>
      </c>
      <c r="H119" t="s">
        <v>27</v>
      </c>
      <c r="I119" s="56">
        <v>1</v>
      </c>
      <c r="J119" t="s">
        <v>39</v>
      </c>
      <c r="K119" t="s">
        <v>27</v>
      </c>
      <c r="L119" t="s">
        <v>677</v>
      </c>
      <c r="M119" t="s">
        <v>869</v>
      </c>
      <c r="N119" t="s">
        <v>870</v>
      </c>
      <c r="O119" t="s">
        <v>724</v>
      </c>
    </row>
    <row r="120" customFormat="1" spans="1:15">
      <c r="A120">
        <v>119</v>
      </c>
      <c r="B120" t="s">
        <v>677</v>
      </c>
      <c r="C120" t="s">
        <v>830</v>
      </c>
      <c r="D120" t="s">
        <v>80</v>
      </c>
      <c r="E120" t="s">
        <v>80</v>
      </c>
      <c r="F120" t="s">
        <v>27</v>
      </c>
      <c r="G120" t="s">
        <v>27</v>
      </c>
      <c r="H120" t="s">
        <v>27</v>
      </c>
      <c r="I120" s="56">
        <v>1</v>
      </c>
      <c r="J120" t="s">
        <v>39</v>
      </c>
      <c r="K120" t="s">
        <v>27</v>
      </c>
      <c r="L120" t="s">
        <v>677</v>
      </c>
      <c r="M120" t="s">
        <v>869</v>
      </c>
      <c r="N120" t="s">
        <v>870</v>
      </c>
      <c r="O120" t="s">
        <v>724</v>
      </c>
    </row>
    <row r="121" customFormat="1" spans="1:15">
      <c r="A121">
        <v>120</v>
      </c>
      <c r="B121" t="s">
        <v>683</v>
      </c>
      <c r="C121" t="s">
        <v>884</v>
      </c>
      <c r="D121" t="s">
        <v>49</v>
      </c>
      <c r="E121" t="s">
        <v>49</v>
      </c>
      <c r="F121">
        <v>2757.71</v>
      </c>
      <c r="G121">
        <v>82.73</v>
      </c>
      <c r="H121">
        <v>2674.98</v>
      </c>
      <c r="I121" s="56">
        <v>1</v>
      </c>
      <c r="J121" t="s">
        <v>32</v>
      </c>
      <c r="K121" t="s">
        <v>885</v>
      </c>
      <c r="L121" t="s">
        <v>886</v>
      </c>
      <c r="M121" t="s">
        <v>887</v>
      </c>
      <c r="N121" t="s">
        <v>888</v>
      </c>
      <c r="O121" t="s">
        <v>724</v>
      </c>
    </row>
    <row r="122" customFormat="1" spans="1:15">
      <c r="A122">
        <v>121</v>
      </c>
      <c r="B122" t="s">
        <v>683</v>
      </c>
      <c r="C122" t="s">
        <v>889</v>
      </c>
      <c r="D122" t="s">
        <v>68</v>
      </c>
      <c r="E122" t="s">
        <v>68</v>
      </c>
      <c r="F122">
        <v>291</v>
      </c>
      <c r="G122">
        <v>8.73</v>
      </c>
      <c r="H122">
        <v>282.27</v>
      </c>
      <c r="I122" s="56">
        <v>1</v>
      </c>
      <c r="J122" t="s">
        <v>26</v>
      </c>
      <c r="K122" t="s">
        <v>216</v>
      </c>
      <c r="L122" t="s">
        <v>890</v>
      </c>
      <c r="M122" t="s">
        <v>887</v>
      </c>
      <c r="N122" t="s">
        <v>888</v>
      </c>
      <c r="O122" t="s">
        <v>724</v>
      </c>
    </row>
    <row r="123" customFormat="1" spans="1:15">
      <c r="A123">
        <v>122</v>
      </c>
      <c r="B123" t="s">
        <v>683</v>
      </c>
      <c r="C123" t="s">
        <v>891</v>
      </c>
      <c r="D123" t="s">
        <v>68</v>
      </c>
      <c r="E123" t="s">
        <v>68</v>
      </c>
      <c r="F123">
        <v>291</v>
      </c>
      <c r="G123">
        <v>8.73</v>
      </c>
      <c r="H123">
        <v>282.27</v>
      </c>
      <c r="I123" s="56">
        <v>1</v>
      </c>
      <c r="J123" t="s">
        <v>26</v>
      </c>
      <c r="K123" t="s">
        <v>216</v>
      </c>
      <c r="L123" t="s">
        <v>890</v>
      </c>
      <c r="M123" t="s">
        <v>887</v>
      </c>
      <c r="N123" t="s">
        <v>888</v>
      </c>
      <c r="O123" t="s">
        <v>724</v>
      </c>
    </row>
    <row r="124" customFormat="1" spans="1:15">
      <c r="A124">
        <v>123</v>
      </c>
      <c r="B124" t="s">
        <v>683</v>
      </c>
      <c r="C124" t="s">
        <v>892</v>
      </c>
      <c r="D124" t="s">
        <v>49</v>
      </c>
      <c r="E124" t="s">
        <v>49</v>
      </c>
      <c r="F124">
        <v>2325.85</v>
      </c>
      <c r="G124">
        <v>69.78</v>
      </c>
      <c r="H124">
        <v>2256.07</v>
      </c>
      <c r="I124" s="56">
        <v>1</v>
      </c>
      <c r="J124" t="s">
        <v>32</v>
      </c>
      <c r="K124" t="s">
        <v>314</v>
      </c>
      <c r="L124" t="s">
        <v>886</v>
      </c>
      <c r="M124" t="s">
        <v>887</v>
      </c>
      <c r="N124" t="s">
        <v>888</v>
      </c>
      <c r="O124" t="s">
        <v>724</v>
      </c>
    </row>
    <row r="125" customFormat="1" spans="1:15">
      <c r="A125">
        <v>124</v>
      </c>
      <c r="B125" t="s">
        <v>683</v>
      </c>
      <c r="C125" t="s">
        <v>893</v>
      </c>
      <c r="D125" t="s">
        <v>49</v>
      </c>
      <c r="E125" t="s">
        <v>49</v>
      </c>
      <c r="F125">
        <v>2806.99</v>
      </c>
      <c r="G125">
        <v>84.21</v>
      </c>
      <c r="H125">
        <v>2722.78</v>
      </c>
      <c r="I125" s="56">
        <v>1</v>
      </c>
      <c r="J125" t="s">
        <v>32</v>
      </c>
      <c r="K125" t="s">
        <v>314</v>
      </c>
      <c r="L125" t="s">
        <v>886</v>
      </c>
      <c r="M125" t="s">
        <v>887</v>
      </c>
      <c r="N125" t="s">
        <v>888</v>
      </c>
      <c r="O125" t="s">
        <v>724</v>
      </c>
    </row>
    <row r="126" customFormat="1" spans="1:15">
      <c r="A126">
        <v>125</v>
      </c>
      <c r="B126" t="s">
        <v>683</v>
      </c>
      <c r="C126" t="s">
        <v>894</v>
      </c>
      <c r="D126" t="s">
        <v>65</v>
      </c>
      <c r="E126" t="s">
        <v>65</v>
      </c>
      <c r="F126">
        <v>379.2</v>
      </c>
      <c r="G126">
        <v>11.38</v>
      </c>
      <c r="H126">
        <v>367.82</v>
      </c>
      <c r="I126" s="56">
        <v>1</v>
      </c>
      <c r="J126" t="s">
        <v>66</v>
      </c>
      <c r="K126" t="s">
        <v>165</v>
      </c>
      <c r="L126" t="s">
        <v>846</v>
      </c>
      <c r="M126" t="s">
        <v>887</v>
      </c>
      <c r="N126" t="s">
        <v>888</v>
      </c>
      <c r="O126" t="s">
        <v>724</v>
      </c>
    </row>
    <row r="127" customFormat="1" spans="1:15">
      <c r="A127">
        <v>126</v>
      </c>
      <c r="B127" t="s">
        <v>677</v>
      </c>
      <c r="C127" t="s">
        <v>895</v>
      </c>
      <c r="D127" t="s">
        <v>79</v>
      </c>
      <c r="E127" t="s">
        <v>79</v>
      </c>
      <c r="F127" t="s">
        <v>27</v>
      </c>
      <c r="G127" t="s">
        <v>27</v>
      </c>
      <c r="H127" t="s">
        <v>27</v>
      </c>
      <c r="I127" s="56">
        <v>1</v>
      </c>
      <c r="J127" t="s">
        <v>32</v>
      </c>
      <c r="K127" t="s">
        <v>27</v>
      </c>
      <c r="L127" t="s">
        <v>677</v>
      </c>
      <c r="M127" t="s">
        <v>887</v>
      </c>
      <c r="N127" t="s">
        <v>888</v>
      </c>
      <c r="O127" t="s">
        <v>724</v>
      </c>
    </row>
    <row r="128" customFormat="1" spans="1:15">
      <c r="A128">
        <v>127</v>
      </c>
      <c r="B128" t="s">
        <v>677</v>
      </c>
      <c r="C128" t="s">
        <v>896</v>
      </c>
      <c r="D128" t="s">
        <v>85</v>
      </c>
      <c r="E128" t="s">
        <v>85</v>
      </c>
      <c r="F128" t="s">
        <v>27</v>
      </c>
      <c r="G128" t="s">
        <v>27</v>
      </c>
      <c r="H128" t="s">
        <v>27</v>
      </c>
      <c r="I128" s="56">
        <v>1</v>
      </c>
      <c r="J128" t="s">
        <v>32</v>
      </c>
      <c r="K128" t="s">
        <v>27</v>
      </c>
      <c r="L128" t="s">
        <v>677</v>
      </c>
      <c r="M128" t="s">
        <v>887</v>
      </c>
      <c r="N128" t="s">
        <v>888</v>
      </c>
      <c r="O128" t="s">
        <v>724</v>
      </c>
    </row>
    <row r="129" customFormat="1" spans="1:15">
      <c r="A129">
        <v>128</v>
      </c>
      <c r="B129" t="s">
        <v>677</v>
      </c>
      <c r="C129" t="s">
        <v>897</v>
      </c>
      <c r="D129" t="s">
        <v>85</v>
      </c>
      <c r="E129" t="s">
        <v>85</v>
      </c>
      <c r="F129" t="s">
        <v>27</v>
      </c>
      <c r="G129" t="s">
        <v>27</v>
      </c>
      <c r="H129" t="s">
        <v>27</v>
      </c>
      <c r="I129" s="56">
        <v>1</v>
      </c>
      <c r="J129" t="s">
        <v>32</v>
      </c>
      <c r="K129" t="s">
        <v>27</v>
      </c>
      <c r="L129" t="s">
        <v>677</v>
      </c>
      <c r="M129" t="s">
        <v>887</v>
      </c>
      <c r="N129" t="s">
        <v>888</v>
      </c>
      <c r="O129" t="s">
        <v>724</v>
      </c>
    </row>
    <row r="130" customFormat="1" spans="1:15">
      <c r="A130">
        <v>129</v>
      </c>
      <c r="B130" t="s">
        <v>677</v>
      </c>
      <c r="C130" t="s">
        <v>898</v>
      </c>
      <c r="D130" t="s">
        <v>85</v>
      </c>
      <c r="E130" t="s">
        <v>85</v>
      </c>
      <c r="F130" t="s">
        <v>27</v>
      </c>
      <c r="G130" t="s">
        <v>27</v>
      </c>
      <c r="H130" t="s">
        <v>27</v>
      </c>
      <c r="I130" s="56">
        <v>1</v>
      </c>
      <c r="J130" t="s">
        <v>32</v>
      </c>
      <c r="K130" t="s">
        <v>27</v>
      </c>
      <c r="L130" t="s">
        <v>677</v>
      </c>
      <c r="M130" t="s">
        <v>887</v>
      </c>
      <c r="N130" t="s">
        <v>888</v>
      </c>
      <c r="O130" t="s">
        <v>724</v>
      </c>
    </row>
    <row r="131" customFormat="1" spans="1:15">
      <c r="A131">
        <v>130</v>
      </c>
      <c r="B131" t="s">
        <v>683</v>
      </c>
      <c r="C131" t="s">
        <v>899</v>
      </c>
      <c r="D131" t="s">
        <v>75</v>
      </c>
      <c r="E131" t="s">
        <v>75</v>
      </c>
      <c r="F131">
        <v>424.83</v>
      </c>
      <c r="G131">
        <v>324.78</v>
      </c>
      <c r="H131">
        <v>100.05</v>
      </c>
      <c r="I131" s="56">
        <v>1</v>
      </c>
      <c r="J131" t="s">
        <v>32</v>
      </c>
      <c r="K131" t="s">
        <v>75</v>
      </c>
      <c r="L131" t="s">
        <v>677</v>
      </c>
      <c r="M131" t="s">
        <v>887</v>
      </c>
      <c r="N131" t="s">
        <v>888</v>
      </c>
      <c r="O131" t="s">
        <v>724</v>
      </c>
    </row>
    <row r="132" customFormat="1" spans="1:15">
      <c r="A132">
        <v>131</v>
      </c>
      <c r="B132" t="s">
        <v>683</v>
      </c>
      <c r="C132" t="s">
        <v>900</v>
      </c>
      <c r="D132" t="s">
        <v>51</v>
      </c>
      <c r="E132" t="s">
        <v>51</v>
      </c>
      <c r="F132">
        <v>648.58</v>
      </c>
      <c r="G132">
        <v>185.42</v>
      </c>
      <c r="H132">
        <v>463.16</v>
      </c>
      <c r="I132" s="56">
        <v>1</v>
      </c>
      <c r="J132" t="s">
        <v>32</v>
      </c>
      <c r="K132" t="s">
        <v>838</v>
      </c>
      <c r="L132" t="s">
        <v>677</v>
      </c>
      <c r="M132" t="s">
        <v>887</v>
      </c>
      <c r="N132" t="s">
        <v>888</v>
      </c>
      <c r="O132" t="s">
        <v>724</v>
      </c>
    </row>
    <row r="133" customFormat="1" spans="1:15">
      <c r="A133">
        <v>132</v>
      </c>
      <c r="B133" t="s">
        <v>677</v>
      </c>
      <c r="C133" t="s">
        <v>830</v>
      </c>
      <c r="D133" t="s">
        <v>28</v>
      </c>
      <c r="E133" t="s">
        <v>28</v>
      </c>
      <c r="F133" t="s">
        <v>27</v>
      </c>
      <c r="G133" t="s">
        <v>27</v>
      </c>
      <c r="H133" t="s">
        <v>27</v>
      </c>
      <c r="I133" s="56">
        <v>1</v>
      </c>
      <c r="J133" t="s">
        <v>39</v>
      </c>
      <c r="K133" t="s">
        <v>27</v>
      </c>
      <c r="L133" t="s">
        <v>677</v>
      </c>
      <c r="M133" t="s">
        <v>887</v>
      </c>
      <c r="N133" t="s">
        <v>888</v>
      </c>
      <c r="O133" t="s">
        <v>724</v>
      </c>
    </row>
    <row r="134" customFormat="1" spans="1:15">
      <c r="A134">
        <v>133</v>
      </c>
      <c r="B134" t="s">
        <v>677</v>
      </c>
      <c r="C134" t="s">
        <v>830</v>
      </c>
      <c r="D134" t="s">
        <v>80</v>
      </c>
      <c r="E134" t="s">
        <v>80</v>
      </c>
      <c r="F134" t="s">
        <v>27</v>
      </c>
      <c r="G134" t="s">
        <v>27</v>
      </c>
      <c r="H134" t="s">
        <v>27</v>
      </c>
      <c r="I134" s="56">
        <v>1</v>
      </c>
      <c r="J134" t="s">
        <v>39</v>
      </c>
      <c r="K134" t="s">
        <v>27</v>
      </c>
      <c r="L134" t="s">
        <v>677</v>
      </c>
      <c r="M134" t="s">
        <v>887</v>
      </c>
      <c r="N134" t="s">
        <v>888</v>
      </c>
      <c r="O134" t="s">
        <v>724</v>
      </c>
    </row>
    <row r="135" customFormat="1" spans="1:15">
      <c r="A135">
        <v>134</v>
      </c>
      <c r="B135" t="s">
        <v>683</v>
      </c>
      <c r="C135" t="s">
        <v>901</v>
      </c>
      <c r="D135" t="s">
        <v>49</v>
      </c>
      <c r="E135" t="s">
        <v>49</v>
      </c>
      <c r="F135">
        <v>2525.18</v>
      </c>
      <c r="G135">
        <v>75.76</v>
      </c>
      <c r="H135">
        <v>2449.42</v>
      </c>
      <c r="I135" s="56">
        <v>1</v>
      </c>
      <c r="J135" t="s">
        <v>32</v>
      </c>
      <c r="K135" t="s">
        <v>902</v>
      </c>
      <c r="L135" t="s">
        <v>903</v>
      </c>
      <c r="M135" t="s">
        <v>904</v>
      </c>
      <c r="N135" t="s">
        <v>905</v>
      </c>
      <c r="O135" t="s">
        <v>724</v>
      </c>
    </row>
    <row r="136" customFormat="1" spans="1:15">
      <c r="A136">
        <v>135</v>
      </c>
      <c r="B136" t="s">
        <v>683</v>
      </c>
      <c r="C136" t="s">
        <v>906</v>
      </c>
      <c r="D136" t="s">
        <v>75</v>
      </c>
      <c r="E136" t="s">
        <v>75</v>
      </c>
      <c r="F136">
        <v>594.6</v>
      </c>
      <c r="G136">
        <v>429.46</v>
      </c>
      <c r="H136">
        <v>165.14</v>
      </c>
      <c r="I136" s="56">
        <v>1</v>
      </c>
      <c r="J136" t="s">
        <v>32</v>
      </c>
      <c r="K136" t="s">
        <v>75</v>
      </c>
      <c r="L136" t="s">
        <v>677</v>
      </c>
      <c r="M136" t="s">
        <v>904</v>
      </c>
      <c r="N136" t="s">
        <v>905</v>
      </c>
      <c r="O136" t="s">
        <v>724</v>
      </c>
    </row>
    <row r="137" customFormat="1" spans="1:15">
      <c r="A137">
        <v>136</v>
      </c>
      <c r="B137" t="s">
        <v>683</v>
      </c>
      <c r="C137" t="s">
        <v>907</v>
      </c>
      <c r="D137" t="s">
        <v>68</v>
      </c>
      <c r="E137" t="s">
        <v>68</v>
      </c>
      <c r="F137">
        <v>6173.75</v>
      </c>
      <c r="G137">
        <v>185.21</v>
      </c>
      <c r="H137">
        <v>5988.54</v>
      </c>
      <c r="I137" s="56">
        <v>1</v>
      </c>
      <c r="J137" t="s">
        <v>26</v>
      </c>
      <c r="K137" t="s">
        <v>216</v>
      </c>
      <c r="L137" t="s">
        <v>677</v>
      </c>
      <c r="M137" t="s">
        <v>904</v>
      </c>
      <c r="N137" t="s">
        <v>905</v>
      </c>
      <c r="O137" t="s">
        <v>724</v>
      </c>
    </row>
    <row r="138" customFormat="1" spans="1:15">
      <c r="A138">
        <v>137</v>
      </c>
      <c r="B138" t="s">
        <v>683</v>
      </c>
      <c r="C138" t="s">
        <v>908</v>
      </c>
      <c r="D138" t="s">
        <v>68</v>
      </c>
      <c r="E138" t="s">
        <v>68</v>
      </c>
      <c r="F138">
        <v>6173.75</v>
      </c>
      <c r="G138">
        <v>185.21</v>
      </c>
      <c r="H138">
        <v>5988.54</v>
      </c>
      <c r="I138" s="56">
        <v>1</v>
      </c>
      <c r="J138" t="s">
        <v>26</v>
      </c>
      <c r="K138" t="s">
        <v>216</v>
      </c>
      <c r="L138" t="s">
        <v>677</v>
      </c>
      <c r="M138" t="s">
        <v>904</v>
      </c>
      <c r="N138" t="s">
        <v>905</v>
      </c>
      <c r="O138" t="s">
        <v>724</v>
      </c>
    </row>
    <row r="139" customFormat="1" spans="1:15">
      <c r="A139">
        <v>138</v>
      </c>
      <c r="B139" t="s">
        <v>677</v>
      </c>
      <c r="C139" t="s">
        <v>830</v>
      </c>
      <c r="D139" t="s">
        <v>64</v>
      </c>
      <c r="E139" t="s">
        <v>64</v>
      </c>
      <c r="F139" t="s">
        <v>27</v>
      </c>
      <c r="G139" t="s">
        <v>27</v>
      </c>
      <c r="H139" t="s">
        <v>27</v>
      </c>
      <c r="I139" s="56">
        <v>3</v>
      </c>
      <c r="J139" t="s">
        <v>32</v>
      </c>
      <c r="K139" t="s">
        <v>27</v>
      </c>
      <c r="L139" t="s">
        <v>677</v>
      </c>
      <c r="M139" t="s">
        <v>904</v>
      </c>
      <c r="N139" t="s">
        <v>905</v>
      </c>
      <c r="O139" t="s">
        <v>724</v>
      </c>
    </row>
    <row r="140" customFormat="1" spans="1:15">
      <c r="A140">
        <v>139</v>
      </c>
      <c r="B140" t="s">
        <v>677</v>
      </c>
      <c r="C140" t="s">
        <v>830</v>
      </c>
      <c r="D140" t="s">
        <v>28</v>
      </c>
      <c r="E140" t="s">
        <v>28</v>
      </c>
      <c r="F140" t="s">
        <v>27</v>
      </c>
      <c r="G140" t="s">
        <v>27</v>
      </c>
      <c r="H140" t="s">
        <v>27</v>
      </c>
      <c r="I140" s="56">
        <v>2</v>
      </c>
      <c r="J140" t="s">
        <v>39</v>
      </c>
      <c r="K140" t="s">
        <v>27</v>
      </c>
      <c r="L140" t="s">
        <v>677</v>
      </c>
      <c r="M140" t="s">
        <v>904</v>
      </c>
      <c r="N140" t="s">
        <v>905</v>
      </c>
      <c r="O140" t="s">
        <v>724</v>
      </c>
    </row>
    <row r="141" customFormat="1" spans="1:15">
      <c r="A141">
        <v>140</v>
      </c>
      <c r="B141" t="s">
        <v>677</v>
      </c>
      <c r="C141" t="s">
        <v>830</v>
      </c>
      <c r="D141" t="s">
        <v>38</v>
      </c>
      <c r="E141" t="s">
        <v>38</v>
      </c>
      <c r="F141" t="s">
        <v>27</v>
      </c>
      <c r="G141" t="s">
        <v>27</v>
      </c>
      <c r="H141" t="s">
        <v>27</v>
      </c>
      <c r="I141" s="56">
        <v>2</v>
      </c>
      <c r="J141" t="s">
        <v>39</v>
      </c>
      <c r="K141" t="s">
        <v>27</v>
      </c>
      <c r="L141" t="s">
        <v>677</v>
      </c>
      <c r="M141" t="s">
        <v>904</v>
      </c>
      <c r="N141" t="s">
        <v>905</v>
      </c>
      <c r="O141" t="s">
        <v>724</v>
      </c>
    </row>
    <row r="142" customFormat="1" spans="1:15">
      <c r="A142">
        <v>141</v>
      </c>
      <c r="B142" t="s">
        <v>683</v>
      </c>
      <c r="C142" t="s">
        <v>909</v>
      </c>
      <c r="D142" t="s">
        <v>49</v>
      </c>
      <c r="E142" t="s">
        <v>49</v>
      </c>
      <c r="F142">
        <v>2515.9</v>
      </c>
      <c r="G142">
        <v>75.48</v>
      </c>
      <c r="H142">
        <v>2440.42</v>
      </c>
      <c r="I142" s="56">
        <v>1</v>
      </c>
      <c r="J142" t="s">
        <v>32</v>
      </c>
      <c r="K142" t="s">
        <v>314</v>
      </c>
      <c r="L142" t="s">
        <v>886</v>
      </c>
      <c r="M142" t="s">
        <v>910</v>
      </c>
      <c r="N142" t="s">
        <v>911</v>
      </c>
      <c r="O142" t="s">
        <v>724</v>
      </c>
    </row>
    <row r="143" customFormat="1" spans="1:15">
      <c r="A143">
        <v>142</v>
      </c>
      <c r="B143" t="s">
        <v>683</v>
      </c>
      <c r="C143" t="s">
        <v>912</v>
      </c>
      <c r="D143" t="s">
        <v>68</v>
      </c>
      <c r="E143" t="s">
        <v>68</v>
      </c>
      <c r="F143">
        <v>257.5</v>
      </c>
      <c r="G143">
        <v>7.73</v>
      </c>
      <c r="H143">
        <v>249.77</v>
      </c>
      <c r="I143" s="56">
        <v>1</v>
      </c>
      <c r="J143" t="s">
        <v>26</v>
      </c>
      <c r="K143" t="s">
        <v>216</v>
      </c>
      <c r="L143" t="s">
        <v>913</v>
      </c>
      <c r="M143" t="s">
        <v>910</v>
      </c>
      <c r="N143" t="s">
        <v>911</v>
      </c>
      <c r="O143" t="s">
        <v>724</v>
      </c>
    </row>
    <row r="144" customFormat="1" spans="1:15">
      <c r="A144">
        <v>143</v>
      </c>
      <c r="B144" t="s">
        <v>683</v>
      </c>
      <c r="C144" t="s">
        <v>914</v>
      </c>
      <c r="D144" t="s">
        <v>65</v>
      </c>
      <c r="E144" t="s">
        <v>65</v>
      </c>
      <c r="F144">
        <v>379.2</v>
      </c>
      <c r="G144">
        <v>11.38</v>
      </c>
      <c r="H144">
        <v>367.82</v>
      </c>
      <c r="I144" s="56">
        <v>1</v>
      </c>
      <c r="J144" t="s">
        <v>66</v>
      </c>
      <c r="K144" t="s">
        <v>165</v>
      </c>
      <c r="L144" t="s">
        <v>846</v>
      </c>
      <c r="M144" t="s">
        <v>910</v>
      </c>
      <c r="N144" t="s">
        <v>911</v>
      </c>
      <c r="O144" t="s">
        <v>724</v>
      </c>
    </row>
    <row r="145" customFormat="1" spans="1:15">
      <c r="A145">
        <v>144</v>
      </c>
      <c r="B145" t="s">
        <v>677</v>
      </c>
      <c r="C145" t="s">
        <v>915</v>
      </c>
      <c r="D145" t="s">
        <v>79</v>
      </c>
      <c r="E145" t="s">
        <v>79</v>
      </c>
      <c r="F145" t="s">
        <v>27</v>
      </c>
      <c r="G145" t="s">
        <v>27</v>
      </c>
      <c r="H145" t="s">
        <v>27</v>
      </c>
      <c r="I145" s="56">
        <v>1</v>
      </c>
      <c r="J145" t="s">
        <v>32</v>
      </c>
      <c r="K145" t="s">
        <v>27</v>
      </c>
      <c r="L145" t="s">
        <v>677</v>
      </c>
      <c r="M145" t="s">
        <v>910</v>
      </c>
      <c r="N145" t="s">
        <v>916</v>
      </c>
      <c r="O145" t="s">
        <v>724</v>
      </c>
    </row>
    <row r="146" customFormat="1" spans="1:15">
      <c r="A146">
        <v>145</v>
      </c>
      <c r="B146" t="s">
        <v>677</v>
      </c>
      <c r="C146" t="s">
        <v>917</v>
      </c>
      <c r="D146" t="s">
        <v>85</v>
      </c>
      <c r="E146" t="s">
        <v>85</v>
      </c>
      <c r="F146" t="s">
        <v>27</v>
      </c>
      <c r="G146" t="s">
        <v>27</v>
      </c>
      <c r="H146" t="s">
        <v>27</v>
      </c>
      <c r="I146" s="56">
        <v>1</v>
      </c>
      <c r="J146" t="s">
        <v>32</v>
      </c>
      <c r="K146" t="s">
        <v>27</v>
      </c>
      <c r="L146" t="s">
        <v>677</v>
      </c>
      <c r="M146" t="s">
        <v>910</v>
      </c>
      <c r="N146" t="s">
        <v>916</v>
      </c>
      <c r="O146" t="s">
        <v>724</v>
      </c>
    </row>
    <row r="147" customFormat="1" spans="1:15">
      <c r="A147">
        <v>146</v>
      </c>
      <c r="B147" t="s">
        <v>677</v>
      </c>
      <c r="C147" t="s">
        <v>918</v>
      </c>
      <c r="D147" t="s">
        <v>85</v>
      </c>
      <c r="E147" t="s">
        <v>85</v>
      </c>
      <c r="F147" t="s">
        <v>27</v>
      </c>
      <c r="G147" t="s">
        <v>27</v>
      </c>
      <c r="H147" t="s">
        <v>27</v>
      </c>
      <c r="I147" s="56">
        <v>1</v>
      </c>
      <c r="J147" t="s">
        <v>32</v>
      </c>
      <c r="K147" t="s">
        <v>27</v>
      </c>
      <c r="L147" t="s">
        <v>677</v>
      </c>
      <c r="M147" t="s">
        <v>910</v>
      </c>
      <c r="N147" t="s">
        <v>916</v>
      </c>
      <c r="O147" t="s">
        <v>724</v>
      </c>
    </row>
    <row r="148" customFormat="1" spans="1:15">
      <c r="A148">
        <v>147</v>
      </c>
      <c r="B148" t="s">
        <v>677</v>
      </c>
      <c r="C148" t="s">
        <v>919</v>
      </c>
      <c r="D148" t="s">
        <v>85</v>
      </c>
      <c r="E148" t="s">
        <v>85</v>
      </c>
      <c r="F148" t="s">
        <v>27</v>
      </c>
      <c r="G148" t="s">
        <v>27</v>
      </c>
      <c r="H148" t="s">
        <v>27</v>
      </c>
      <c r="I148" s="56">
        <v>1</v>
      </c>
      <c r="J148" t="s">
        <v>32</v>
      </c>
      <c r="K148" t="s">
        <v>27</v>
      </c>
      <c r="L148" t="s">
        <v>677</v>
      </c>
      <c r="M148" t="s">
        <v>910</v>
      </c>
      <c r="N148" t="s">
        <v>916</v>
      </c>
      <c r="O148" t="s">
        <v>724</v>
      </c>
    </row>
    <row r="149" customFormat="1" spans="1:15">
      <c r="A149">
        <v>148</v>
      </c>
      <c r="B149" t="s">
        <v>683</v>
      </c>
      <c r="C149" t="s">
        <v>920</v>
      </c>
      <c r="D149" t="s">
        <v>34</v>
      </c>
      <c r="E149" t="s">
        <v>34</v>
      </c>
      <c r="F149">
        <v>2515.9</v>
      </c>
      <c r="G149">
        <v>75.48</v>
      </c>
      <c r="H149">
        <v>2440.42</v>
      </c>
      <c r="I149" s="56">
        <v>1</v>
      </c>
      <c r="J149" t="s">
        <v>32</v>
      </c>
      <c r="K149" t="s">
        <v>314</v>
      </c>
      <c r="L149" t="s">
        <v>886</v>
      </c>
      <c r="M149" t="s">
        <v>910</v>
      </c>
      <c r="N149" t="s">
        <v>911</v>
      </c>
      <c r="O149" t="s">
        <v>724</v>
      </c>
    </row>
    <row r="150" customFormat="1" spans="1:15">
      <c r="A150">
        <v>149</v>
      </c>
      <c r="B150" t="s">
        <v>683</v>
      </c>
      <c r="C150" t="s">
        <v>921</v>
      </c>
      <c r="D150" t="s">
        <v>72</v>
      </c>
      <c r="E150" t="s">
        <v>72</v>
      </c>
      <c r="F150">
        <v>2895.41</v>
      </c>
      <c r="G150">
        <v>86.86</v>
      </c>
      <c r="H150">
        <v>2808.55</v>
      </c>
      <c r="I150" s="56">
        <v>1</v>
      </c>
      <c r="J150" t="s">
        <v>32</v>
      </c>
      <c r="K150" t="s">
        <v>155</v>
      </c>
      <c r="L150" t="s">
        <v>861</v>
      </c>
      <c r="M150" t="s">
        <v>910</v>
      </c>
      <c r="N150" t="s">
        <v>911</v>
      </c>
      <c r="O150" t="s">
        <v>724</v>
      </c>
    </row>
    <row r="151" customFormat="1" spans="1:15">
      <c r="A151">
        <v>150</v>
      </c>
      <c r="B151" t="s">
        <v>683</v>
      </c>
      <c r="C151" t="s">
        <v>922</v>
      </c>
      <c r="D151" t="s">
        <v>51</v>
      </c>
      <c r="E151" t="s">
        <v>51</v>
      </c>
      <c r="F151">
        <v>583.76</v>
      </c>
      <c r="G151">
        <v>17.51</v>
      </c>
      <c r="H151">
        <v>566.25</v>
      </c>
      <c r="I151" s="56">
        <v>1</v>
      </c>
      <c r="J151" t="s">
        <v>32</v>
      </c>
      <c r="K151" t="s">
        <v>923</v>
      </c>
      <c r="L151" t="s">
        <v>677</v>
      </c>
      <c r="M151" t="s">
        <v>910</v>
      </c>
      <c r="N151" t="s">
        <v>911</v>
      </c>
      <c r="O151" t="s">
        <v>724</v>
      </c>
    </row>
    <row r="152" customFormat="1" spans="1:15">
      <c r="A152">
        <v>151</v>
      </c>
      <c r="B152" t="s">
        <v>683</v>
      </c>
      <c r="C152" t="s">
        <v>924</v>
      </c>
      <c r="D152" t="s">
        <v>34</v>
      </c>
      <c r="E152" t="s">
        <v>34</v>
      </c>
      <c r="F152">
        <v>714.43</v>
      </c>
      <c r="G152">
        <v>50.3</v>
      </c>
      <c r="H152">
        <v>664.13</v>
      </c>
      <c r="I152" s="56">
        <v>1</v>
      </c>
      <c r="J152" t="s">
        <v>32</v>
      </c>
      <c r="K152" t="s">
        <v>925</v>
      </c>
      <c r="L152" t="s">
        <v>677</v>
      </c>
      <c r="M152" t="s">
        <v>910</v>
      </c>
      <c r="N152" t="s">
        <v>911</v>
      </c>
      <c r="O152" t="s">
        <v>724</v>
      </c>
    </row>
    <row r="153" customFormat="1" spans="1:15">
      <c r="A153">
        <v>152</v>
      </c>
      <c r="B153" t="s">
        <v>827</v>
      </c>
      <c r="C153" t="s">
        <v>926</v>
      </c>
      <c r="D153" t="s">
        <v>72</v>
      </c>
      <c r="E153" t="s">
        <v>72</v>
      </c>
      <c r="F153">
        <v>2263.37</v>
      </c>
      <c r="G153">
        <v>67.9</v>
      </c>
      <c r="H153">
        <v>2195.47</v>
      </c>
      <c r="I153" s="56">
        <v>1</v>
      </c>
      <c r="J153" t="s">
        <v>32</v>
      </c>
      <c r="K153" t="s">
        <v>927</v>
      </c>
      <c r="L153" t="s">
        <v>677</v>
      </c>
      <c r="M153" t="s">
        <v>910</v>
      </c>
      <c r="N153" t="s">
        <v>911</v>
      </c>
      <c r="O153" t="s">
        <v>724</v>
      </c>
    </row>
    <row r="154" customFormat="1" spans="1:15">
      <c r="A154">
        <v>153</v>
      </c>
      <c r="B154" t="s">
        <v>677</v>
      </c>
      <c r="C154" t="s">
        <v>830</v>
      </c>
      <c r="D154" t="s">
        <v>64</v>
      </c>
      <c r="E154" t="s">
        <v>64</v>
      </c>
      <c r="F154" t="s">
        <v>27</v>
      </c>
      <c r="G154" t="s">
        <v>27</v>
      </c>
      <c r="H154" t="s">
        <v>27</v>
      </c>
      <c r="I154" s="56">
        <v>3</v>
      </c>
      <c r="J154" t="s">
        <v>32</v>
      </c>
      <c r="K154" t="s">
        <v>27</v>
      </c>
      <c r="L154" t="s">
        <v>677</v>
      </c>
      <c r="M154" t="s">
        <v>910</v>
      </c>
      <c r="N154" t="s">
        <v>916</v>
      </c>
      <c r="O154" t="s">
        <v>724</v>
      </c>
    </row>
    <row r="155" customFormat="1" spans="1:15">
      <c r="A155">
        <v>154</v>
      </c>
      <c r="B155" t="s">
        <v>677</v>
      </c>
      <c r="C155" t="s">
        <v>830</v>
      </c>
      <c r="D155" t="s">
        <v>28</v>
      </c>
      <c r="E155" t="s">
        <v>28</v>
      </c>
      <c r="F155" t="s">
        <v>27</v>
      </c>
      <c r="G155" t="s">
        <v>27</v>
      </c>
      <c r="H155" t="s">
        <v>27</v>
      </c>
      <c r="I155" s="56">
        <v>1</v>
      </c>
      <c r="J155" t="s">
        <v>39</v>
      </c>
      <c r="K155" t="s">
        <v>27</v>
      </c>
      <c r="L155" t="s">
        <v>677</v>
      </c>
      <c r="M155" t="s">
        <v>910</v>
      </c>
      <c r="N155" t="s">
        <v>916</v>
      </c>
      <c r="O155" t="s">
        <v>724</v>
      </c>
    </row>
    <row r="156" customFormat="1" spans="1:15">
      <c r="A156">
        <v>155</v>
      </c>
      <c r="B156" t="s">
        <v>677</v>
      </c>
      <c r="C156" t="s">
        <v>830</v>
      </c>
      <c r="D156" t="s">
        <v>38</v>
      </c>
      <c r="E156" t="s">
        <v>38</v>
      </c>
      <c r="F156" t="s">
        <v>27</v>
      </c>
      <c r="G156" t="s">
        <v>27</v>
      </c>
      <c r="H156" t="s">
        <v>27</v>
      </c>
      <c r="I156" s="56">
        <v>2</v>
      </c>
      <c r="J156" t="s">
        <v>39</v>
      </c>
      <c r="K156" t="s">
        <v>27</v>
      </c>
      <c r="L156" t="s">
        <v>677</v>
      </c>
      <c r="M156" t="s">
        <v>910</v>
      </c>
      <c r="N156" t="s">
        <v>916</v>
      </c>
      <c r="O156" t="s">
        <v>724</v>
      </c>
    </row>
    <row r="157" customFormat="1" spans="1:15">
      <c r="A157">
        <v>156</v>
      </c>
      <c r="B157" t="s">
        <v>683</v>
      </c>
      <c r="C157" t="s">
        <v>928</v>
      </c>
      <c r="D157" t="s">
        <v>71</v>
      </c>
      <c r="E157" t="s">
        <v>71</v>
      </c>
      <c r="F157">
        <v>2972.48</v>
      </c>
      <c r="G157">
        <v>89.17</v>
      </c>
      <c r="H157">
        <v>2883.31</v>
      </c>
      <c r="I157" s="56">
        <v>1</v>
      </c>
      <c r="J157" t="s">
        <v>32</v>
      </c>
      <c r="K157" t="s">
        <v>929</v>
      </c>
      <c r="L157" t="s">
        <v>930</v>
      </c>
      <c r="M157" t="s">
        <v>931</v>
      </c>
      <c r="N157" t="s">
        <v>932</v>
      </c>
      <c r="O157" t="s">
        <v>724</v>
      </c>
    </row>
    <row r="158" customFormat="1" spans="1:15">
      <c r="A158">
        <v>157</v>
      </c>
      <c r="B158" t="s">
        <v>683</v>
      </c>
      <c r="C158" t="s">
        <v>933</v>
      </c>
      <c r="D158" t="s">
        <v>30</v>
      </c>
      <c r="E158" t="s">
        <v>30</v>
      </c>
      <c r="F158">
        <v>1135.93</v>
      </c>
      <c r="G158">
        <v>126.13</v>
      </c>
      <c r="H158">
        <v>1009.8</v>
      </c>
      <c r="I158" s="56">
        <v>1</v>
      </c>
      <c r="J158" t="s">
        <v>32</v>
      </c>
      <c r="K158" t="s">
        <v>934</v>
      </c>
      <c r="L158" t="s">
        <v>935</v>
      </c>
      <c r="M158" t="s">
        <v>931</v>
      </c>
      <c r="N158" t="s">
        <v>932</v>
      </c>
      <c r="O158" t="s">
        <v>724</v>
      </c>
    </row>
    <row r="159" customFormat="1" spans="1:15">
      <c r="A159">
        <v>158</v>
      </c>
      <c r="B159" t="s">
        <v>683</v>
      </c>
      <c r="C159" t="s">
        <v>936</v>
      </c>
      <c r="D159" t="s">
        <v>845</v>
      </c>
      <c r="E159" t="s">
        <v>845</v>
      </c>
      <c r="F159">
        <v>19275.45</v>
      </c>
      <c r="G159">
        <v>578.26</v>
      </c>
      <c r="H159">
        <v>18697.19</v>
      </c>
      <c r="I159" s="56">
        <v>1</v>
      </c>
      <c r="J159" t="s">
        <v>32</v>
      </c>
      <c r="K159" t="s">
        <v>27</v>
      </c>
      <c r="L159" t="s">
        <v>846</v>
      </c>
      <c r="M159" t="s">
        <v>931</v>
      </c>
      <c r="N159" t="s">
        <v>932</v>
      </c>
      <c r="O159" t="s">
        <v>724</v>
      </c>
    </row>
    <row r="160" customFormat="1" spans="1:15">
      <c r="A160">
        <v>159</v>
      </c>
      <c r="B160" t="s">
        <v>683</v>
      </c>
      <c r="C160" t="s">
        <v>937</v>
      </c>
      <c r="D160" t="s">
        <v>845</v>
      </c>
      <c r="E160" t="s">
        <v>845</v>
      </c>
      <c r="F160">
        <v>25248.66</v>
      </c>
      <c r="G160">
        <v>757.46</v>
      </c>
      <c r="H160">
        <v>24491.2</v>
      </c>
      <c r="I160" s="56">
        <v>1</v>
      </c>
      <c r="J160" t="s">
        <v>32</v>
      </c>
      <c r="K160" t="s">
        <v>27</v>
      </c>
      <c r="L160" t="s">
        <v>846</v>
      </c>
      <c r="M160" t="s">
        <v>931</v>
      </c>
      <c r="N160" t="s">
        <v>932</v>
      </c>
      <c r="O160" t="s">
        <v>724</v>
      </c>
    </row>
    <row r="161" customFormat="1" spans="1:15">
      <c r="A161">
        <v>160</v>
      </c>
      <c r="B161" t="s">
        <v>677</v>
      </c>
      <c r="C161" t="s">
        <v>830</v>
      </c>
      <c r="D161" t="s">
        <v>80</v>
      </c>
      <c r="E161" t="s">
        <v>80</v>
      </c>
      <c r="F161" t="s">
        <v>27</v>
      </c>
      <c r="G161" t="s">
        <v>27</v>
      </c>
      <c r="H161" t="s">
        <v>27</v>
      </c>
      <c r="I161" s="56">
        <v>1</v>
      </c>
      <c r="J161" t="s">
        <v>39</v>
      </c>
      <c r="K161" t="s">
        <v>27</v>
      </c>
      <c r="L161" t="s">
        <v>677</v>
      </c>
      <c r="M161" t="s">
        <v>931</v>
      </c>
      <c r="N161" t="s">
        <v>932</v>
      </c>
      <c r="O161" t="s">
        <v>724</v>
      </c>
    </row>
    <row r="162" customFormat="1" spans="1:15">
      <c r="A162">
        <v>161</v>
      </c>
      <c r="B162" t="s">
        <v>683</v>
      </c>
      <c r="C162" t="s">
        <v>938</v>
      </c>
      <c r="D162" t="s">
        <v>49</v>
      </c>
      <c r="E162" t="s">
        <v>49</v>
      </c>
      <c r="F162">
        <v>2406.31</v>
      </c>
      <c r="G162">
        <v>72.19</v>
      </c>
      <c r="H162">
        <v>2334.12</v>
      </c>
      <c r="I162" s="56">
        <v>1</v>
      </c>
      <c r="J162" t="s">
        <v>32</v>
      </c>
      <c r="K162" t="s">
        <v>939</v>
      </c>
      <c r="L162" t="s">
        <v>940</v>
      </c>
      <c r="M162" t="s">
        <v>941</v>
      </c>
      <c r="N162" t="s">
        <v>942</v>
      </c>
      <c r="O162" t="s">
        <v>724</v>
      </c>
    </row>
    <row r="163" customFormat="1" spans="1:15">
      <c r="A163">
        <v>162</v>
      </c>
      <c r="B163" t="s">
        <v>683</v>
      </c>
      <c r="C163" t="s">
        <v>943</v>
      </c>
      <c r="D163" t="s">
        <v>51</v>
      </c>
      <c r="E163" t="s">
        <v>51</v>
      </c>
      <c r="F163">
        <v>737</v>
      </c>
      <c r="G163">
        <v>280.16</v>
      </c>
      <c r="H163">
        <v>456.84</v>
      </c>
      <c r="I163" s="56">
        <v>1</v>
      </c>
      <c r="J163" t="s">
        <v>32</v>
      </c>
      <c r="K163" t="s">
        <v>825</v>
      </c>
      <c r="L163" t="s">
        <v>677</v>
      </c>
      <c r="M163" t="s">
        <v>941</v>
      </c>
      <c r="N163" t="s">
        <v>942</v>
      </c>
      <c r="O163" t="s">
        <v>724</v>
      </c>
    </row>
    <row r="164" customFormat="1" spans="1:15">
      <c r="A164">
        <v>163</v>
      </c>
      <c r="B164" t="s">
        <v>677</v>
      </c>
      <c r="C164" t="s">
        <v>830</v>
      </c>
      <c r="D164" t="s">
        <v>64</v>
      </c>
      <c r="E164" t="s">
        <v>64</v>
      </c>
      <c r="F164" t="s">
        <v>27</v>
      </c>
      <c r="G164" t="s">
        <v>27</v>
      </c>
      <c r="H164" t="s">
        <v>27</v>
      </c>
      <c r="I164" s="56">
        <v>3</v>
      </c>
      <c r="J164" t="s">
        <v>32</v>
      </c>
      <c r="K164" t="s">
        <v>27</v>
      </c>
      <c r="L164" t="s">
        <v>677</v>
      </c>
      <c r="M164" t="s">
        <v>941</v>
      </c>
      <c r="N164" t="s">
        <v>942</v>
      </c>
      <c r="O164" t="s">
        <v>724</v>
      </c>
    </row>
    <row r="165" customFormat="1" spans="1:15">
      <c r="A165">
        <v>164</v>
      </c>
      <c r="B165" t="s">
        <v>677</v>
      </c>
      <c r="C165" t="s">
        <v>830</v>
      </c>
      <c r="D165" t="s">
        <v>80</v>
      </c>
      <c r="E165" t="s">
        <v>80</v>
      </c>
      <c r="F165" t="s">
        <v>27</v>
      </c>
      <c r="G165" t="s">
        <v>27</v>
      </c>
      <c r="H165" t="s">
        <v>27</v>
      </c>
      <c r="I165" s="56">
        <v>1</v>
      </c>
      <c r="J165" t="s">
        <v>39</v>
      </c>
      <c r="K165" t="s">
        <v>27</v>
      </c>
      <c r="L165" t="s">
        <v>677</v>
      </c>
      <c r="M165" t="s">
        <v>941</v>
      </c>
      <c r="N165" t="s">
        <v>942</v>
      </c>
      <c r="O165" t="s">
        <v>724</v>
      </c>
    </row>
    <row r="166" customFormat="1" spans="1:15">
      <c r="A166">
        <v>165</v>
      </c>
      <c r="B166" t="s">
        <v>683</v>
      </c>
      <c r="C166" t="s">
        <v>944</v>
      </c>
      <c r="D166" t="s">
        <v>68</v>
      </c>
      <c r="E166" t="s">
        <v>68</v>
      </c>
      <c r="F166">
        <v>6111</v>
      </c>
      <c r="G166">
        <v>183.33</v>
      </c>
      <c r="H166">
        <v>5927.67</v>
      </c>
      <c r="I166" s="56">
        <v>1</v>
      </c>
      <c r="J166" t="s">
        <v>26</v>
      </c>
      <c r="K166" t="s">
        <v>216</v>
      </c>
      <c r="L166" t="s">
        <v>890</v>
      </c>
      <c r="M166" t="s">
        <v>945</v>
      </c>
      <c r="N166" t="s">
        <v>946</v>
      </c>
      <c r="O166" t="s">
        <v>724</v>
      </c>
    </row>
    <row r="167" customFormat="1" spans="1:15">
      <c r="A167">
        <v>166</v>
      </c>
      <c r="B167" t="s">
        <v>683</v>
      </c>
      <c r="C167" t="s">
        <v>947</v>
      </c>
      <c r="D167" t="s">
        <v>49</v>
      </c>
      <c r="E167" t="s">
        <v>49</v>
      </c>
      <c r="F167">
        <v>3765.74</v>
      </c>
      <c r="G167">
        <v>112.97</v>
      </c>
      <c r="H167">
        <v>3652.77</v>
      </c>
      <c r="I167" s="56">
        <v>1</v>
      </c>
      <c r="J167" t="s">
        <v>32</v>
      </c>
      <c r="K167" t="s">
        <v>820</v>
      </c>
      <c r="L167" t="s">
        <v>776</v>
      </c>
      <c r="M167" t="s">
        <v>945</v>
      </c>
      <c r="N167" t="s">
        <v>946</v>
      </c>
      <c r="O167" t="s">
        <v>724</v>
      </c>
    </row>
    <row r="168" customFormat="1" spans="1:15">
      <c r="A168">
        <v>167</v>
      </c>
      <c r="B168" t="s">
        <v>683</v>
      </c>
      <c r="C168" t="s">
        <v>948</v>
      </c>
      <c r="D168" t="s">
        <v>65</v>
      </c>
      <c r="E168" t="s">
        <v>65</v>
      </c>
      <c r="F168">
        <v>4215.32</v>
      </c>
      <c r="G168">
        <v>126.46</v>
      </c>
      <c r="H168">
        <v>4088.86</v>
      </c>
      <c r="I168" s="56">
        <v>1</v>
      </c>
      <c r="J168" t="s">
        <v>66</v>
      </c>
      <c r="K168" t="s">
        <v>165</v>
      </c>
      <c r="L168" t="s">
        <v>706</v>
      </c>
      <c r="M168" t="s">
        <v>945</v>
      </c>
      <c r="N168" t="s">
        <v>946</v>
      </c>
      <c r="O168" t="s">
        <v>724</v>
      </c>
    </row>
    <row r="169" customFormat="1" spans="1:15">
      <c r="A169">
        <v>168</v>
      </c>
      <c r="B169" t="s">
        <v>677</v>
      </c>
      <c r="C169" t="s">
        <v>949</v>
      </c>
      <c r="D169" t="s">
        <v>79</v>
      </c>
      <c r="E169" t="s">
        <v>79</v>
      </c>
      <c r="F169" t="s">
        <v>27</v>
      </c>
      <c r="G169" t="s">
        <v>27</v>
      </c>
      <c r="H169" t="s">
        <v>27</v>
      </c>
      <c r="I169" s="56">
        <v>1</v>
      </c>
      <c r="J169" t="s">
        <v>32</v>
      </c>
      <c r="K169" t="s">
        <v>27</v>
      </c>
      <c r="L169" t="s">
        <v>677</v>
      </c>
      <c r="M169" t="s">
        <v>950</v>
      </c>
      <c r="N169" t="s">
        <v>946</v>
      </c>
      <c r="O169" t="s">
        <v>724</v>
      </c>
    </row>
    <row r="170" customFormat="1" spans="1:15">
      <c r="A170">
        <v>169</v>
      </c>
      <c r="B170" t="s">
        <v>677</v>
      </c>
      <c r="C170" t="s">
        <v>951</v>
      </c>
      <c r="D170" t="s">
        <v>85</v>
      </c>
      <c r="E170" t="s">
        <v>85</v>
      </c>
      <c r="F170" t="s">
        <v>27</v>
      </c>
      <c r="G170" t="s">
        <v>27</v>
      </c>
      <c r="H170" t="s">
        <v>27</v>
      </c>
      <c r="I170" s="56">
        <v>1</v>
      </c>
      <c r="J170" t="s">
        <v>32</v>
      </c>
      <c r="K170" t="s">
        <v>27</v>
      </c>
      <c r="L170" t="s">
        <v>677</v>
      </c>
      <c r="M170" t="s">
        <v>950</v>
      </c>
      <c r="N170" t="s">
        <v>946</v>
      </c>
      <c r="O170" t="s">
        <v>724</v>
      </c>
    </row>
    <row r="171" customFormat="1" spans="1:15">
      <c r="A171">
        <v>170</v>
      </c>
      <c r="B171" t="s">
        <v>677</v>
      </c>
      <c r="C171" t="s">
        <v>952</v>
      </c>
      <c r="D171" t="s">
        <v>85</v>
      </c>
      <c r="E171" t="s">
        <v>85</v>
      </c>
      <c r="F171" t="s">
        <v>27</v>
      </c>
      <c r="G171" t="s">
        <v>27</v>
      </c>
      <c r="H171" t="s">
        <v>27</v>
      </c>
      <c r="I171" s="56">
        <v>1</v>
      </c>
      <c r="J171" t="s">
        <v>32</v>
      </c>
      <c r="K171" t="s">
        <v>27</v>
      </c>
      <c r="L171" t="s">
        <v>677</v>
      </c>
      <c r="M171" t="s">
        <v>950</v>
      </c>
      <c r="N171" t="s">
        <v>946</v>
      </c>
      <c r="O171" t="s">
        <v>724</v>
      </c>
    </row>
    <row r="172" customFormat="1" spans="1:15">
      <c r="A172">
        <v>171</v>
      </c>
      <c r="B172" t="s">
        <v>683</v>
      </c>
      <c r="C172" t="s">
        <v>953</v>
      </c>
      <c r="D172" t="s">
        <v>49</v>
      </c>
      <c r="E172" t="s">
        <v>49</v>
      </c>
      <c r="F172">
        <v>1709.38</v>
      </c>
      <c r="G172">
        <v>51.28</v>
      </c>
      <c r="H172">
        <v>1658.1</v>
      </c>
      <c r="I172" s="56">
        <v>1</v>
      </c>
      <c r="J172" t="s">
        <v>32</v>
      </c>
      <c r="K172" t="s">
        <v>954</v>
      </c>
      <c r="L172" t="s">
        <v>903</v>
      </c>
      <c r="M172" t="s">
        <v>945</v>
      </c>
      <c r="N172" t="s">
        <v>946</v>
      </c>
      <c r="O172" t="s">
        <v>724</v>
      </c>
    </row>
    <row r="173" customFormat="1" spans="1:15">
      <c r="A173">
        <v>172</v>
      </c>
      <c r="B173" t="s">
        <v>683</v>
      </c>
      <c r="C173" t="s">
        <v>955</v>
      </c>
      <c r="D173" t="s">
        <v>49</v>
      </c>
      <c r="E173" t="s">
        <v>49</v>
      </c>
      <c r="F173">
        <v>906.95</v>
      </c>
      <c r="G173">
        <v>27.21</v>
      </c>
      <c r="H173">
        <v>879.74</v>
      </c>
      <c r="I173" s="56">
        <v>1</v>
      </c>
      <c r="J173" t="s">
        <v>32</v>
      </c>
      <c r="K173" t="s">
        <v>859</v>
      </c>
      <c r="L173" t="s">
        <v>677</v>
      </c>
      <c r="M173" t="s">
        <v>945</v>
      </c>
      <c r="N173" t="s">
        <v>946</v>
      </c>
      <c r="O173" t="s">
        <v>724</v>
      </c>
    </row>
    <row r="174" customFormat="1" spans="1:15">
      <c r="A174">
        <v>173</v>
      </c>
      <c r="B174" t="s">
        <v>683</v>
      </c>
      <c r="C174" t="s">
        <v>956</v>
      </c>
      <c r="D174" t="s">
        <v>72</v>
      </c>
      <c r="E174" t="s">
        <v>72</v>
      </c>
      <c r="F174">
        <v>3585.15</v>
      </c>
      <c r="G174">
        <v>107.55</v>
      </c>
      <c r="H174">
        <v>3477.6</v>
      </c>
      <c r="I174" s="56">
        <v>1</v>
      </c>
      <c r="J174" t="s">
        <v>32</v>
      </c>
      <c r="K174" t="s">
        <v>155</v>
      </c>
      <c r="L174" t="s">
        <v>677</v>
      </c>
      <c r="M174" t="s">
        <v>945</v>
      </c>
      <c r="N174" t="s">
        <v>946</v>
      </c>
      <c r="O174" t="s">
        <v>724</v>
      </c>
    </row>
    <row r="175" customFormat="1" spans="1:15">
      <c r="A175">
        <v>174</v>
      </c>
      <c r="B175" t="s">
        <v>683</v>
      </c>
      <c r="C175" t="s">
        <v>957</v>
      </c>
      <c r="D175" t="s">
        <v>75</v>
      </c>
      <c r="E175" t="s">
        <v>75</v>
      </c>
      <c r="F175">
        <v>655</v>
      </c>
      <c r="G175">
        <v>500.18</v>
      </c>
      <c r="H175">
        <v>154.82</v>
      </c>
      <c r="I175" s="56">
        <v>1</v>
      </c>
      <c r="J175" t="s">
        <v>32</v>
      </c>
      <c r="K175" t="s">
        <v>75</v>
      </c>
      <c r="L175" t="s">
        <v>677</v>
      </c>
      <c r="M175" t="s">
        <v>945</v>
      </c>
      <c r="N175" t="s">
        <v>946</v>
      </c>
      <c r="O175" t="s">
        <v>724</v>
      </c>
    </row>
    <row r="176" customFormat="1" spans="1:15">
      <c r="A176">
        <v>175</v>
      </c>
      <c r="B176" t="s">
        <v>683</v>
      </c>
      <c r="C176" t="s">
        <v>958</v>
      </c>
      <c r="D176" t="s">
        <v>51</v>
      </c>
      <c r="E176" t="s">
        <v>51</v>
      </c>
      <c r="F176">
        <v>390.98</v>
      </c>
      <c r="G176">
        <v>11.73</v>
      </c>
      <c r="H176">
        <v>379.25</v>
      </c>
      <c r="I176" s="56">
        <v>1</v>
      </c>
      <c r="J176" t="s">
        <v>32</v>
      </c>
      <c r="K176" t="s">
        <v>838</v>
      </c>
      <c r="L176" t="s">
        <v>677</v>
      </c>
      <c r="M176" t="s">
        <v>945</v>
      </c>
      <c r="N176" t="s">
        <v>946</v>
      </c>
      <c r="O176" t="s">
        <v>724</v>
      </c>
    </row>
    <row r="177" customFormat="1" spans="1:15">
      <c r="A177">
        <v>176</v>
      </c>
      <c r="B177" t="s">
        <v>677</v>
      </c>
      <c r="C177" t="s">
        <v>830</v>
      </c>
      <c r="D177" t="s">
        <v>80</v>
      </c>
      <c r="E177" t="s">
        <v>80</v>
      </c>
      <c r="F177" t="s">
        <v>27</v>
      </c>
      <c r="G177" t="s">
        <v>27</v>
      </c>
      <c r="H177" t="s">
        <v>27</v>
      </c>
      <c r="I177" s="56">
        <v>1</v>
      </c>
      <c r="J177" t="s">
        <v>39</v>
      </c>
      <c r="K177" t="s">
        <v>27</v>
      </c>
      <c r="L177" t="s">
        <v>677</v>
      </c>
      <c r="M177" t="s">
        <v>950</v>
      </c>
      <c r="N177" t="s">
        <v>946</v>
      </c>
      <c r="O177" t="s">
        <v>724</v>
      </c>
    </row>
    <row r="178" customFormat="1" spans="1:15">
      <c r="A178">
        <v>177</v>
      </c>
      <c r="B178" t="s">
        <v>677</v>
      </c>
      <c r="C178" t="s">
        <v>830</v>
      </c>
      <c r="D178" t="s">
        <v>28</v>
      </c>
      <c r="E178" t="s">
        <v>28</v>
      </c>
      <c r="F178" t="s">
        <v>27</v>
      </c>
      <c r="G178" t="s">
        <v>27</v>
      </c>
      <c r="H178" t="s">
        <v>27</v>
      </c>
      <c r="I178" s="56">
        <v>1</v>
      </c>
      <c r="J178" t="s">
        <v>39</v>
      </c>
      <c r="K178" t="s">
        <v>27</v>
      </c>
      <c r="L178" t="s">
        <v>677</v>
      </c>
      <c r="M178" t="s">
        <v>950</v>
      </c>
      <c r="N178" t="s">
        <v>946</v>
      </c>
      <c r="O178" t="s">
        <v>724</v>
      </c>
    </row>
    <row r="179" customFormat="1" spans="1:15">
      <c r="A179">
        <v>178</v>
      </c>
      <c r="B179" t="s">
        <v>677</v>
      </c>
      <c r="C179" t="s">
        <v>830</v>
      </c>
      <c r="D179" t="s">
        <v>38</v>
      </c>
      <c r="E179" t="s">
        <v>38</v>
      </c>
      <c r="F179" t="s">
        <v>27</v>
      </c>
      <c r="G179" t="s">
        <v>27</v>
      </c>
      <c r="H179" t="s">
        <v>27</v>
      </c>
      <c r="I179" s="56">
        <v>2</v>
      </c>
      <c r="J179" t="s">
        <v>39</v>
      </c>
      <c r="K179" t="s">
        <v>27</v>
      </c>
      <c r="L179" t="s">
        <v>677</v>
      </c>
      <c r="M179" t="s">
        <v>950</v>
      </c>
      <c r="N179" t="s">
        <v>946</v>
      </c>
      <c r="O179" t="s">
        <v>724</v>
      </c>
    </row>
    <row r="180" customFormat="1" spans="1:15">
      <c r="A180">
        <v>179</v>
      </c>
      <c r="B180" t="s">
        <v>683</v>
      </c>
      <c r="C180" t="s">
        <v>959</v>
      </c>
      <c r="D180" t="s">
        <v>54</v>
      </c>
      <c r="E180" t="s">
        <v>54</v>
      </c>
      <c r="F180">
        <v>7090.15</v>
      </c>
      <c r="G180">
        <v>795.51</v>
      </c>
      <c r="H180">
        <v>6294.64</v>
      </c>
      <c r="I180" s="56">
        <v>1</v>
      </c>
      <c r="J180" t="s">
        <v>66</v>
      </c>
      <c r="K180" t="s">
        <v>220</v>
      </c>
      <c r="L180" t="s">
        <v>677</v>
      </c>
      <c r="M180" t="s">
        <v>960</v>
      </c>
      <c r="N180" t="s">
        <v>961</v>
      </c>
      <c r="O180" t="s">
        <v>681</v>
      </c>
    </row>
    <row r="181" customFormat="1" spans="1:15">
      <c r="A181">
        <v>180</v>
      </c>
      <c r="B181" t="s">
        <v>677</v>
      </c>
      <c r="C181" t="s">
        <v>962</v>
      </c>
      <c r="D181" t="s">
        <v>79</v>
      </c>
      <c r="E181" t="s">
        <v>79</v>
      </c>
      <c r="F181" t="s">
        <v>27</v>
      </c>
      <c r="G181" t="s">
        <v>27</v>
      </c>
      <c r="H181" t="s">
        <v>27</v>
      </c>
      <c r="I181" s="56">
        <v>1</v>
      </c>
      <c r="J181" t="s">
        <v>32</v>
      </c>
      <c r="K181" t="s">
        <v>27</v>
      </c>
      <c r="L181" t="s">
        <v>677</v>
      </c>
      <c r="M181" t="s">
        <v>960</v>
      </c>
      <c r="N181" t="s">
        <v>961</v>
      </c>
      <c r="O181" t="s">
        <v>681</v>
      </c>
    </row>
    <row r="182" customFormat="1" spans="1:15">
      <c r="A182">
        <v>181</v>
      </c>
      <c r="B182" t="s">
        <v>677</v>
      </c>
      <c r="C182" t="s">
        <v>963</v>
      </c>
      <c r="D182" t="s">
        <v>85</v>
      </c>
      <c r="E182" t="s">
        <v>85</v>
      </c>
      <c r="F182" t="s">
        <v>27</v>
      </c>
      <c r="G182" t="s">
        <v>27</v>
      </c>
      <c r="H182" t="s">
        <v>27</v>
      </c>
      <c r="I182" s="56">
        <v>1</v>
      </c>
      <c r="J182" t="s">
        <v>32</v>
      </c>
      <c r="K182" t="s">
        <v>27</v>
      </c>
      <c r="L182" t="s">
        <v>677</v>
      </c>
      <c r="M182" t="s">
        <v>960</v>
      </c>
      <c r="N182" t="s">
        <v>961</v>
      </c>
      <c r="O182" t="s">
        <v>681</v>
      </c>
    </row>
    <row r="183" customFormat="1" spans="1:15">
      <c r="A183">
        <v>182</v>
      </c>
      <c r="B183" t="s">
        <v>683</v>
      </c>
      <c r="C183" t="s">
        <v>964</v>
      </c>
      <c r="D183" t="s">
        <v>54</v>
      </c>
      <c r="E183" t="s">
        <v>54</v>
      </c>
      <c r="F183">
        <v>6037.41</v>
      </c>
      <c r="G183">
        <v>181.12</v>
      </c>
      <c r="H183">
        <v>5856.29</v>
      </c>
      <c r="I183" s="56">
        <v>1</v>
      </c>
      <c r="J183" t="s">
        <v>66</v>
      </c>
      <c r="K183" t="s">
        <v>220</v>
      </c>
      <c r="L183" t="s">
        <v>677</v>
      </c>
      <c r="M183" t="s">
        <v>965</v>
      </c>
      <c r="N183" t="s">
        <v>966</v>
      </c>
      <c r="O183" t="s">
        <v>724</v>
      </c>
    </row>
    <row r="184" customFormat="1" spans="1:15">
      <c r="A184">
        <v>183</v>
      </c>
      <c r="B184" t="s">
        <v>677</v>
      </c>
      <c r="C184" t="s">
        <v>967</v>
      </c>
      <c r="D184" t="s">
        <v>79</v>
      </c>
      <c r="E184" t="s">
        <v>79</v>
      </c>
      <c r="F184" t="s">
        <v>27</v>
      </c>
      <c r="G184" t="s">
        <v>27</v>
      </c>
      <c r="H184" t="s">
        <v>27</v>
      </c>
      <c r="I184" s="56">
        <v>1</v>
      </c>
      <c r="J184" t="s">
        <v>32</v>
      </c>
      <c r="K184" t="s">
        <v>27</v>
      </c>
      <c r="L184" t="s">
        <v>677</v>
      </c>
      <c r="M184" t="s">
        <v>965</v>
      </c>
      <c r="N184" t="s">
        <v>966</v>
      </c>
      <c r="O184" t="s">
        <v>681</v>
      </c>
    </row>
    <row r="185" customFormat="1" spans="1:15">
      <c r="A185">
        <v>184</v>
      </c>
      <c r="B185" t="s">
        <v>677</v>
      </c>
      <c r="C185" t="s">
        <v>968</v>
      </c>
      <c r="D185" t="s">
        <v>85</v>
      </c>
      <c r="E185" t="s">
        <v>85</v>
      </c>
      <c r="F185" t="s">
        <v>27</v>
      </c>
      <c r="G185" t="s">
        <v>27</v>
      </c>
      <c r="H185" t="s">
        <v>27</v>
      </c>
      <c r="I185" s="56">
        <v>1</v>
      </c>
      <c r="J185" t="s">
        <v>32</v>
      </c>
      <c r="K185" t="s">
        <v>27</v>
      </c>
      <c r="L185" t="s">
        <v>677</v>
      </c>
      <c r="M185" t="s">
        <v>965</v>
      </c>
      <c r="N185" t="s">
        <v>966</v>
      </c>
      <c r="O185" t="s">
        <v>681</v>
      </c>
    </row>
    <row r="186" customFormat="1" spans="1:15">
      <c r="A186">
        <v>185</v>
      </c>
      <c r="B186" t="s">
        <v>683</v>
      </c>
      <c r="C186" t="s">
        <v>969</v>
      </c>
      <c r="D186" t="s">
        <v>54</v>
      </c>
      <c r="E186" t="s">
        <v>54</v>
      </c>
      <c r="F186">
        <v>6917.77</v>
      </c>
      <c r="G186">
        <v>207.53</v>
      </c>
      <c r="H186">
        <v>6710.24</v>
      </c>
      <c r="I186" s="56">
        <v>1</v>
      </c>
      <c r="J186" t="s">
        <v>66</v>
      </c>
      <c r="K186" t="s">
        <v>220</v>
      </c>
      <c r="L186" t="s">
        <v>677</v>
      </c>
      <c r="M186" t="s">
        <v>970</v>
      </c>
      <c r="N186" t="s">
        <v>971</v>
      </c>
      <c r="O186" t="s">
        <v>681</v>
      </c>
    </row>
    <row r="187" customFormat="1" spans="1:15">
      <c r="A187">
        <v>186</v>
      </c>
      <c r="B187" t="s">
        <v>677</v>
      </c>
      <c r="C187" t="s">
        <v>972</v>
      </c>
      <c r="D187" t="s">
        <v>79</v>
      </c>
      <c r="E187" t="s">
        <v>79</v>
      </c>
      <c r="F187" t="s">
        <v>27</v>
      </c>
      <c r="G187" t="s">
        <v>27</v>
      </c>
      <c r="H187" t="s">
        <v>27</v>
      </c>
      <c r="I187" s="56">
        <v>1</v>
      </c>
      <c r="J187" t="s">
        <v>32</v>
      </c>
      <c r="K187" t="s">
        <v>27</v>
      </c>
      <c r="L187" t="s">
        <v>677</v>
      </c>
      <c r="M187" t="s">
        <v>970</v>
      </c>
      <c r="N187" t="s">
        <v>971</v>
      </c>
      <c r="O187" t="s">
        <v>681</v>
      </c>
    </row>
    <row r="188" customFormat="1" spans="1:15">
      <c r="A188">
        <v>187</v>
      </c>
      <c r="B188" t="s">
        <v>677</v>
      </c>
      <c r="C188" t="s">
        <v>973</v>
      </c>
      <c r="D188" t="s">
        <v>85</v>
      </c>
      <c r="E188" t="s">
        <v>85</v>
      </c>
      <c r="F188" t="s">
        <v>27</v>
      </c>
      <c r="G188" t="s">
        <v>27</v>
      </c>
      <c r="H188" t="s">
        <v>27</v>
      </c>
      <c r="I188" s="56">
        <v>1</v>
      </c>
      <c r="J188" t="s">
        <v>32</v>
      </c>
      <c r="K188" t="s">
        <v>27</v>
      </c>
      <c r="L188" t="s">
        <v>677</v>
      </c>
      <c r="M188" t="s">
        <v>970</v>
      </c>
      <c r="N188" t="s">
        <v>971</v>
      </c>
      <c r="O188" t="s">
        <v>681</v>
      </c>
    </row>
    <row r="189" customFormat="1" spans="1:15">
      <c r="A189">
        <v>188</v>
      </c>
      <c r="B189" t="s">
        <v>683</v>
      </c>
      <c r="C189" t="s">
        <v>974</v>
      </c>
      <c r="D189" t="s">
        <v>65</v>
      </c>
      <c r="E189" t="s">
        <v>65</v>
      </c>
      <c r="F189">
        <v>17755.23</v>
      </c>
      <c r="G189">
        <v>532.66</v>
      </c>
      <c r="H189">
        <v>17222.57</v>
      </c>
      <c r="I189" s="56">
        <v>1</v>
      </c>
      <c r="J189" t="s">
        <v>66</v>
      </c>
      <c r="K189" t="s">
        <v>165</v>
      </c>
      <c r="L189" t="s">
        <v>677</v>
      </c>
      <c r="M189" t="s">
        <v>975</v>
      </c>
      <c r="N189" t="s">
        <v>976</v>
      </c>
      <c r="O189" t="s">
        <v>681</v>
      </c>
    </row>
    <row r="190" customFormat="1" spans="1:15">
      <c r="A190">
        <v>189</v>
      </c>
      <c r="B190" t="s">
        <v>677</v>
      </c>
      <c r="C190" t="s">
        <v>977</v>
      </c>
      <c r="D190" t="s">
        <v>79</v>
      </c>
      <c r="E190" t="s">
        <v>79</v>
      </c>
      <c r="F190" t="s">
        <v>27</v>
      </c>
      <c r="G190" t="s">
        <v>27</v>
      </c>
      <c r="H190" t="s">
        <v>27</v>
      </c>
      <c r="I190" s="56">
        <v>1</v>
      </c>
      <c r="J190" t="s">
        <v>32</v>
      </c>
      <c r="K190" t="s">
        <v>27</v>
      </c>
      <c r="L190" t="s">
        <v>677</v>
      </c>
      <c r="M190" t="s">
        <v>975</v>
      </c>
      <c r="N190" t="s">
        <v>976</v>
      </c>
      <c r="O190" t="s">
        <v>681</v>
      </c>
    </row>
    <row r="191" customFormat="1" spans="1:15">
      <c r="A191">
        <v>190</v>
      </c>
      <c r="B191" t="s">
        <v>677</v>
      </c>
      <c r="C191" t="s">
        <v>978</v>
      </c>
      <c r="D191" t="s">
        <v>85</v>
      </c>
      <c r="E191" t="s">
        <v>85</v>
      </c>
      <c r="F191" t="s">
        <v>27</v>
      </c>
      <c r="G191" t="s">
        <v>27</v>
      </c>
      <c r="H191" t="s">
        <v>27</v>
      </c>
      <c r="I191" s="56">
        <v>1</v>
      </c>
      <c r="J191" t="s">
        <v>32</v>
      </c>
      <c r="K191" t="s">
        <v>27</v>
      </c>
      <c r="L191" t="s">
        <v>677</v>
      </c>
      <c r="M191" t="s">
        <v>975</v>
      </c>
      <c r="N191" t="s">
        <v>976</v>
      </c>
      <c r="O191" t="s">
        <v>681</v>
      </c>
    </row>
    <row r="192" customFormat="1" spans="1:15">
      <c r="A192">
        <v>191</v>
      </c>
      <c r="B192" t="s">
        <v>677</v>
      </c>
      <c r="C192" t="s">
        <v>979</v>
      </c>
      <c r="D192" t="s">
        <v>85</v>
      </c>
      <c r="E192" t="s">
        <v>85</v>
      </c>
      <c r="F192" t="s">
        <v>27</v>
      </c>
      <c r="G192" t="s">
        <v>27</v>
      </c>
      <c r="H192" t="s">
        <v>27</v>
      </c>
      <c r="I192" s="56">
        <v>1</v>
      </c>
      <c r="J192" t="s">
        <v>32</v>
      </c>
      <c r="K192" t="s">
        <v>27</v>
      </c>
      <c r="L192" t="s">
        <v>677</v>
      </c>
      <c r="M192" t="s">
        <v>975</v>
      </c>
      <c r="N192" t="s">
        <v>976</v>
      </c>
      <c r="O192" t="s">
        <v>681</v>
      </c>
    </row>
    <row r="193" customFormat="1" spans="1:15">
      <c r="A193">
        <v>192</v>
      </c>
      <c r="B193" t="s">
        <v>683</v>
      </c>
      <c r="C193" t="s">
        <v>980</v>
      </c>
      <c r="D193" t="s">
        <v>72</v>
      </c>
      <c r="E193" t="s">
        <v>72</v>
      </c>
      <c r="F193">
        <v>2773.9</v>
      </c>
      <c r="G193">
        <v>83.22</v>
      </c>
      <c r="H193">
        <v>2690.68</v>
      </c>
      <c r="I193" s="56">
        <v>1</v>
      </c>
      <c r="J193" t="s">
        <v>32</v>
      </c>
      <c r="K193" t="s">
        <v>155</v>
      </c>
      <c r="L193" t="s">
        <v>981</v>
      </c>
      <c r="M193" t="s">
        <v>982</v>
      </c>
      <c r="N193" t="s">
        <v>983</v>
      </c>
      <c r="O193" t="s">
        <v>681</v>
      </c>
    </row>
    <row r="194" customFormat="1" spans="1:15">
      <c r="A194">
        <v>193</v>
      </c>
      <c r="B194" t="s">
        <v>799</v>
      </c>
      <c r="C194" t="s">
        <v>984</v>
      </c>
      <c r="D194" t="s">
        <v>72</v>
      </c>
      <c r="E194" t="s">
        <v>72</v>
      </c>
      <c r="F194">
        <v>2880.76</v>
      </c>
      <c r="G194">
        <v>86.42</v>
      </c>
      <c r="H194">
        <v>2794.34</v>
      </c>
      <c r="I194" s="56">
        <v>1</v>
      </c>
      <c r="J194" t="s">
        <v>32</v>
      </c>
      <c r="K194" t="s">
        <v>519</v>
      </c>
      <c r="L194" t="s">
        <v>981</v>
      </c>
      <c r="M194" t="s">
        <v>985</v>
      </c>
      <c r="N194" t="s">
        <v>986</v>
      </c>
      <c r="O194" t="s">
        <v>681</v>
      </c>
    </row>
    <row r="195" customFormat="1" spans="1:15">
      <c r="A195">
        <v>194</v>
      </c>
      <c r="B195" t="s">
        <v>683</v>
      </c>
      <c r="C195" t="s">
        <v>987</v>
      </c>
      <c r="D195" t="s">
        <v>72</v>
      </c>
      <c r="E195" t="s">
        <v>72</v>
      </c>
      <c r="F195">
        <v>2883.67</v>
      </c>
      <c r="G195">
        <v>86.51</v>
      </c>
      <c r="H195">
        <v>2797.16</v>
      </c>
      <c r="I195" s="56">
        <v>1</v>
      </c>
      <c r="J195" t="s">
        <v>32</v>
      </c>
      <c r="K195" t="s">
        <v>519</v>
      </c>
      <c r="L195" t="s">
        <v>981</v>
      </c>
      <c r="M195" t="s">
        <v>988</v>
      </c>
      <c r="N195" t="s">
        <v>989</v>
      </c>
      <c r="O195" t="s">
        <v>681</v>
      </c>
    </row>
    <row r="196" customFormat="1" spans="1:15">
      <c r="A196">
        <v>195</v>
      </c>
      <c r="B196" t="s">
        <v>799</v>
      </c>
      <c r="C196" t="s">
        <v>990</v>
      </c>
      <c r="D196" t="s">
        <v>72</v>
      </c>
      <c r="E196" t="s">
        <v>72</v>
      </c>
      <c r="F196">
        <v>4060.77</v>
      </c>
      <c r="G196">
        <v>121.82</v>
      </c>
      <c r="H196">
        <v>3938.95</v>
      </c>
      <c r="I196" s="56">
        <v>1</v>
      </c>
      <c r="J196" t="s">
        <v>32</v>
      </c>
      <c r="K196" t="s">
        <v>991</v>
      </c>
      <c r="L196" t="s">
        <v>846</v>
      </c>
      <c r="M196" t="s">
        <v>992</v>
      </c>
      <c r="N196" t="s">
        <v>993</v>
      </c>
      <c r="O196" t="s">
        <v>681</v>
      </c>
    </row>
    <row r="197" customFormat="1" spans="1:15">
      <c r="A197">
        <v>196</v>
      </c>
      <c r="B197" t="s">
        <v>799</v>
      </c>
      <c r="C197" t="s">
        <v>994</v>
      </c>
      <c r="D197" t="s">
        <v>72</v>
      </c>
      <c r="E197" t="s">
        <v>72</v>
      </c>
      <c r="F197">
        <v>3065.2</v>
      </c>
      <c r="G197">
        <v>91.96</v>
      </c>
      <c r="H197">
        <v>2973.24</v>
      </c>
      <c r="I197" s="56">
        <v>1</v>
      </c>
      <c r="J197" t="s">
        <v>32</v>
      </c>
      <c r="K197" t="s">
        <v>155</v>
      </c>
      <c r="L197" t="s">
        <v>981</v>
      </c>
      <c r="M197" t="s">
        <v>995</v>
      </c>
      <c r="N197" t="s">
        <v>996</v>
      </c>
      <c r="O197" t="s">
        <v>681</v>
      </c>
    </row>
    <row r="198" customFormat="1" spans="1:15">
      <c r="A198">
        <v>197</v>
      </c>
      <c r="B198" t="s">
        <v>683</v>
      </c>
      <c r="C198" t="s">
        <v>997</v>
      </c>
      <c r="D198" t="s">
        <v>72</v>
      </c>
      <c r="E198" t="s">
        <v>72</v>
      </c>
      <c r="F198">
        <v>2790.29</v>
      </c>
      <c r="G198">
        <v>83.71</v>
      </c>
      <c r="H198">
        <v>2706.58</v>
      </c>
      <c r="I198" s="56">
        <v>1</v>
      </c>
      <c r="J198" t="s">
        <v>32</v>
      </c>
      <c r="K198" t="s">
        <v>991</v>
      </c>
      <c r="L198" t="s">
        <v>981</v>
      </c>
      <c r="M198" t="s">
        <v>998</v>
      </c>
      <c r="N198" t="s">
        <v>999</v>
      </c>
      <c r="O198" t="s">
        <v>724</v>
      </c>
    </row>
    <row r="199" customFormat="1" spans="1:15">
      <c r="A199">
        <v>198</v>
      </c>
      <c r="B199" t="s">
        <v>683</v>
      </c>
      <c r="C199" t="s">
        <v>1000</v>
      </c>
      <c r="D199" t="s">
        <v>49</v>
      </c>
      <c r="E199" t="s">
        <v>49</v>
      </c>
      <c r="F199">
        <v>585.48</v>
      </c>
      <c r="G199">
        <v>17.56</v>
      </c>
      <c r="H199">
        <v>567.92</v>
      </c>
      <c r="I199" s="56">
        <v>1</v>
      </c>
      <c r="J199" t="s">
        <v>32</v>
      </c>
      <c r="K199" t="s">
        <v>1001</v>
      </c>
      <c r="L199" t="s">
        <v>1002</v>
      </c>
      <c r="M199" t="s">
        <v>1003</v>
      </c>
      <c r="N199" t="s">
        <v>1004</v>
      </c>
      <c r="O199" t="s">
        <v>724</v>
      </c>
    </row>
    <row r="200" customFormat="1" spans="1:15">
      <c r="A200">
        <v>199</v>
      </c>
      <c r="B200" t="s">
        <v>683</v>
      </c>
      <c r="C200" t="s">
        <v>1005</v>
      </c>
      <c r="D200" t="s">
        <v>845</v>
      </c>
      <c r="E200" t="s">
        <v>845</v>
      </c>
      <c r="F200">
        <v>11856.21</v>
      </c>
      <c r="G200">
        <v>355.69</v>
      </c>
      <c r="H200">
        <v>11500.52</v>
      </c>
      <c r="I200" s="56">
        <v>1</v>
      </c>
      <c r="J200" t="s">
        <v>32</v>
      </c>
      <c r="K200" t="s">
        <v>27</v>
      </c>
      <c r="L200" t="s">
        <v>706</v>
      </c>
      <c r="M200" t="s">
        <v>1003</v>
      </c>
      <c r="N200" t="s">
        <v>1004</v>
      </c>
      <c r="O200" t="s">
        <v>724</v>
      </c>
    </row>
    <row r="201" customFormat="1" spans="1:15">
      <c r="A201">
        <v>200</v>
      </c>
      <c r="B201" t="s">
        <v>683</v>
      </c>
      <c r="C201" t="s">
        <v>1006</v>
      </c>
      <c r="D201" t="s">
        <v>49</v>
      </c>
      <c r="E201" t="s">
        <v>49</v>
      </c>
      <c r="F201">
        <v>6503.71</v>
      </c>
      <c r="G201">
        <v>195.11</v>
      </c>
      <c r="H201">
        <v>6308.6</v>
      </c>
      <c r="I201" s="56">
        <v>1</v>
      </c>
      <c r="J201" t="s">
        <v>32</v>
      </c>
      <c r="K201" t="s">
        <v>867</v>
      </c>
      <c r="L201" t="s">
        <v>868</v>
      </c>
      <c r="M201" t="s">
        <v>1003</v>
      </c>
      <c r="N201" t="s">
        <v>1004</v>
      </c>
      <c r="O201" t="s">
        <v>724</v>
      </c>
    </row>
    <row r="202" customFormat="1" spans="1:15">
      <c r="A202">
        <v>201</v>
      </c>
      <c r="B202" t="s">
        <v>683</v>
      </c>
      <c r="C202" t="s">
        <v>1007</v>
      </c>
      <c r="D202" t="s">
        <v>845</v>
      </c>
      <c r="E202" t="s">
        <v>845</v>
      </c>
      <c r="F202">
        <v>6850.75</v>
      </c>
      <c r="G202">
        <v>205.52</v>
      </c>
      <c r="H202">
        <v>6645.23</v>
      </c>
      <c r="I202" s="56">
        <v>1</v>
      </c>
      <c r="J202" t="s">
        <v>32</v>
      </c>
      <c r="K202" t="s">
        <v>27</v>
      </c>
      <c r="L202" t="s">
        <v>706</v>
      </c>
      <c r="M202" t="s">
        <v>1003</v>
      </c>
      <c r="N202" t="s">
        <v>1004</v>
      </c>
      <c r="O202" t="s">
        <v>724</v>
      </c>
    </row>
    <row r="203" customFormat="1" spans="1:15">
      <c r="A203">
        <v>202</v>
      </c>
      <c r="B203" t="s">
        <v>827</v>
      </c>
      <c r="C203" t="s">
        <v>1008</v>
      </c>
      <c r="D203" t="s">
        <v>72</v>
      </c>
      <c r="E203" t="s">
        <v>72</v>
      </c>
      <c r="F203">
        <v>1621.14</v>
      </c>
      <c r="G203">
        <v>463.62</v>
      </c>
      <c r="H203">
        <v>1157.52</v>
      </c>
      <c r="I203" s="56">
        <v>1</v>
      </c>
      <c r="J203" t="s">
        <v>32</v>
      </c>
      <c r="K203" t="s">
        <v>883</v>
      </c>
      <c r="L203" t="s">
        <v>677</v>
      </c>
      <c r="M203" t="s">
        <v>1003</v>
      </c>
      <c r="N203" t="s">
        <v>1004</v>
      </c>
      <c r="O203" t="s">
        <v>724</v>
      </c>
    </row>
    <row r="204" customFormat="1" spans="1:15">
      <c r="A204">
        <v>203</v>
      </c>
      <c r="B204" t="s">
        <v>677</v>
      </c>
      <c r="C204" t="s">
        <v>830</v>
      </c>
      <c r="D204" t="s">
        <v>38</v>
      </c>
      <c r="E204" t="s">
        <v>38</v>
      </c>
      <c r="F204" t="s">
        <v>27</v>
      </c>
      <c r="G204" t="s">
        <v>27</v>
      </c>
      <c r="H204" t="s">
        <v>27</v>
      </c>
      <c r="I204" s="56">
        <v>1</v>
      </c>
      <c r="J204" t="s">
        <v>39</v>
      </c>
      <c r="K204" t="s">
        <v>1009</v>
      </c>
      <c r="L204" t="s">
        <v>677</v>
      </c>
      <c r="M204" t="s">
        <v>1010</v>
      </c>
      <c r="N204" t="s">
        <v>1011</v>
      </c>
      <c r="O204" t="s">
        <v>681</v>
      </c>
    </row>
    <row r="205" customFormat="1" spans="1:15">
      <c r="A205">
        <v>204</v>
      </c>
      <c r="B205" t="s">
        <v>677</v>
      </c>
      <c r="C205" t="s">
        <v>830</v>
      </c>
      <c r="D205" t="s">
        <v>38</v>
      </c>
      <c r="E205" t="s">
        <v>38</v>
      </c>
      <c r="F205" t="s">
        <v>27</v>
      </c>
      <c r="G205" t="s">
        <v>27</v>
      </c>
      <c r="H205" t="s">
        <v>27</v>
      </c>
      <c r="I205" s="56">
        <v>1</v>
      </c>
      <c r="J205" t="s">
        <v>39</v>
      </c>
      <c r="K205" t="s">
        <v>1012</v>
      </c>
      <c r="L205" t="s">
        <v>677</v>
      </c>
      <c r="M205" t="s">
        <v>1013</v>
      </c>
      <c r="N205" t="s">
        <v>1014</v>
      </c>
      <c r="O205" t="s">
        <v>681</v>
      </c>
    </row>
    <row r="206" customFormat="1" spans="1:15">
      <c r="A206">
        <v>205</v>
      </c>
      <c r="B206" t="s">
        <v>677</v>
      </c>
      <c r="C206" t="s">
        <v>830</v>
      </c>
      <c r="D206" t="s">
        <v>38</v>
      </c>
      <c r="E206" t="s">
        <v>38</v>
      </c>
      <c r="F206" t="s">
        <v>27</v>
      </c>
      <c r="G206" t="s">
        <v>27</v>
      </c>
      <c r="H206" t="s">
        <v>27</v>
      </c>
      <c r="I206" s="56">
        <v>2</v>
      </c>
      <c r="J206" t="s">
        <v>39</v>
      </c>
      <c r="K206" t="s">
        <v>27</v>
      </c>
      <c r="L206" t="s">
        <v>677</v>
      </c>
      <c r="M206" t="s">
        <v>1015</v>
      </c>
      <c r="N206" t="s">
        <v>1016</v>
      </c>
      <c r="O206" t="s">
        <v>724</v>
      </c>
    </row>
    <row r="207" customFormat="1" spans="1:15">
      <c r="A207">
        <v>206</v>
      </c>
      <c r="B207" t="s">
        <v>677</v>
      </c>
      <c r="C207" t="s">
        <v>830</v>
      </c>
      <c r="D207" t="s">
        <v>38</v>
      </c>
      <c r="E207" t="s">
        <v>38</v>
      </c>
      <c r="F207" t="s">
        <v>27</v>
      </c>
      <c r="G207" t="s">
        <v>27</v>
      </c>
      <c r="H207" t="s">
        <v>27</v>
      </c>
      <c r="I207" s="56">
        <v>1</v>
      </c>
      <c r="J207" t="s">
        <v>39</v>
      </c>
      <c r="K207" t="s">
        <v>27</v>
      </c>
      <c r="L207" t="s">
        <v>677</v>
      </c>
      <c r="M207" t="s">
        <v>1015</v>
      </c>
      <c r="N207" t="s">
        <v>1016</v>
      </c>
      <c r="O207" t="s">
        <v>724</v>
      </c>
    </row>
    <row r="208" spans="1:16">
      <c r="A208">
        <v>207</v>
      </c>
      <c r="B208" t="s">
        <v>683</v>
      </c>
      <c r="C208" t="s">
        <v>1017</v>
      </c>
      <c r="D208" t="s">
        <v>54</v>
      </c>
      <c r="E208" t="s">
        <v>54</v>
      </c>
      <c r="F208">
        <v>3514.15</v>
      </c>
      <c r="G208">
        <v>105.42</v>
      </c>
      <c r="H208">
        <v>3408.73</v>
      </c>
      <c r="I208" s="56">
        <v>1</v>
      </c>
      <c r="J208" t="s">
        <v>66</v>
      </c>
      <c r="K208" t="s">
        <v>220</v>
      </c>
      <c r="L208" t="s">
        <v>677</v>
      </c>
      <c r="M208" t="s">
        <v>1018</v>
      </c>
      <c r="N208" t="s">
        <v>1019</v>
      </c>
      <c r="O208" t="s">
        <v>681</v>
      </c>
      <c r="P208" t="s">
        <v>1020</v>
      </c>
    </row>
    <row r="209" customFormat="1" spans="1:15">
      <c r="A209">
        <v>208</v>
      </c>
      <c r="B209" t="s">
        <v>683</v>
      </c>
      <c r="C209" t="s">
        <v>1021</v>
      </c>
      <c r="D209" t="s">
        <v>54</v>
      </c>
      <c r="E209" t="s">
        <v>54</v>
      </c>
      <c r="F209">
        <v>6163.44</v>
      </c>
      <c r="G209">
        <v>184.9</v>
      </c>
      <c r="H209">
        <v>5978.54</v>
      </c>
      <c r="I209" s="56">
        <v>1</v>
      </c>
      <c r="J209" t="s">
        <v>66</v>
      </c>
      <c r="K209" t="s">
        <v>220</v>
      </c>
      <c r="L209" t="s">
        <v>706</v>
      </c>
      <c r="M209" t="s">
        <v>771</v>
      </c>
      <c r="N209" t="s">
        <v>772</v>
      </c>
      <c r="O209" t="s">
        <v>681</v>
      </c>
    </row>
    <row r="210" customFormat="1" spans="1:15">
      <c r="A210">
        <v>209</v>
      </c>
      <c r="B210" t="s">
        <v>677</v>
      </c>
      <c r="C210" t="s">
        <v>830</v>
      </c>
      <c r="D210" t="s">
        <v>64</v>
      </c>
      <c r="E210" t="s">
        <v>64</v>
      </c>
      <c r="F210" t="s">
        <v>27</v>
      </c>
      <c r="G210" t="s">
        <v>27</v>
      </c>
      <c r="H210" t="s">
        <v>27</v>
      </c>
      <c r="I210" s="56">
        <v>3</v>
      </c>
      <c r="J210" t="s">
        <v>32</v>
      </c>
      <c r="K210" t="s">
        <v>27</v>
      </c>
      <c r="L210" t="s">
        <v>677</v>
      </c>
      <c r="M210" t="s">
        <v>887</v>
      </c>
      <c r="N210" t="s">
        <v>888</v>
      </c>
      <c r="O210" t="s">
        <v>724</v>
      </c>
    </row>
    <row r="211" customFormat="1" spans="1:15">
      <c r="A211">
        <v>210</v>
      </c>
      <c r="B211" t="s">
        <v>799</v>
      </c>
      <c r="C211" t="s">
        <v>1022</v>
      </c>
      <c r="D211" t="s">
        <v>49</v>
      </c>
      <c r="E211" t="s">
        <v>49</v>
      </c>
      <c r="F211">
        <v>2486.81</v>
      </c>
      <c r="G211">
        <v>295.75</v>
      </c>
      <c r="H211">
        <v>2191.06</v>
      </c>
      <c r="I211" s="56">
        <v>1</v>
      </c>
      <c r="J211" t="s">
        <v>32</v>
      </c>
      <c r="K211" t="s">
        <v>1023</v>
      </c>
      <c r="L211" t="s">
        <v>1024</v>
      </c>
      <c r="M211" t="s">
        <v>1025</v>
      </c>
      <c r="N211" t="s">
        <v>1026</v>
      </c>
      <c r="O211" t="s">
        <v>724</v>
      </c>
    </row>
    <row r="212" customFormat="1" spans="1:15">
      <c r="A212">
        <v>211</v>
      </c>
      <c r="B212" t="s">
        <v>677</v>
      </c>
      <c r="C212" t="s">
        <v>830</v>
      </c>
      <c r="D212" t="s">
        <v>64</v>
      </c>
      <c r="E212" t="s">
        <v>64</v>
      </c>
      <c r="F212" t="s">
        <v>27</v>
      </c>
      <c r="G212" t="s">
        <v>27</v>
      </c>
      <c r="H212" t="s">
        <v>27</v>
      </c>
      <c r="I212" s="56">
        <v>3</v>
      </c>
      <c r="J212" t="s">
        <v>32</v>
      </c>
      <c r="K212" t="s">
        <v>27</v>
      </c>
      <c r="L212" t="s">
        <v>677</v>
      </c>
      <c r="M212" t="s">
        <v>1025</v>
      </c>
      <c r="N212" t="s">
        <v>1026</v>
      </c>
      <c r="O212" t="s">
        <v>724</v>
      </c>
    </row>
    <row r="213" customFormat="1" spans="1:15">
      <c r="A213">
        <v>212</v>
      </c>
      <c r="B213" t="s">
        <v>677</v>
      </c>
      <c r="C213" t="s">
        <v>830</v>
      </c>
      <c r="D213" t="s">
        <v>28</v>
      </c>
      <c r="E213" t="s">
        <v>28</v>
      </c>
      <c r="F213" t="s">
        <v>27</v>
      </c>
      <c r="G213" t="s">
        <v>27</v>
      </c>
      <c r="H213" t="s">
        <v>27</v>
      </c>
      <c r="I213" s="56">
        <v>1</v>
      </c>
      <c r="J213" t="s">
        <v>39</v>
      </c>
      <c r="K213" t="s">
        <v>27</v>
      </c>
      <c r="L213" t="s">
        <v>677</v>
      </c>
      <c r="M213" t="s">
        <v>1025</v>
      </c>
      <c r="N213" t="s">
        <v>1026</v>
      </c>
      <c r="O213" t="s">
        <v>724</v>
      </c>
    </row>
    <row r="214" customFormat="1" spans="1:15">
      <c r="A214">
        <v>213</v>
      </c>
      <c r="B214" t="s">
        <v>827</v>
      </c>
      <c r="C214" t="s">
        <v>1027</v>
      </c>
      <c r="D214" t="s">
        <v>72</v>
      </c>
      <c r="E214" t="s">
        <v>72</v>
      </c>
      <c r="F214">
        <v>468</v>
      </c>
      <c r="G214">
        <v>14.04</v>
      </c>
      <c r="H214">
        <v>453.96</v>
      </c>
      <c r="I214" s="56">
        <v>1</v>
      </c>
      <c r="J214" t="s">
        <v>32</v>
      </c>
      <c r="K214" t="s">
        <v>1028</v>
      </c>
      <c r="L214" t="s">
        <v>677</v>
      </c>
      <c r="M214" t="s">
        <v>1025</v>
      </c>
      <c r="N214" t="s">
        <v>1026</v>
      </c>
      <c r="O214" t="s">
        <v>724</v>
      </c>
    </row>
    <row r="215" customFormat="1" spans="1:15">
      <c r="A215">
        <v>214</v>
      </c>
      <c r="B215" t="s">
        <v>799</v>
      </c>
      <c r="C215" t="s">
        <v>1029</v>
      </c>
      <c r="D215" t="s">
        <v>68</v>
      </c>
      <c r="E215" t="s">
        <v>68</v>
      </c>
      <c r="F215">
        <v>206</v>
      </c>
      <c r="G215">
        <v>6.18</v>
      </c>
      <c r="H215">
        <v>199.82</v>
      </c>
      <c r="I215" s="56">
        <v>1</v>
      </c>
      <c r="J215" t="s">
        <v>26</v>
      </c>
      <c r="K215" t="s">
        <v>216</v>
      </c>
      <c r="L215" t="s">
        <v>1030</v>
      </c>
      <c r="M215" t="s">
        <v>1025</v>
      </c>
      <c r="N215" t="s">
        <v>1026</v>
      </c>
      <c r="O215" t="s">
        <v>724</v>
      </c>
    </row>
    <row r="216" customFormat="1" spans="1:15">
      <c r="A216">
        <v>215</v>
      </c>
      <c r="B216" t="s">
        <v>683</v>
      </c>
      <c r="C216" t="s">
        <v>1031</v>
      </c>
      <c r="D216" t="s">
        <v>65</v>
      </c>
      <c r="E216" t="s">
        <v>65</v>
      </c>
      <c r="F216">
        <v>9717.82</v>
      </c>
      <c r="G216">
        <v>291.53</v>
      </c>
      <c r="H216">
        <v>9426.29</v>
      </c>
      <c r="I216" s="56">
        <v>1</v>
      </c>
      <c r="J216" t="s">
        <v>66</v>
      </c>
      <c r="K216" t="s">
        <v>165</v>
      </c>
      <c r="L216" t="s">
        <v>1032</v>
      </c>
      <c r="M216" t="s">
        <v>1033</v>
      </c>
      <c r="N216" t="s">
        <v>1034</v>
      </c>
      <c r="O216" t="s">
        <v>724</v>
      </c>
    </row>
    <row r="217" customFormat="1" spans="1:15">
      <c r="A217">
        <v>216</v>
      </c>
      <c r="B217" t="s">
        <v>677</v>
      </c>
      <c r="C217" t="s">
        <v>1035</v>
      </c>
      <c r="D217" t="s">
        <v>85</v>
      </c>
      <c r="E217" t="s">
        <v>85</v>
      </c>
      <c r="F217" t="s">
        <v>27</v>
      </c>
      <c r="G217" t="s">
        <v>27</v>
      </c>
      <c r="H217" t="s">
        <v>27</v>
      </c>
      <c r="I217" s="56">
        <v>1</v>
      </c>
      <c r="J217" t="s">
        <v>32</v>
      </c>
      <c r="K217" t="s">
        <v>27</v>
      </c>
      <c r="L217" t="s">
        <v>677</v>
      </c>
      <c r="M217" t="s">
        <v>1033</v>
      </c>
      <c r="N217" t="s">
        <v>1034</v>
      </c>
      <c r="O217" t="s">
        <v>724</v>
      </c>
    </row>
    <row r="218" customFormat="1" spans="1:15">
      <c r="A218">
        <v>217</v>
      </c>
      <c r="B218" t="s">
        <v>683</v>
      </c>
      <c r="C218" t="s">
        <v>1036</v>
      </c>
      <c r="D218" t="s">
        <v>75</v>
      </c>
      <c r="E218" t="s">
        <v>75</v>
      </c>
      <c r="F218">
        <v>655</v>
      </c>
      <c r="G218">
        <v>500.18</v>
      </c>
      <c r="H218">
        <v>154.82</v>
      </c>
      <c r="I218" s="56">
        <v>1</v>
      </c>
      <c r="J218" t="s">
        <v>32</v>
      </c>
      <c r="K218" t="s">
        <v>75</v>
      </c>
      <c r="L218" t="s">
        <v>677</v>
      </c>
      <c r="M218" t="s">
        <v>1033</v>
      </c>
      <c r="N218" t="s">
        <v>1034</v>
      </c>
      <c r="O218" t="s">
        <v>724</v>
      </c>
    </row>
    <row r="219" customFormat="1" spans="1:15">
      <c r="A219">
        <v>218</v>
      </c>
      <c r="B219" t="s">
        <v>683</v>
      </c>
      <c r="C219" t="s">
        <v>1037</v>
      </c>
      <c r="D219" t="s">
        <v>49</v>
      </c>
      <c r="E219" t="s">
        <v>49</v>
      </c>
      <c r="F219">
        <v>1550.14</v>
      </c>
      <c r="G219">
        <v>46.5</v>
      </c>
      <c r="H219">
        <v>1503.64</v>
      </c>
      <c r="I219" s="56">
        <v>1</v>
      </c>
      <c r="J219" t="s">
        <v>32</v>
      </c>
      <c r="K219" t="s">
        <v>954</v>
      </c>
      <c r="L219" t="s">
        <v>1038</v>
      </c>
      <c r="M219" t="s">
        <v>1033</v>
      </c>
      <c r="N219" t="s">
        <v>1034</v>
      </c>
      <c r="O219" t="s">
        <v>724</v>
      </c>
    </row>
    <row r="220" customFormat="1" spans="1:15">
      <c r="A220">
        <v>219</v>
      </c>
      <c r="B220" t="s">
        <v>683</v>
      </c>
      <c r="C220" t="s">
        <v>1039</v>
      </c>
      <c r="D220" t="s">
        <v>68</v>
      </c>
      <c r="E220" t="s">
        <v>68</v>
      </c>
      <c r="F220">
        <v>165</v>
      </c>
      <c r="G220">
        <v>4.95</v>
      </c>
      <c r="H220">
        <v>160.05</v>
      </c>
      <c r="I220" s="56">
        <v>1</v>
      </c>
      <c r="J220" t="s">
        <v>26</v>
      </c>
      <c r="K220" t="s">
        <v>216</v>
      </c>
      <c r="L220" t="s">
        <v>785</v>
      </c>
      <c r="M220" t="s">
        <v>1033</v>
      </c>
      <c r="N220" t="s">
        <v>1034</v>
      </c>
      <c r="O220" t="s">
        <v>724</v>
      </c>
    </row>
    <row r="221" customFormat="1" spans="1:15">
      <c r="A221">
        <v>220</v>
      </c>
      <c r="B221" t="s">
        <v>677</v>
      </c>
      <c r="C221" t="s">
        <v>830</v>
      </c>
      <c r="D221" t="s">
        <v>38</v>
      </c>
      <c r="E221" t="s">
        <v>38</v>
      </c>
      <c r="F221" t="s">
        <v>27</v>
      </c>
      <c r="G221" t="s">
        <v>27</v>
      </c>
      <c r="H221" t="s">
        <v>27</v>
      </c>
      <c r="I221" s="56">
        <v>2</v>
      </c>
      <c r="J221" t="s">
        <v>39</v>
      </c>
      <c r="K221" t="s">
        <v>27</v>
      </c>
      <c r="L221" t="s">
        <v>677</v>
      </c>
      <c r="M221" t="s">
        <v>1033</v>
      </c>
      <c r="N221" t="s">
        <v>1034</v>
      </c>
      <c r="O221" t="s">
        <v>724</v>
      </c>
    </row>
    <row r="222" customFormat="1" spans="1:15">
      <c r="A222">
        <v>221</v>
      </c>
      <c r="B222" t="s">
        <v>677</v>
      </c>
      <c r="C222" t="s">
        <v>1040</v>
      </c>
      <c r="D222" t="s">
        <v>85</v>
      </c>
      <c r="E222" t="s">
        <v>85</v>
      </c>
      <c r="F222" t="s">
        <v>27</v>
      </c>
      <c r="G222" t="s">
        <v>27</v>
      </c>
      <c r="H222" t="s">
        <v>27</v>
      </c>
      <c r="I222" s="56">
        <v>1</v>
      </c>
      <c r="J222" t="s">
        <v>32</v>
      </c>
      <c r="K222" t="s">
        <v>27</v>
      </c>
      <c r="L222" t="s">
        <v>677</v>
      </c>
      <c r="M222" t="s">
        <v>1033</v>
      </c>
      <c r="N222" t="s">
        <v>1034</v>
      </c>
      <c r="O222" t="s">
        <v>724</v>
      </c>
    </row>
    <row r="223" spans="1:16">
      <c r="A223">
        <v>222</v>
      </c>
      <c r="B223" t="s">
        <v>683</v>
      </c>
      <c r="C223" s="122" t="s">
        <v>1041</v>
      </c>
      <c r="D223" t="s">
        <v>38</v>
      </c>
      <c r="E223" t="s">
        <v>38</v>
      </c>
      <c r="F223">
        <v>2081.32</v>
      </c>
      <c r="G223">
        <v>62.44</v>
      </c>
      <c r="H223">
        <v>2018.88</v>
      </c>
      <c r="I223" s="56">
        <v>1</v>
      </c>
      <c r="J223" t="s">
        <v>39</v>
      </c>
      <c r="K223" t="s">
        <v>1042</v>
      </c>
      <c r="L223" t="s">
        <v>1043</v>
      </c>
      <c r="M223" t="s">
        <v>1033</v>
      </c>
      <c r="N223" t="s">
        <v>1034</v>
      </c>
      <c r="O223" t="s">
        <v>724</v>
      </c>
      <c r="P223" t="s">
        <v>1044</v>
      </c>
    </row>
    <row r="224" customFormat="1" spans="1:15">
      <c r="A224">
        <v>223</v>
      </c>
      <c r="B224" t="s">
        <v>677</v>
      </c>
      <c r="C224" t="s">
        <v>830</v>
      </c>
      <c r="D224" t="s">
        <v>38</v>
      </c>
      <c r="E224" t="s">
        <v>38</v>
      </c>
      <c r="F224" t="s">
        <v>27</v>
      </c>
      <c r="G224" t="s">
        <v>27</v>
      </c>
      <c r="H224" t="s">
        <v>27</v>
      </c>
      <c r="I224" s="56">
        <v>1</v>
      </c>
      <c r="J224" t="s">
        <v>39</v>
      </c>
      <c r="K224" t="s">
        <v>27</v>
      </c>
      <c r="L224" t="s">
        <v>677</v>
      </c>
      <c r="M224" t="s">
        <v>1033</v>
      </c>
      <c r="N224" t="s">
        <v>1034</v>
      </c>
      <c r="O224" t="s">
        <v>724</v>
      </c>
    </row>
    <row r="225" customFormat="1" spans="1:15">
      <c r="A225">
        <v>224</v>
      </c>
      <c r="B225" t="s">
        <v>683</v>
      </c>
      <c r="C225" t="s">
        <v>1045</v>
      </c>
      <c r="D225" t="s">
        <v>68</v>
      </c>
      <c r="E225" t="s">
        <v>68</v>
      </c>
      <c r="F225">
        <v>308.84</v>
      </c>
      <c r="G225">
        <v>9.27</v>
      </c>
      <c r="H225">
        <v>299.57</v>
      </c>
      <c r="I225" s="56">
        <v>1</v>
      </c>
      <c r="J225" t="s">
        <v>26</v>
      </c>
      <c r="K225" t="s">
        <v>216</v>
      </c>
      <c r="L225" t="s">
        <v>785</v>
      </c>
      <c r="M225" t="s">
        <v>1033</v>
      </c>
      <c r="N225" t="s">
        <v>1034</v>
      </c>
      <c r="O225" t="s">
        <v>724</v>
      </c>
    </row>
    <row r="226" customFormat="1" spans="1:15">
      <c r="A226">
        <v>225</v>
      </c>
      <c r="B226" t="s">
        <v>677</v>
      </c>
      <c r="C226" t="s">
        <v>830</v>
      </c>
      <c r="D226" t="s">
        <v>28</v>
      </c>
      <c r="E226" t="s">
        <v>28</v>
      </c>
      <c r="F226" t="s">
        <v>27</v>
      </c>
      <c r="G226" t="s">
        <v>27</v>
      </c>
      <c r="H226" t="s">
        <v>27</v>
      </c>
      <c r="I226" s="56">
        <v>2</v>
      </c>
      <c r="J226" t="s">
        <v>39</v>
      </c>
      <c r="K226" t="s">
        <v>27</v>
      </c>
      <c r="L226" t="s">
        <v>677</v>
      </c>
      <c r="M226" t="s">
        <v>1033</v>
      </c>
      <c r="N226" t="s">
        <v>1034</v>
      </c>
      <c r="O226" t="s">
        <v>724</v>
      </c>
    </row>
    <row r="227" customFormat="1" spans="1:15">
      <c r="A227">
        <v>226</v>
      </c>
      <c r="B227" t="s">
        <v>683</v>
      </c>
      <c r="C227" t="s">
        <v>1046</v>
      </c>
      <c r="D227" t="s">
        <v>34</v>
      </c>
      <c r="E227" t="s">
        <v>34</v>
      </c>
      <c r="F227">
        <v>714.02</v>
      </c>
      <c r="G227">
        <v>59.88</v>
      </c>
      <c r="H227">
        <v>654.14</v>
      </c>
      <c r="I227" s="56">
        <v>1</v>
      </c>
      <c r="J227" t="s">
        <v>32</v>
      </c>
      <c r="K227" t="s">
        <v>925</v>
      </c>
      <c r="L227" t="s">
        <v>677</v>
      </c>
      <c r="M227" t="s">
        <v>1033</v>
      </c>
      <c r="N227" t="s">
        <v>1034</v>
      </c>
      <c r="O227" t="s">
        <v>724</v>
      </c>
    </row>
    <row r="228" customFormat="1" spans="1:15">
      <c r="A228">
        <v>227</v>
      </c>
      <c r="B228" t="s">
        <v>683</v>
      </c>
      <c r="C228" t="s">
        <v>1047</v>
      </c>
      <c r="D228" t="s">
        <v>49</v>
      </c>
      <c r="E228" t="s">
        <v>49</v>
      </c>
      <c r="F228">
        <v>2325.85</v>
      </c>
      <c r="G228">
        <v>69.78</v>
      </c>
      <c r="H228">
        <v>2256.07</v>
      </c>
      <c r="I228" s="56">
        <v>1</v>
      </c>
      <c r="J228" t="s">
        <v>32</v>
      </c>
      <c r="K228" t="s">
        <v>314</v>
      </c>
      <c r="L228" t="s">
        <v>886</v>
      </c>
      <c r="M228" t="s">
        <v>1033</v>
      </c>
      <c r="N228" t="s">
        <v>1034</v>
      </c>
      <c r="O228" t="s">
        <v>724</v>
      </c>
    </row>
    <row r="229" customFormat="1" spans="1:15">
      <c r="A229">
        <v>228</v>
      </c>
      <c r="B229" t="s">
        <v>677</v>
      </c>
      <c r="C229" t="s">
        <v>1048</v>
      </c>
      <c r="D229" t="s">
        <v>79</v>
      </c>
      <c r="E229" t="s">
        <v>79</v>
      </c>
      <c r="F229" t="s">
        <v>27</v>
      </c>
      <c r="G229" t="s">
        <v>27</v>
      </c>
      <c r="H229" t="s">
        <v>27</v>
      </c>
      <c r="I229" s="56">
        <v>1</v>
      </c>
      <c r="J229" t="s">
        <v>32</v>
      </c>
      <c r="K229" t="s">
        <v>27</v>
      </c>
      <c r="L229" t="s">
        <v>677</v>
      </c>
      <c r="M229" t="s">
        <v>1033</v>
      </c>
      <c r="N229" t="s">
        <v>1034</v>
      </c>
      <c r="O229" t="s">
        <v>724</v>
      </c>
    </row>
    <row r="230" customFormat="1" spans="1:15">
      <c r="A230">
        <v>229</v>
      </c>
      <c r="B230" t="s">
        <v>683</v>
      </c>
      <c r="C230" t="s">
        <v>1049</v>
      </c>
      <c r="D230" t="s">
        <v>51</v>
      </c>
      <c r="E230" t="s">
        <v>51</v>
      </c>
      <c r="F230">
        <v>728.16</v>
      </c>
      <c r="G230">
        <v>51.27</v>
      </c>
      <c r="H230">
        <v>676.89</v>
      </c>
      <c r="I230" s="56">
        <v>1</v>
      </c>
      <c r="J230" t="s">
        <v>32</v>
      </c>
      <c r="K230" t="s">
        <v>838</v>
      </c>
      <c r="L230" t="s">
        <v>677</v>
      </c>
      <c r="M230" t="s">
        <v>1033</v>
      </c>
      <c r="N230" t="s">
        <v>1034</v>
      </c>
      <c r="O230" t="s">
        <v>724</v>
      </c>
    </row>
    <row r="231" customFormat="1" spans="1:15">
      <c r="A231">
        <v>230</v>
      </c>
      <c r="B231" t="s">
        <v>677</v>
      </c>
      <c r="C231" t="s">
        <v>1050</v>
      </c>
      <c r="D231" t="s">
        <v>85</v>
      </c>
      <c r="E231" t="s">
        <v>85</v>
      </c>
      <c r="F231" t="s">
        <v>27</v>
      </c>
      <c r="G231" t="s">
        <v>27</v>
      </c>
      <c r="H231" t="s">
        <v>27</v>
      </c>
      <c r="I231" s="56">
        <v>1</v>
      </c>
      <c r="J231" t="s">
        <v>32</v>
      </c>
      <c r="K231" t="s">
        <v>27</v>
      </c>
      <c r="L231" t="s">
        <v>677</v>
      </c>
      <c r="M231" t="s">
        <v>1033</v>
      </c>
      <c r="N231" t="s">
        <v>1034</v>
      </c>
      <c r="O231" t="s">
        <v>724</v>
      </c>
    </row>
    <row r="232" customFormat="1" spans="1:15">
      <c r="A232">
        <v>231</v>
      </c>
      <c r="B232" t="s">
        <v>677</v>
      </c>
      <c r="C232" t="s">
        <v>1051</v>
      </c>
      <c r="D232" t="s">
        <v>85</v>
      </c>
      <c r="E232" t="s">
        <v>85</v>
      </c>
      <c r="F232" t="s">
        <v>27</v>
      </c>
      <c r="G232" t="s">
        <v>27</v>
      </c>
      <c r="H232" t="s">
        <v>27</v>
      </c>
      <c r="I232" s="56">
        <v>1</v>
      </c>
      <c r="J232" t="s">
        <v>32</v>
      </c>
      <c r="K232" t="s">
        <v>27</v>
      </c>
      <c r="L232" t="s">
        <v>677</v>
      </c>
      <c r="M232" t="s">
        <v>1033</v>
      </c>
      <c r="N232" t="s">
        <v>1034</v>
      </c>
      <c r="O232" t="s">
        <v>724</v>
      </c>
    </row>
    <row r="233" customFormat="1" spans="1:15">
      <c r="A233">
        <v>232</v>
      </c>
      <c r="B233" t="s">
        <v>799</v>
      </c>
      <c r="C233" t="s">
        <v>1052</v>
      </c>
      <c r="D233" t="s">
        <v>72</v>
      </c>
      <c r="E233" t="s">
        <v>72</v>
      </c>
      <c r="F233">
        <v>2683.17</v>
      </c>
      <c r="G233">
        <v>152.79</v>
      </c>
      <c r="H233">
        <v>2530.38</v>
      </c>
      <c r="I233" s="56">
        <v>1</v>
      </c>
      <c r="J233" t="s">
        <v>32</v>
      </c>
      <c r="K233" t="s">
        <v>155</v>
      </c>
      <c r="L233" t="s">
        <v>1053</v>
      </c>
      <c r="M233" t="s">
        <v>1054</v>
      </c>
      <c r="N233" t="s">
        <v>1055</v>
      </c>
      <c r="O233" t="s">
        <v>724</v>
      </c>
    </row>
    <row r="234" customFormat="1" spans="1:15">
      <c r="A234">
        <v>233</v>
      </c>
      <c r="B234" t="s">
        <v>677</v>
      </c>
      <c r="C234" t="s">
        <v>830</v>
      </c>
      <c r="D234" t="s">
        <v>64</v>
      </c>
      <c r="E234" t="s">
        <v>64</v>
      </c>
      <c r="F234" t="s">
        <v>27</v>
      </c>
      <c r="G234" t="s">
        <v>27</v>
      </c>
      <c r="H234" t="s">
        <v>27</v>
      </c>
      <c r="I234" s="56">
        <v>3</v>
      </c>
      <c r="J234" t="s">
        <v>32</v>
      </c>
      <c r="K234" t="s">
        <v>27</v>
      </c>
      <c r="L234" t="s">
        <v>677</v>
      </c>
      <c r="M234" t="s">
        <v>1056</v>
      </c>
      <c r="N234" t="s">
        <v>1057</v>
      </c>
      <c r="O234" t="s">
        <v>724</v>
      </c>
    </row>
    <row r="235" customFormat="1" spans="1:15">
      <c r="A235">
        <v>234</v>
      </c>
      <c r="B235" t="s">
        <v>683</v>
      </c>
      <c r="C235" t="s">
        <v>1058</v>
      </c>
      <c r="D235" t="s">
        <v>51</v>
      </c>
      <c r="E235" t="s">
        <v>51</v>
      </c>
      <c r="F235">
        <v>326.11</v>
      </c>
      <c r="G235">
        <v>18.55</v>
      </c>
      <c r="H235">
        <v>307.56</v>
      </c>
      <c r="I235" s="56">
        <v>1</v>
      </c>
      <c r="J235" t="s">
        <v>32</v>
      </c>
      <c r="K235" t="s">
        <v>838</v>
      </c>
      <c r="L235" t="s">
        <v>677</v>
      </c>
      <c r="M235" t="s">
        <v>1056</v>
      </c>
      <c r="N235" t="s">
        <v>1057</v>
      </c>
      <c r="O235" t="s">
        <v>724</v>
      </c>
    </row>
    <row r="236" customFormat="1" spans="1:15">
      <c r="A236">
        <v>235</v>
      </c>
      <c r="B236" t="s">
        <v>677</v>
      </c>
      <c r="C236" t="s">
        <v>1059</v>
      </c>
      <c r="D236" t="s">
        <v>85</v>
      </c>
      <c r="E236" t="s">
        <v>85</v>
      </c>
      <c r="F236" t="s">
        <v>27</v>
      </c>
      <c r="G236" t="s">
        <v>27</v>
      </c>
      <c r="H236" t="s">
        <v>27</v>
      </c>
      <c r="I236" s="56">
        <v>1</v>
      </c>
      <c r="J236" t="s">
        <v>32</v>
      </c>
      <c r="K236" t="s">
        <v>27</v>
      </c>
      <c r="L236" t="s">
        <v>677</v>
      </c>
      <c r="M236" t="s">
        <v>1056</v>
      </c>
      <c r="N236" t="s">
        <v>1057</v>
      </c>
      <c r="O236" t="s">
        <v>724</v>
      </c>
    </row>
    <row r="237" customFormat="1" spans="1:15">
      <c r="A237">
        <v>236</v>
      </c>
      <c r="B237" t="s">
        <v>827</v>
      </c>
      <c r="C237" t="s">
        <v>1060</v>
      </c>
      <c r="D237" t="s">
        <v>72</v>
      </c>
      <c r="E237" t="s">
        <v>72</v>
      </c>
      <c r="F237">
        <v>3593.98</v>
      </c>
      <c r="G237">
        <v>613.84</v>
      </c>
      <c r="H237">
        <v>2980.14</v>
      </c>
      <c r="I237" s="56">
        <v>1</v>
      </c>
      <c r="J237" t="s">
        <v>32</v>
      </c>
      <c r="K237" t="s">
        <v>1061</v>
      </c>
      <c r="L237" t="s">
        <v>677</v>
      </c>
      <c r="M237" t="s">
        <v>1056</v>
      </c>
      <c r="N237" t="s">
        <v>1057</v>
      </c>
      <c r="O237" t="s">
        <v>724</v>
      </c>
    </row>
    <row r="238" customFormat="1" spans="1:15">
      <c r="A238">
        <v>237</v>
      </c>
      <c r="B238" t="s">
        <v>677</v>
      </c>
      <c r="C238" t="s">
        <v>1062</v>
      </c>
      <c r="D238" t="s">
        <v>85</v>
      </c>
      <c r="E238" t="s">
        <v>85</v>
      </c>
      <c r="F238" t="s">
        <v>27</v>
      </c>
      <c r="G238" t="s">
        <v>27</v>
      </c>
      <c r="H238" t="s">
        <v>27</v>
      </c>
      <c r="I238" s="56">
        <v>1</v>
      </c>
      <c r="J238" t="s">
        <v>32</v>
      </c>
      <c r="K238" t="s">
        <v>27</v>
      </c>
      <c r="L238" t="s">
        <v>677</v>
      </c>
      <c r="M238" t="s">
        <v>1056</v>
      </c>
      <c r="N238" t="s">
        <v>1057</v>
      </c>
      <c r="O238" t="s">
        <v>724</v>
      </c>
    </row>
    <row r="239" customFormat="1" spans="1:15">
      <c r="A239">
        <v>238</v>
      </c>
      <c r="B239" t="s">
        <v>683</v>
      </c>
      <c r="C239" t="s">
        <v>1063</v>
      </c>
      <c r="D239" t="s">
        <v>68</v>
      </c>
      <c r="E239" t="s">
        <v>68</v>
      </c>
      <c r="F239">
        <v>257.5</v>
      </c>
      <c r="G239">
        <v>7.73</v>
      </c>
      <c r="H239">
        <v>249.77</v>
      </c>
      <c r="I239" s="56">
        <v>1</v>
      </c>
      <c r="J239" t="s">
        <v>26</v>
      </c>
      <c r="K239" t="s">
        <v>216</v>
      </c>
      <c r="L239" t="s">
        <v>1030</v>
      </c>
      <c r="M239" t="s">
        <v>1056</v>
      </c>
      <c r="N239" t="s">
        <v>1057</v>
      </c>
      <c r="O239" t="s">
        <v>724</v>
      </c>
    </row>
    <row r="240" customFormat="1" spans="1:15">
      <c r="A240">
        <v>239</v>
      </c>
      <c r="B240" t="s">
        <v>677</v>
      </c>
      <c r="C240" t="s">
        <v>1064</v>
      </c>
      <c r="D240" t="s">
        <v>79</v>
      </c>
      <c r="E240" t="s">
        <v>79</v>
      </c>
      <c r="F240" t="s">
        <v>27</v>
      </c>
      <c r="G240" t="s">
        <v>27</v>
      </c>
      <c r="H240" t="s">
        <v>27</v>
      </c>
      <c r="I240" s="56">
        <v>1</v>
      </c>
      <c r="J240" t="s">
        <v>32</v>
      </c>
      <c r="K240" t="s">
        <v>27</v>
      </c>
      <c r="L240" t="s">
        <v>677</v>
      </c>
      <c r="M240" t="s">
        <v>1056</v>
      </c>
      <c r="N240" t="s">
        <v>1057</v>
      </c>
      <c r="O240" t="s">
        <v>724</v>
      </c>
    </row>
    <row r="241" customFormat="1" spans="1:15">
      <c r="A241">
        <v>240</v>
      </c>
      <c r="B241" t="s">
        <v>683</v>
      </c>
      <c r="C241" t="s">
        <v>1065</v>
      </c>
      <c r="D241" t="s">
        <v>83</v>
      </c>
      <c r="E241" t="s">
        <v>83</v>
      </c>
      <c r="F241">
        <v>94.79</v>
      </c>
      <c r="G241">
        <v>2.84</v>
      </c>
      <c r="H241">
        <v>91.95</v>
      </c>
      <c r="I241" s="56">
        <v>1</v>
      </c>
      <c r="J241" t="s">
        <v>32</v>
      </c>
      <c r="K241" t="s">
        <v>823</v>
      </c>
      <c r="L241" t="s">
        <v>677</v>
      </c>
      <c r="M241" t="s">
        <v>1056</v>
      </c>
      <c r="N241" t="s">
        <v>1057</v>
      </c>
      <c r="O241" t="s">
        <v>724</v>
      </c>
    </row>
    <row r="242" customFormat="1" spans="1:15">
      <c r="A242">
        <v>241</v>
      </c>
      <c r="B242" t="s">
        <v>677</v>
      </c>
      <c r="C242" t="s">
        <v>830</v>
      </c>
      <c r="D242" t="s">
        <v>28</v>
      </c>
      <c r="E242" t="s">
        <v>28</v>
      </c>
      <c r="F242" t="s">
        <v>27</v>
      </c>
      <c r="G242" t="s">
        <v>27</v>
      </c>
      <c r="H242" t="s">
        <v>27</v>
      </c>
      <c r="I242" s="56">
        <v>1</v>
      </c>
      <c r="J242" t="s">
        <v>39</v>
      </c>
      <c r="K242" t="s">
        <v>27</v>
      </c>
      <c r="L242" t="s">
        <v>677</v>
      </c>
      <c r="M242" t="s">
        <v>1056</v>
      </c>
      <c r="N242" t="s">
        <v>1057</v>
      </c>
      <c r="O242" t="s">
        <v>724</v>
      </c>
    </row>
    <row r="243" customFormat="1" spans="1:15">
      <c r="A243">
        <v>242</v>
      </c>
      <c r="B243" t="s">
        <v>677</v>
      </c>
      <c r="C243" t="s">
        <v>1066</v>
      </c>
      <c r="D243" t="s">
        <v>85</v>
      </c>
      <c r="E243" t="s">
        <v>85</v>
      </c>
      <c r="F243" t="s">
        <v>27</v>
      </c>
      <c r="G243" t="s">
        <v>27</v>
      </c>
      <c r="H243" t="s">
        <v>27</v>
      </c>
      <c r="I243" s="56">
        <v>1</v>
      </c>
      <c r="J243" t="s">
        <v>32</v>
      </c>
      <c r="K243" t="s">
        <v>27</v>
      </c>
      <c r="L243" t="s">
        <v>677</v>
      </c>
      <c r="M243" t="s">
        <v>1056</v>
      </c>
      <c r="N243" t="s">
        <v>1057</v>
      </c>
      <c r="O243" t="s">
        <v>724</v>
      </c>
    </row>
    <row r="244" customFormat="1" spans="1:15">
      <c r="A244">
        <v>243</v>
      </c>
      <c r="B244" t="s">
        <v>683</v>
      </c>
      <c r="C244" t="s">
        <v>1067</v>
      </c>
      <c r="D244" t="s">
        <v>65</v>
      </c>
      <c r="E244" t="s">
        <v>65</v>
      </c>
      <c r="F244">
        <v>4343.81</v>
      </c>
      <c r="G244">
        <v>130.31</v>
      </c>
      <c r="H244">
        <v>4213.5</v>
      </c>
      <c r="I244" s="56">
        <v>1</v>
      </c>
      <c r="J244" t="s">
        <v>66</v>
      </c>
      <c r="K244" t="s">
        <v>165</v>
      </c>
      <c r="L244" t="s">
        <v>776</v>
      </c>
      <c r="M244" t="s">
        <v>1056</v>
      </c>
      <c r="N244" t="s">
        <v>1057</v>
      </c>
      <c r="O244" t="s">
        <v>724</v>
      </c>
    </row>
    <row r="245" customFormat="1" spans="1:15">
      <c r="A245">
        <v>244</v>
      </c>
      <c r="B245" t="s">
        <v>683</v>
      </c>
      <c r="C245" t="s">
        <v>1068</v>
      </c>
      <c r="D245" t="s">
        <v>30</v>
      </c>
      <c r="E245" t="s">
        <v>30</v>
      </c>
      <c r="F245">
        <v>459.06</v>
      </c>
      <c r="G245">
        <v>199.36</v>
      </c>
      <c r="H245">
        <v>259.7</v>
      </c>
      <c r="I245" s="56">
        <v>1</v>
      </c>
      <c r="J245" t="s">
        <v>32</v>
      </c>
      <c r="K245" t="s">
        <v>61</v>
      </c>
      <c r="L245" t="s">
        <v>677</v>
      </c>
      <c r="M245" t="s">
        <v>1056</v>
      </c>
      <c r="N245" t="s">
        <v>1057</v>
      </c>
      <c r="O245" t="s">
        <v>724</v>
      </c>
    </row>
    <row r="246" customFormat="1" spans="1:15">
      <c r="A246">
        <v>245</v>
      </c>
      <c r="B246" t="s">
        <v>1069</v>
      </c>
      <c r="C246" t="s">
        <v>1070</v>
      </c>
      <c r="D246" t="s">
        <v>64</v>
      </c>
      <c r="E246" t="s">
        <v>64</v>
      </c>
      <c r="F246">
        <v>1616.32</v>
      </c>
      <c r="G246">
        <v>1361.65</v>
      </c>
      <c r="H246">
        <v>254.67</v>
      </c>
      <c r="I246" s="56">
        <v>1</v>
      </c>
      <c r="J246" t="s">
        <v>32</v>
      </c>
      <c r="K246" t="s">
        <v>1071</v>
      </c>
      <c r="L246" t="s">
        <v>677</v>
      </c>
      <c r="M246" t="s">
        <v>1072</v>
      </c>
      <c r="N246" t="s">
        <v>1073</v>
      </c>
      <c r="O246" t="s">
        <v>724</v>
      </c>
    </row>
    <row r="247" customFormat="1" spans="1:15">
      <c r="A247">
        <v>246</v>
      </c>
      <c r="B247" t="s">
        <v>677</v>
      </c>
      <c r="C247" t="s">
        <v>830</v>
      </c>
      <c r="D247" t="s">
        <v>80</v>
      </c>
      <c r="E247" t="s">
        <v>80</v>
      </c>
      <c r="F247" t="s">
        <v>27</v>
      </c>
      <c r="G247" t="s">
        <v>27</v>
      </c>
      <c r="H247" t="s">
        <v>27</v>
      </c>
      <c r="I247" s="56">
        <v>1</v>
      </c>
      <c r="J247" t="s">
        <v>39</v>
      </c>
      <c r="K247" t="s">
        <v>27</v>
      </c>
      <c r="L247" t="s">
        <v>677</v>
      </c>
      <c r="M247" t="s">
        <v>1072</v>
      </c>
      <c r="N247" t="s">
        <v>1073</v>
      </c>
      <c r="O247" t="s">
        <v>724</v>
      </c>
    </row>
    <row r="248" customFormat="1" spans="1:15">
      <c r="A248">
        <v>247</v>
      </c>
      <c r="B248" t="s">
        <v>677</v>
      </c>
      <c r="C248" t="s">
        <v>830</v>
      </c>
      <c r="D248" t="s">
        <v>28</v>
      </c>
      <c r="E248" t="s">
        <v>28</v>
      </c>
      <c r="F248" t="s">
        <v>27</v>
      </c>
      <c r="G248" t="s">
        <v>27</v>
      </c>
      <c r="H248" t="s">
        <v>27</v>
      </c>
      <c r="I248" s="56">
        <v>1</v>
      </c>
      <c r="J248" t="s">
        <v>39</v>
      </c>
      <c r="K248" t="s">
        <v>27</v>
      </c>
      <c r="L248" t="s">
        <v>677</v>
      </c>
      <c r="M248" t="s">
        <v>1072</v>
      </c>
      <c r="N248" t="s">
        <v>1073</v>
      </c>
      <c r="O248" t="s">
        <v>724</v>
      </c>
    </row>
    <row r="249" customFormat="1" spans="1:15">
      <c r="A249">
        <v>248</v>
      </c>
      <c r="B249" t="s">
        <v>1069</v>
      </c>
      <c r="C249" t="s">
        <v>1074</v>
      </c>
      <c r="D249" t="s">
        <v>68</v>
      </c>
      <c r="E249" t="s">
        <v>68</v>
      </c>
      <c r="F249">
        <v>6585.16</v>
      </c>
      <c r="G249">
        <v>197.55</v>
      </c>
      <c r="H249">
        <v>6387.61</v>
      </c>
      <c r="I249" s="56">
        <v>1</v>
      </c>
      <c r="J249" t="s">
        <v>26</v>
      </c>
      <c r="K249" t="s">
        <v>216</v>
      </c>
      <c r="L249" t="s">
        <v>1075</v>
      </c>
      <c r="M249" t="s">
        <v>1072</v>
      </c>
      <c r="N249" t="s">
        <v>1073</v>
      </c>
      <c r="O249" t="s">
        <v>724</v>
      </c>
    </row>
    <row r="250" customFormat="1" spans="1:15">
      <c r="A250">
        <v>249</v>
      </c>
      <c r="B250" t="s">
        <v>1069</v>
      </c>
      <c r="C250" t="s">
        <v>1076</v>
      </c>
      <c r="D250" t="s">
        <v>49</v>
      </c>
      <c r="E250" t="s">
        <v>49</v>
      </c>
      <c r="F250">
        <v>3172.76</v>
      </c>
      <c r="G250">
        <v>95.18</v>
      </c>
      <c r="H250">
        <v>3077.58</v>
      </c>
      <c r="I250" s="56">
        <v>1</v>
      </c>
      <c r="J250" t="s">
        <v>32</v>
      </c>
      <c r="K250" t="s">
        <v>1077</v>
      </c>
      <c r="L250" t="s">
        <v>930</v>
      </c>
      <c r="M250" t="s">
        <v>1078</v>
      </c>
      <c r="N250" t="s">
        <v>1079</v>
      </c>
      <c r="O250" t="s">
        <v>724</v>
      </c>
    </row>
    <row r="251" customFormat="1" spans="1:15">
      <c r="A251">
        <v>250</v>
      </c>
      <c r="B251" t="s">
        <v>677</v>
      </c>
      <c r="C251" t="s">
        <v>830</v>
      </c>
      <c r="D251" t="s">
        <v>64</v>
      </c>
      <c r="E251" t="s">
        <v>64</v>
      </c>
      <c r="F251" t="s">
        <v>27</v>
      </c>
      <c r="G251" t="s">
        <v>27</v>
      </c>
      <c r="H251" t="s">
        <v>27</v>
      </c>
      <c r="I251" s="56">
        <v>3</v>
      </c>
      <c r="J251" t="s">
        <v>32</v>
      </c>
      <c r="K251" t="s">
        <v>27</v>
      </c>
      <c r="L251" t="s">
        <v>677</v>
      </c>
      <c r="M251" t="s">
        <v>1078</v>
      </c>
      <c r="N251" t="s">
        <v>1079</v>
      </c>
      <c r="O251" t="s">
        <v>724</v>
      </c>
    </row>
    <row r="252" customFormat="1" spans="1:15">
      <c r="A252">
        <v>251</v>
      </c>
      <c r="B252" t="s">
        <v>827</v>
      </c>
      <c r="C252" t="s">
        <v>1080</v>
      </c>
      <c r="D252" t="s">
        <v>72</v>
      </c>
      <c r="E252" t="s">
        <v>72</v>
      </c>
      <c r="F252">
        <v>1260.75</v>
      </c>
      <c r="G252">
        <v>37.82</v>
      </c>
      <c r="H252">
        <v>1222.93</v>
      </c>
      <c r="I252" s="56">
        <v>1</v>
      </c>
      <c r="J252" t="s">
        <v>32</v>
      </c>
      <c r="K252" t="s">
        <v>1081</v>
      </c>
      <c r="L252" t="s">
        <v>677</v>
      </c>
      <c r="M252" t="s">
        <v>1078</v>
      </c>
      <c r="N252" t="s">
        <v>1079</v>
      </c>
      <c r="O252" t="s">
        <v>724</v>
      </c>
    </row>
    <row r="253" customFormat="1" spans="1:15">
      <c r="A253">
        <v>252</v>
      </c>
      <c r="B253" t="s">
        <v>1069</v>
      </c>
      <c r="C253" t="s">
        <v>1082</v>
      </c>
      <c r="D253" t="s">
        <v>83</v>
      </c>
      <c r="E253" t="s">
        <v>83</v>
      </c>
      <c r="F253">
        <v>94.79</v>
      </c>
      <c r="G253">
        <v>2.84</v>
      </c>
      <c r="H253">
        <v>91.95</v>
      </c>
      <c r="I253" s="56">
        <v>1</v>
      </c>
      <c r="J253" t="s">
        <v>32</v>
      </c>
      <c r="K253" t="s">
        <v>823</v>
      </c>
      <c r="L253" t="s">
        <v>677</v>
      </c>
      <c r="M253" t="s">
        <v>1078</v>
      </c>
      <c r="N253" t="s">
        <v>1079</v>
      </c>
      <c r="O253" t="s">
        <v>724</v>
      </c>
    </row>
    <row r="254" customFormat="1" spans="1:15">
      <c r="A254">
        <v>253</v>
      </c>
      <c r="B254" t="s">
        <v>1069</v>
      </c>
      <c r="C254" t="s">
        <v>1083</v>
      </c>
      <c r="D254" t="s">
        <v>68</v>
      </c>
      <c r="E254" t="s">
        <v>68</v>
      </c>
      <c r="F254">
        <v>1721.09</v>
      </c>
      <c r="G254">
        <v>51.63</v>
      </c>
      <c r="H254">
        <v>1669.46</v>
      </c>
      <c r="I254" s="56">
        <v>1</v>
      </c>
      <c r="J254" t="s">
        <v>26</v>
      </c>
      <c r="K254" t="s">
        <v>216</v>
      </c>
      <c r="L254" t="s">
        <v>790</v>
      </c>
      <c r="M254" t="s">
        <v>1078</v>
      </c>
      <c r="N254" t="s">
        <v>1079</v>
      </c>
      <c r="O254" t="s">
        <v>724</v>
      </c>
    </row>
    <row r="255" customFormat="1" spans="1:15">
      <c r="A255">
        <v>254</v>
      </c>
      <c r="B255" t="s">
        <v>677</v>
      </c>
      <c r="C255" t="s">
        <v>830</v>
      </c>
      <c r="D255" t="s">
        <v>80</v>
      </c>
      <c r="E255" t="s">
        <v>80</v>
      </c>
      <c r="F255" t="s">
        <v>27</v>
      </c>
      <c r="G255" t="s">
        <v>27</v>
      </c>
      <c r="H255" t="s">
        <v>27</v>
      </c>
      <c r="I255" s="56">
        <v>1</v>
      </c>
      <c r="J255" t="s">
        <v>39</v>
      </c>
      <c r="K255" t="s">
        <v>27</v>
      </c>
      <c r="L255" t="s">
        <v>677</v>
      </c>
      <c r="M255" t="s">
        <v>1078</v>
      </c>
      <c r="N255" t="s">
        <v>1079</v>
      </c>
      <c r="O255" t="s">
        <v>724</v>
      </c>
    </row>
    <row r="256" customFormat="1" spans="1:15">
      <c r="A256">
        <v>255</v>
      </c>
      <c r="B256" t="s">
        <v>1069</v>
      </c>
      <c r="C256" t="s">
        <v>1084</v>
      </c>
      <c r="D256" t="s">
        <v>49</v>
      </c>
      <c r="E256" t="s">
        <v>49</v>
      </c>
      <c r="F256">
        <v>3279.24</v>
      </c>
      <c r="G256">
        <v>98.38</v>
      </c>
      <c r="H256">
        <v>3180.86</v>
      </c>
      <c r="I256" s="56">
        <v>1</v>
      </c>
      <c r="J256" t="s">
        <v>26</v>
      </c>
      <c r="K256" t="s">
        <v>1085</v>
      </c>
      <c r="L256" t="s">
        <v>677</v>
      </c>
      <c r="M256" t="s">
        <v>1078</v>
      </c>
      <c r="N256" t="s">
        <v>1079</v>
      </c>
      <c r="O256" t="s">
        <v>724</v>
      </c>
    </row>
    <row r="257" customFormat="1" spans="1:15">
      <c r="A257">
        <v>256</v>
      </c>
      <c r="B257" t="s">
        <v>677</v>
      </c>
      <c r="C257" t="s">
        <v>830</v>
      </c>
      <c r="D257" t="s">
        <v>28</v>
      </c>
      <c r="E257" t="s">
        <v>28</v>
      </c>
      <c r="F257" t="s">
        <v>27</v>
      </c>
      <c r="G257" t="s">
        <v>27</v>
      </c>
      <c r="H257" t="s">
        <v>27</v>
      </c>
      <c r="I257" s="56">
        <v>1</v>
      </c>
      <c r="J257" t="s">
        <v>39</v>
      </c>
      <c r="K257" t="s">
        <v>27</v>
      </c>
      <c r="L257" t="s">
        <v>677</v>
      </c>
      <c r="M257" t="s">
        <v>1078</v>
      </c>
      <c r="N257" t="s">
        <v>1079</v>
      </c>
      <c r="O257" t="s">
        <v>724</v>
      </c>
    </row>
    <row r="258" customFormat="1" spans="1:15">
      <c r="A258">
        <v>257</v>
      </c>
      <c r="B258" t="s">
        <v>827</v>
      </c>
      <c r="C258" t="s">
        <v>1086</v>
      </c>
      <c r="D258" t="s">
        <v>72</v>
      </c>
      <c r="E258" t="s">
        <v>72</v>
      </c>
      <c r="F258">
        <v>2246.57</v>
      </c>
      <c r="G258">
        <v>572.76</v>
      </c>
      <c r="H258">
        <v>1673.81</v>
      </c>
      <c r="I258" s="56">
        <v>1</v>
      </c>
      <c r="J258" t="s">
        <v>32</v>
      </c>
      <c r="K258" t="s">
        <v>1028</v>
      </c>
      <c r="L258" t="s">
        <v>677</v>
      </c>
      <c r="M258" t="s">
        <v>941</v>
      </c>
      <c r="N258" t="s">
        <v>942</v>
      </c>
      <c r="O258" t="s">
        <v>724</v>
      </c>
    </row>
    <row r="259" customFormat="1" spans="1:15">
      <c r="A259">
        <v>258</v>
      </c>
      <c r="B259" t="s">
        <v>677</v>
      </c>
      <c r="C259" t="s">
        <v>830</v>
      </c>
      <c r="D259" t="s">
        <v>80</v>
      </c>
      <c r="E259" t="s">
        <v>80</v>
      </c>
      <c r="F259" t="s">
        <v>27</v>
      </c>
      <c r="G259" t="s">
        <v>27</v>
      </c>
      <c r="H259" t="s">
        <v>27</v>
      </c>
      <c r="I259" s="56">
        <v>1</v>
      </c>
      <c r="J259" t="s">
        <v>39</v>
      </c>
      <c r="K259" t="s">
        <v>27</v>
      </c>
      <c r="L259" t="s">
        <v>677</v>
      </c>
      <c r="M259" t="s">
        <v>853</v>
      </c>
      <c r="N259" t="s">
        <v>854</v>
      </c>
      <c r="O259" t="s">
        <v>724</v>
      </c>
    </row>
    <row r="260" spans="1:16">
      <c r="A260">
        <v>259</v>
      </c>
      <c r="B260" t="s">
        <v>799</v>
      </c>
      <c r="C260" t="s">
        <v>1087</v>
      </c>
      <c r="D260" t="s">
        <v>65</v>
      </c>
      <c r="E260" t="s">
        <v>65</v>
      </c>
      <c r="F260">
        <v>853.45</v>
      </c>
      <c r="G260">
        <v>25.6</v>
      </c>
      <c r="H260">
        <v>827.85</v>
      </c>
      <c r="I260" s="56">
        <v>1</v>
      </c>
      <c r="J260" t="s">
        <v>66</v>
      </c>
      <c r="K260" t="s">
        <v>165</v>
      </c>
      <c r="L260" t="s">
        <v>846</v>
      </c>
      <c r="M260" t="s">
        <v>1088</v>
      </c>
      <c r="N260" t="s">
        <v>1089</v>
      </c>
      <c r="O260" t="s">
        <v>681</v>
      </c>
      <c r="P260" t="s">
        <v>1090</v>
      </c>
    </row>
    <row r="261" customFormat="1" spans="1:15">
      <c r="A261">
        <v>260</v>
      </c>
      <c r="B261" t="s">
        <v>677</v>
      </c>
      <c r="C261" t="s">
        <v>1091</v>
      </c>
      <c r="D261" t="s">
        <v>79</v>
      </c>
      <c r="E261" t="s">
        <v>79</v>
      </c>
      <c r="F261" t="s">
        <v>27</v>
      </c>
      <c r="G261" t="s">
        <v>27</v>
      </c>
      <c r="H261" t="s">
        <v>27</v>
      </c>
      <c r="I261" s="56">
        <v>1</v>
      </c>
      <c r="J261" t="s">
        <v>32</v>
      </c>
      <c r="K261" t="s">
        <v>27</v>
      </c>
      <c r="L261" t="s">
        <v>677</v>
      </c>
      <c r="M261" t="s">
        <v>1088</v>
      </c>
      <c r="N261" t="s">
        <v>1089</v>
      </c>
      <c r="O261" t="s">
        <v>681</v>
      </c>
    </row>
    <row r="262" customFormat="1" spans="1:15">
      <c r="A262">
        <v>261</v>
      </c>
      <c r="B262" t="s">
        <v>677</v>
      </c>
      <c r="C262" t="s">
        <v>1092</v>
      </c>
      <c r="D262" t="s">
        <v>85</v>
      </c>
      <c r="E262" t="s">
        <v>85</v>
      </c>
      <c r="F262" t="s">
        <v>27</v>
      </c>
      <c r="G262" t="s">
        <v>27</v>
      </c>
      <c r="H262" t="s">
        <v>27</v>
      </c>
      <c r="I262" s="56">
        <v>1</v>
      </c>
      <c r="J262" t="s">
        <v>32</v>
      </c>
      <c r="K262" t="s">
        <v>27</v>
      </c>
      <c r="L262" t="s">
        <v>677</v>
      </c>
      <c r="M262" t="s">
        <v>1088</v>
      </c>
      <c r="N262" t="s">
        <v>1089</v>
      </c>
      <c r="O262" t="s">
        <v>681</v>
      </c>
    </row>
    <row r="263" customFormat="1" spans="1:15">
      <c r="A263">
        <v>262</v>
      </c>
      <c r="B263" t="s">
        <v>677</v>
      </c>
      <c r="C263" t="s">
        <v>1093</v>
      </c>
      <c r="D263" t="s">
        <v>85</v>
      </c>
      <c r="E263" t="s">
        <v>85</v>
      </c>
      <c r="F263" t="s">
        <v>27</v>
      </c>
      <c r="G263" t="s">
        <v>27</v>
      </c>
      <c r="H263" t="s">
        <v>27</v>
      </c>
      <c r="I263" s="56">
        <v>1</v>
      </c>
      <c r="J263" t="s">
        <v>32</v>
      </c>
      <c r="K263" t="s">
        <v>27</v>
      </c>
      <c r="L263" t="s">
        <v>677</v>
      </c>
      <c r="M263" t="s">
        <v>1088</v>
      </c>
      <c r="N263" t="s">
        <v>1089</v>
      </c>
      <c r="O263" t="s">
        <v>681</v>
      </c>
    </row>
    <row r="264" customFormat="1" spans="1:15">
      <c r="A264">
        <v>263</v>
      </c>
      <c r="B264" t="s">
        <v>677</v>
      </c>
      <c r="C264" t="s">
        <v>1094</v>
      </c>
      <c r="D264" t="s">
        <v>85</v>
      </c>
      <c r="E264" t="s">
        <v>85</v>
      </c>
      <c r="F264" t="s">
        <v>27</v>
      </c>
      <c r="G264" t="s">
        <v>27</v>
      </c>
      <c r="H264" t="s">
        <v>27</v>
      </c>
      <c r="I264" s="56">
        <v>1</v>
      </c>
      <c r="J264" t="s">
        <v>32</v>
      </c>
      <c r="K264" t="s">
        <v>27</v>
      </c>
      <c r="L264" t="s">
        <v>677</v>
      </c>
      <c r="M264" t="s">
        <v>1088</v>
      </c>
      <c r="N264" t="s">
        <v>1089</v>
      </c>
      <c r="O264" t="s">
        <v>681</v>
      </c>
    </row>
    <row r="265" customFormat="1" spans="1:15">
      <c r="A265">
        <v>264</v>
      </c>
      <c r="B265" t="s">
        <v>677</v>
      </c>
      <c r="C265" t="s">
        <v>1095</v>
      </c>
      <c r="D265" t="s">
        <v>85</v>
      </c>
      <c r="E265" t="s">
        <v>85</v>
      </c>
      <c r="F265" t="s">
        <v>27</v>
      </c>
      <c r="G265" t="s">
        <v>27</v>
      </c>
      <c r="H265" t="s">
        <v>27</v>
      </c>
      <c r="I265" s="56">
        <v>1</v>
      </c>
      <c r="J265" t="s">
        <v>32</v>
      </c>
      <c r="K265" t="s">
        <v>27</v>
      </c>
      <c r="L265" t="s">
        <v>677</v>
      </c>
      <c r="M265" t="s">
        <v>1088</v>
      </c>
      <c r="N265" t="s">
        <v>1089</v>
      </c>
      <c r="O265" t="s">
        <v>681</v>
      </c>
    </row>
    <row r="266" spans="1:16">
      <c r="A266">
        <v>265</v>
      </c>
      <c r="B266" t="s">
        <v>799</v>
      </c>
      <c r="C266" t="s">
        <v>1096</v>
      </c>
      <c r="D266" t="s">
        <v>65</v>
      </c>
      <c r="E266" t="s">
        <v>65</v>
      </c>
      <c r="F266">
        <v>2324.29</v>
      </c>
      <c r="G266">
        <v>69.73</v>
      </c>
      <c r="H266">
        <v>2254.56</v>
      </c>
      <c r="I266" s="56">
        <v>1</v>
      </c>
      <c r="J266" t="s">
        <v>66</v>
      </c>
      <c r="K266" t="s">
        <v>165</v>
      </c>
      <c r="L266" t="s">
        <v>846</v>
      </c>
      <c r="M266" t="s">
        <v>1097</v>
      </c>
      <c r="N266" t="s">
        <v>1098</v>
      </c>
      <c r="O266" t="s">
        <v>681</v>
      </c>
      <c r="P266" t="s">
        <v>1090</v>
      </c>
    </row>
    <row r="267" customFormat="1" spans="1:15">
      <c r="A267">
        <v>266</v>
      </c>
      <c r="B267" t="s">
        <v>677</v>
      </c>
      <c r="C267" t="s">
        <v>1099</v>
      </c>
      <c r="D267" t="s">
        <v>79</v>
      </c>
      <c r="E267" t="s">
        <v>79</v>
      </c>
      <c r="F267" t="s">
        <v>27</v>
      </c>
      <c r="G267" t="s">
        <v>27</v>
      </c>
      <c r="H267" t="s">
        <v>27</v>
      </c>
      <c r="I267" s="56">
        <v>1</v>
      </c>
      <c r="J267" t="s">
        <v>32</v>
      </c>
      <c r="K267" t="s">
        <v>27</v>
      </c>
      <c r="L267" t="s">
        <v>677</v>
      </c>
      <c r="M267" t="s">
        <v>1097</v>
      </c>
      <c r="N267" t="s">
        <v>1098</v>
      </c>
      <c r="O267" t="s">
        <v>681</v>
      </c>
    </row>
    <row r="268" customFormat="1" spans="1:15">
      <c r="A268">
        <v>267</v>
      </c>
      <c r="B268" t="s">
        <v>677</v>
      </c>
      <c r="C268" t="s">
        <v>1100</v>
      </c>
      <c r="D268" t="s">
        <v>85</v>
      </c>
      <c r="E268" t="s">
        <v>85</v>
      </c>
      <c r="F268" t="s">
        <v>27</v>
      </c>
      <c r="G268" t="s">
        <v>27</v>
      </c>
      <c r="H268" t="s">
        <v>27</v>
      </c>
      <c r="I268" s="56">
        <v>1</v>
      </c>
      <c r="J268" t="s">
        <v>32</v>
      </c>
      <c r="K268" t="s">
        <v>27</v>
      </c>
      <c r="L268" t="s">
        <v>677</v>
      </c>
      <c r="M268" t="s">
        <v>1097</v>
      </c>
      <c r="N268" t="s">
        <v>1098</v>
      </c>
      <c r="O268" t="s">
        <v>681</v>
      </c>
    </row>
    <row r="269" customFormat="1" spans="1:15">
      <c r="A269">
        <v>268</v>
      </c>
      <c r="B269" t="s">
        <v>677</v>
      </c>
      <c r="C269" t="s">
        <v>1101</v>
      </c>
      <c r="D269" t="s">
        <v>85</v>
      </c>
      <c r="E269" t="s">
        <v>85</v>
      </c>
      <c r="F269" t="s">
        <v>27</v>
      </c>
      <c r="G269" t="s">
        <v>27</v>
      </c>
      <c r="H269" t="s">
        <v>27</v>
      </c>
      <c r="I269" s="56">
        <v>1</v>
      </c>
      <c r="J269" t="s">
        <v>32</v>
      </c>
      <c r="K269" t="s">
        <v>27</v>
      </c>
      <c r="L269" t="s">
        <v>677</v>
      </c>
      <c r="M269" t="s">
        <v>1097</v>
      </c>
      <c r="N269" t="s">
        <v>1098</v>
      </c>
      <c r="O269" t="s">
        <v>681</v>
      </c>
    </row>
    <row r="270" customFormat="1" spans="1:15">
      <c r="A270">
        <v>269</v>
      </c>
      <c r="B270" t="s">
        <v>677</v>
      </c>
      <c r="C270" t="s">
        <v>1102</v>
      </c>
      <c r="D270" t="s">
        <v>85</v>
      </c>
      <c r="E270" t="s">
        <v>85</v>
      </c>
      <c r="F270" t="s">
        <v>27</v>
      </c>
      <c r="G270" t="s">
        <v>27</v>
      </c>
      <c r="H270" t="s">
        <v>27</v>
      </c>
      <c r="I270" s="56">
        <v>1</v>
      </c>
      <c r="J270" t="s">
        <v>32</v>
      </c>
      <c r="K270" t="s">
        <v>27</v>
      </c>
      <c r="L270" t="s">
        <v>677</v>
      </c>
      <c r="M270" t="s">
        <v>1097</v>
      </c>
      <c r="N270" t="s">
        <v>1098</v>
      </c>
      <c r="O270" t="s">
        <v>681</v>
      </c>
    </row>
    <row r="271" spans="1:16">
      <c r="A271">
        <v>270</v>
      </c>
      <c r="B271" t="s">
        <v>1103</v>
      </c>
      <c r="C271" t="s">
        <v>1104</v>
      </c>
      <c r="D271" t="s">
        <v>54</v>
      </c>
      <c r="E271" t="s">
        <v>54</v>
      </c>
      <c r="F271">
        <v>7908.79</v>
      </c>
      <c r="G271">
        <v>2683.42</v>
      </c>
      <c r="H271">
        <v>5225.37</v>
      </c>
      <c r="I271" s="56">
        <v>1</v>
      </c>
      <c r="J271" t="s">
        <v>66</v>
      </c>
      <c r="K271" t="s">
        <v>220</v>
      </c>
      <c r="L271" t="s">
        <v>1105</v>
      </c>
      <c r="M271" t="s">
        <v>1106</v>
      </c>
      <c r="N271" t="s">
        <v>1107</v>
      </c>
      <c r="O271" t="s">
        <v>724</v>
      </c>
      <c r="P271" t="s">
        <v>1108</v>
      </c>
    </row>
    <row r="272" customFormat="1" spans="1:15">
      <c r="A272">
        <v>271</v>
      </c>
      <c r="B272" t="s">
        <v>677</v>
      </c>
      <c r="C272" t="s">
        <v>1109</v>
      </c>
      <c r="D272" t="s">
        <v>85</v>
      </c>
      <c r="E272" t="s">
        <v>85</v>
      </c>
      <c r="F272" t="s">
        <v>27</v>
      </c>
      <c r="G272" t="s">
        <v>27</v>
      </c>
      <c r="H272" t="s">
        <v>27</v>
      </c>
      <c r="I272" s="56">
        <v>1</v>
      </c>
      <c r="J272" t="s">
        <v>32</v>
      </c>
      <c r="K272" t="s">
        <v>27</v>
      </c>
      <c r="L272" t="s">
        <v>677</v>
      </c>
      <c r="M272" t="s">
        <v>1106</v>
      </c>
      <c r="N272" t="s">
        <v>1107</v>
      </c>
      <c r="O272" t="s">
        <v>681</v>
      </c>
    </row>
    <row r="273" customFormat="1" spans="1:15">
      <c r="A273">
        <v>272</v>
      </c>
      <c r="B273" t="s">
        <v>677</v>
      </c>
      <c r="C273" t="s">
        <v>1110</v>
      </c>
      <c r="D273" t="s">
        <v>85</v>
      </c>
      <c r="E273" t="s">
        <v>85</v>
      </c>
      <c r="F273" t="s">
        <v>27</v>
      </c>
      <c r="G273" t="s">
        <v>27</v>
      </c>
      <c r="H273" t="s">
        <v>27</v>
      </c>
      <c r="I273" s="56">
        <v>1</v>
      </c>
      <c r="J273" t="s">
        <v>32</v>
      </c>
      <c r="K273" t="s">
        <v>27</v>
      </c>
      <c r="L273" t="s">
        <v>677</v>
      </c>
      <c r="M273" t="s">
        <v>1106</v>
      </c>
      <c r="N273" t="s">
        <v>1107</v>
      </c>
      <c r="O273" t="s">
        <v>681</v>
      </c>
    </row>
    <row r="274" customFormat="1" spans="1:15">
      <c r="A274">
        <v>273</v>
      </c>
      <c r="B274" t="s">
        <v>677</v>
      </c>
      <c r="C274" t="s">
        <v>1111</v>
      </c>
      <c r="D274" t="s">
        <v>79</v>
      </c>
      <c r="E274" t="s">
        <v>79</v>
      </c>
      <c r="F274" t="s">
        <v>27</v>
      </c>
      <c r="G274" t="s">
        <v>27</v>
      </c>
      <c r="H274" t="s">
        <v>27</v>
      </c>
      <c r="I274" s="56">
        <v>1</v>
      </c>
      <c r="J274" t="s">
        <v>32</v>
      </c>
      <c r="K274" t="s">
        <v>27</v>
      </c>
      <c r="L274" t="s">
        <v>677</v>
      </c>
      <c r="M274" t="s">
        <v>1106</v>
      </c>
      <c r="N274" t="s">
        <v>1107</v>
      </c>
      <c r="O274" t="s">
        <v>681</v>
      </c>
    </row>
    <row r="275" spans="1:16">
      <c r="A275">
        <v>274</v>
      </c>
      <c r="B275" t="s">
        <v>683</v>
      </c>
      <c r="C275" t="s">
        <v>1112</v>
      </c>
      <c r="D275" t="s">
        <v>65</v>
      </c>
      <c r="E275" t="s">
        <v>65</v>
      </c>
      <c r="F275">
        <v>1247.2</v>
      </c>
      <c r="G275">
        <v>37.42</v>
      </c>
      <c r="H275">
        <v>1209.78</v>
      </c>
      <c r="I275" s="56">
        <v>1</v>
      </c>
      <c r="J275" t="s">
        <v>66</v>
      </c>
      <c r="K275" t="s">
        <v>165</v>
      </c>
      <c r="L275" t="s">
        <v>1032</v>
      </c>
      <c r="M275" t="s">
        <v>1113</v>
      </c>
      <c r="N275" t="s">
        <v>1114</v>
      </c>
      <c r="O275" t="s">
        <v>681</v>
      </c>
      <c r="P275" t="s">
        <v>1115</v>
      </c>
    </row>
    <row r="276" customFormat="1" spans="1:15">
      <c r="A276">
        <v>275</v>
      </c>
      <c r="B276" t="s">
        <v>677</v>
      </c>
      <c r="C276" t="s">
        <v>1116</v>
      </c>
      <c r="D276" t="s">
        <v>85</v>
      </c>
      <c r="E276" t="s">
        <v>85</v>
      </c>
      <c r="F276" t="s">
        <v>27</v>
      </c>
      <c r="G276" t="s">
        <v>27</v>
      </c>
      <c r="H276" t="s">
        <v>27</v>
      </c>
      <c r="I276" s="56">
        <v>1</v>
      </c>
      <c r="J276" t="s">
        <v>32</v>
      </c>
      <c r="K276" t="s">
        <v>27</v>
      </c>
      <c r="L276" t="s">
        <v>677</v>
      </c>
      <c r="M276" t="s">
        <v>1113</v>
      </c>
      <c r="N276" t="s">
        <v>1114</v>
      </c>
      <c r="O276" t="s">
        <v>681</v>
      </c>
    </row>
    <row r="277" customFormat="1" spans="1:15">
      <c r="A277">
        <v>276</v>
      </c>
      <c r="B277" t="s">
        <v>677</v>
      </c>
      <c r="C277" t="s">
        <v>1117</v>
      </c>
      <c r="D277" t="s">
        <v>85</v>
      </c>
      <c r="E277" t="s">
        <v>85</v>
      </c>
      <c r="F277" t="s">
        <v>27</v>
      </c>
      <c r="G277" t="s">
        <v>27</v>
      </c>
      <c r="H277" t="s">
        <v>27</v>
      </c>
      <c r="I277" s="56">
        <v>1</v>
      </c>
      <c r="J277" t="s">
        <v>32</v>
      </c>
      <c r="K277" t="s">
        <v>27</v>
      </c>
      <c r="L277" t="s">
        <v>677</v>
      </c>
      <c r="M277" t="s">
        <v>1113</v>
      </c>
      <c r="N277" t="s">
        <v>1114</v>
      </c>
      <c r="O277" t="s">
        <v>681</v>
      </c>
    </row>
    <row r="278" customFormat="1" spans="1:15">
      <c r="A278">
        <v>277</v>
      </c>
      <c r="B278" t="s">
        <v>677</v>
      </c>
      <c r="C278" t="s">
        <v>1118</v>
      </c>
      <c r="D278" t="s">
        <v>79</v>
      </c>
      <c r="E278" t="s">
        <v>79</v>
      </c>
      <c r="F278" t="s">
        <v>27</v>
      </c>
      <c r="G278" t="s">
        <v>27</v>
      </c>
      <c r="H278" t="s">
        <v>27</v>
      </c>
      <c r="I278" s="56">
        <v>1</v>
      </c>
      <c r="J278" t="s">
        <v>32</v>
      </c>
      <c r="K278" t="s">
        <v>27</v>
      </c>
      <c r="L278" t="s">
        <v>677</v>
      </c>
      <c r="M278" t="s">
        <v>1113</v>
      </c>
      <c r="N278" t="s">
        <v>1114</v>
      </c>
      <c r="O278" t="s">
        <v>681</v>
      </c>
    </row>
    <row r="279" customFormat="1" spans="1:15">
      <c r="A279">
        <v>278</v>
      </c>
      <c r="B279" t="s">
        <v>788</v>
      </c>
      <c r="C279" t="s">
        <v>1119</v>
      </c>
      <c r="D279" t="s">
        <v>68</v>
      </c>
      <c r="E279" t="s">
        <v>68</v>
      </c>
      <c r="F279">
        <v>206</v>
      </c>
      <c r="G279">
        <v>6.18</v>
      </c>
      <c r="H279">
        <v>199.82</v>
      </c>
      <c r="I279" s="56">
        <v>1</v>
      </c>
      <c r="J279" t="s">
        <v>26</v>
      </c>
      <c r="K279" t="s">
        <v>216</v>
      </c>
      <c r="L279" t="s">
        <v>677</v>
      </c>
      <c r="M279" t="s">
        <v>1120</v>
      </c>
      <c r="N279" t="s">
        <v>1121</v>
      </c>
      <c r="O279" t="s">
        <v>681</v>
      </c>
    </row>
    <row r="280" customFormat="1" spans="1:15">
      <c r="A280">
        <v>279</v>
      </c>
      <c r="B280" t="s">
        <v>788</v>
      </c>
      <c r="C280" t="s">
        <v>1122</v>
      </c>
      <c r="D280" t="s">
        <v>68</v>
      </c>
      <c r="E280" t="s">
        <v>68</v>
      </c>
      <c r="F280">
        <v>4410</v>
      </c>
      <c r="G280">
        <v>132.3</v>
      </c>
      <c r="H280">
        <v>4277.7</v>
      </c>
      <c r="I280" s="56">
        <v>1</v>
      </c>
      <c r="J280" t="s">
        <v>26</v>
      </c>
      <c r="K280" t="s">
        <v>216</v>
      </c>
      <c r="L280" t="s">
        <v>677</v>
      </c>
      <c r="M280" t="s">
        <v>1120</v>
      </c>
      <c r="N280" t="s">
        <v>1121</v>
      </c>
      <c r="O280" t="s">
        <v>681</v>
      </c>
    </row>
    <row r="281" spans="1:16">
      <c r="A281">
        <v>280</v>
      </c>
      <c r="B281" t="s">
        <v>1069</v>
      </c>
      <c r="C281" t="s">
        <v>1123</v>
      </c>
      <c r="D281" t="s">
        <v>70</v>
      </c>
      <c r="E281" t="s">
        <v>70</v>
      </c>
      <c r="F281">
        <v>8040.78</v>
      </c>
      <c r="G281">
        <v>241.22</v>
      </c>
      <c r="H281">
        <v>7799.56</v>
      </c>
      <c r="I281" s="56">
        <v>1</v>
      </c>
      <c r="J281" t="s">
        <v>26</v>
      </c>
      <c r="K281" t="s">
        <v>216</v>
      </c>
      <c r="L281" t="s">
        <v>677</v>
      </c>
      <c r="M281" t="s">
        <v>1124</v>
      </c>
      <c r="N281" t="s">
        <v>1125</v>
      </c>
      <c r="O281" t="s">
        <v>681</v>
      </c>
      <c r="P281" t="s">
        <v>1126</v>
      </c>
    </row>
    <row r="282" spans="1:16">
      <c r="A282">
        <v>281</v>
      </c>
      <c r="B282" t="s">
        <v>1069</v>
      </c>
      <c r="C282" t="s">
        <v>1127</v>
      </c>
      <c r="D282" t="s">
        <v>70</v>
      </c>
      <c r="E282" t="s">
        <v>70</v>
      </c>
      <c r="F282">
        <v>8040.79</v>
      </c>
      <c r="G282">
        <v>241.22</v>
      </c>
      <c r="H282">
        <v>7799.57</v>
      </c>
      <c r="I282" s="56">
        <v>1</v>
      </c>
      <c r="J282" t="s">
        <v>26</v>
      </c>
      <c r="K282" t="s">
        <v>216</v>
      </c>
      <c r="L282" t="s">
        <v>677</v>
      </c>
      <c r="M282" t="s">
        <v>1124</v>
      </c>
      <c r="N282" t="s">
        <v>1125</v>
      </c>
      <c r="O282" t="s">
        <v>681</v>
      </c>
      <c r="P282" t="s">
        <v>1128</v>
      </c>
    </row>
    <row r="283" spans="1:16">
      <c r="A283">
        <v>282</v>
      </c>
      <c r="B283" t="s">
        <v>683</v>
      </c>
      <c r="C283" t="s">
        <v>1129</v>
      </c>
      <c r="D283" t="s">
        <v>68</v>
      </c>
      <c r="E283" t="s">
        <v>68</v>
      </c>
      <c r="F283">
        <v>873</v>
      </c>
      <c r="G283">
        <v>26.19</v>
      </c>
      <c r="H283">
        <v>846.81</v>
      </c>
      <c r="I283" s="56">
        <v>1</v>
      </c>
      <c r="J283" t="s">
        <v>26</v>
      </c>
      <c r="K283" t="s">
        <v>216</v>
      </c>
      <c r="L283" t="s">
        <v>890</v>
      </c>
      <c r="M283" t="s">
        <v>1130</v>
      </c>
      <c r="N283" t="s">
        <v>1131</v>
      </c>
      <c r="O283" t="s">
        <v>681</v>
      </c>
      <c r="P283" t="s">
        <v>1132</v>
      </c>
    </row>
    <row r="284" spans="1:16">
      <c r="A284">
        <v>283</v>
      </c>
      <c r="B284" t="s">
        <v>799</v>
      </c>
      <c r="C284" t="s">
        <v>1133</v>
      </c>
      <c r="D284" t="s">
        <v>68</v>
      </c>
      <c r="E284" t="s">
        <v>68</v>
      </c>
      <c r="F284">
        <v>206</v>
      </c>
      <c r="G284">
        <v>6.18</v>
      </c>
      <c r="H284">
        <v>199.82</v>
      </c>
      <c r="I284" s="56">
        <v>1</v>
      </c>
      <c r="J284" t="s">
        <v>26</v>
      </c>
      <c r="K284" t="s">
        <v>216</v>
      </c>
      <c r="L284" t="s">
        <v>1030</v>
      </c>
      <c r="M284" t="s">
        <v>1134</v>
      </c>
      <c r="N284" t="s">
        <v>1135</v>
      </c>
      <c r="O284" t="s">
        <v>681</v>
      </c>
      <c r="P284" t="s">
        <v>1136</v>
      </c>
    </row>
    <row r="285" spans="1:16">
      <c r="A285">
        <v>284</v>
      </c>
      <c r="B285" t="s">
        <v>683</v>
      </c>
      <c r="C285" t="s">
        <v>1137</v>
      </c>
      <c r="D285" t="s">
        <v>68</v>
      </c>
      <c r="E285" t="s">
        <v>68</v>
      </c>
      <c r="F285">
        <v>2949.3</v>
      </c>
      <c r="G285">
        <v>88.48</v>
      </c>
      <c r="H285">
        <v>2860.82</v>
      </c>
      <c r="I285" s="56">
        <v>1</v>
      </c>
      <c r="J285" t="s">
        <v>26</v>
      </c>
      <c r="K285" t="s">
        <v>216</v>
      </c>
      <c r="L285" t="s">
        <v>677</v>
      </c>
      <c r="M285" t="s">
        <v>1138</v>
      </c>
      <c r="N285" t="s">
        <v>1139</v>
      </c>
      <c r="O285" t="s">
        <v>681</v>
      </c>
      <c r="P285" t="s">
        <v>1140</v>
      </c>
    </row>
    <row r="286" spans="1:16">
      <c r="A286">
        <v>285</v>
      </c>
      <c r="B286" t="s">
        <v>1069</v>
      </c>
      <c r="C286" t="s">
        <v>1141</v>
      </c>
      <c r="D286" t="s">
        <v>70</v>
      </c>
      <c r="E286" t="s">
        <v>70</v>
      </c>
      <c r="F286">
        <v>3441.91</v>
      </c>
      <c r="G286">
        <v>103.26</v>
      </c>
      <c r="H286">
        <v>3338.65</v>
      </c>
      <c r="I286" s="56">
        <v>1</v>
      </c>
      <c r="J286" t="s">
        <v>26</v>
      </c>
      <c r="K286" t="s">
        <v>216</v>
      </c>
      <c r="L286" t="s">
        <v>677</v>
      </c>
      <c r="M286" t="s">
        <v>1142</v>
      </c>
      <c r="N286" t="s">
        <v>1143</v>
      </c>
      <c r="O286" t="s">
        <v>681</v>
      </c>
      <c r="P286" t="s">
        <v>1128</v>
      </c>
    </row>
    <row r="287" spans="1:16">
      <c r="A287">
        <v>286</v>
      </c>
      <c r="B287" t="s">
        <v>1069</v>
      </c>
      <c r="C287" t="s">
        <v>1144</v>
      </c>
      <c r="D287" t="s">
        <v>70</v>
      </c>
      <c r="E287" t="s">
        <v>70</v>
      </c>
      <c r="F287">
        <v>3441.91</v>
      </c>
      <c r="G287">
        <v>103.26</v>
      </c>
      <c r="H287">
        <v>3338.65</v>
      </c>
      <c r="I287" s="56">
        <v>1</v>
      </c>
      <c r="J287" t="s">
        <v>26</v>
      </c>
      <c r="K287" t="s">
        <v>216</v>
      </c>
      <c r="L287" t="s">
        <v>677</v>
      </c>
      <c r="M287" t="s">
        <v>1142</v>
      </c>
      <c r="N287" t="s">
        <v>1143</v>
      </c>
      <c r="O287" t="s">
        <v>681</v>
      </c>
      <c r="P287" t="s">
        <v>1145</v>
      </c>
    </row>
    <row r="288" spans="1:16">
      <c r="A288">
        <v>287</v>
      </c>
      <c r="B288" t="s">
        <v>788</v>
      </c>
      <c r="C288" t="s">
        <v>1146</v>
      </c>
      <c r="D288" t="s">
        <v>70</v>
      </c>
      <c r="E288" t="s">
        <v>70</v>
      </c>
      <c r="F288">
        <v>873</v>
      </c>
      <c r="G288">
        <v>26.19</v>
      </c>
      <c r="H288">
        <v>846.81</v>
      </c>
      <c r="I288" s="56">
        <v>1</v>
      </c>
      <c r="J288" t="s">
        <v>26</v>
      </c>
      <c r="K288" t="s">
        <v>216</v>
      </c>
      <c r="L288" t="s">
        <v>677</v>
      </c>
      <c r="M288" t="s">
        <v>1147</v>
      </c>
      <c r="N288" t="s">
        <v>1148</v>
      </c>
      <c r="O288" t="s">
        <v>681</v>
      </c>
      <c r="P288" t="s">
        <v>1128</v>
      </c>
    </row>
    <row r="289" spans="1:16">
      <c r="A289">
        <v>288</v>
      </c>
      <c r="B289" t="s">
        <v>788</v>
      </c>
      <c r="C289" t="s">
        <v>1149</v>
      </c>
      <c r="D289" t="s">
        <v>70</v>
      </c>
      <c r="E289" t="s">
        <v>70</v>
      </c>
      <c r="F289">
        <v>1315.88</v>
      </c>
      <c r="G289">
        <v>39.48</v>
      </c>
      <c r="H289">
        <v>1276.4</v>
      </c>
      <c r="I289" s="56">
        <v>1</v>
      </c>
      <c r="J289" t="s">
        <v>26</v>
      </c>
      <c r="K289" t="s">
        <v>216</v>
      </c>
      <c r="L289" t="s">
        <v>677</v>
      </c>
      <c r="M289" t="s">
        <v>1150</v>
      </c>
      <c r="N289" t="s">
        <v>1151</v>
      </c>
      <c r="O289" t="s">
        <v>681</v>
      </c>
      <c r="P289" t="s">
        <v>1128</v>
      </c>
    </row>
    <row r="290" customFormat="1" spans="1:15">
      <c r="A290">
        <v>289</v>
      </c>
      <c r="B290" t="s">
        <v>788</v>
      </c>
      <c r="C290" t="s">
        <v>1152</v>
      </c>
      <c r="D290" t="s">
        <v>68</v>
      </c>
      <c r="E290" t="s">
        <v>68</v>
      </c>
      <c r="F290">
        <v>7523.69</v>
      </c>
      <c r="G290">
        <v>225.71</v>
      </c>
      <c r="H290">
        <v>7297.98</v>
      </c>
      <c r="I290" s="56">
        <v>1</v>
      </c>
      <c r="J290" t="s">
        <v>26</v>
      </c>
      <c r="K290" t="s">
        <v>216</v>
      </c>
      <c r="L290" t="s">
        <v>677</v>
      </c>
      <c r="M290" t="s">
        <v>1153</v>
      </c>
      <c r="N290" t="s">
        <v>1154</v>
      </c>
      <c r="O290" t="s">
        <v>681</v>
      </c>
    </row>
    <row r="291" spans="1:16">
      <c r="A291">
        <v>290</v>
      </c>
      <c r="B291" t="s">
        <v>788</v>
      </c>
      <c r="C291" t="s">
        <v>1155</v>
      </c>
      <c r="D291" t="s">
        <v>70</v>
      </c>
      <c r="E291" t="s">
        <v>70</v>
      </c>
      <c r="F291">
        <v>231.75</v>
      </c>
      <c r="G291">
        <v>6.95</v>
      </c>
      <c r="H291">
        <v>224.8</v>
      </c>
      <c r="I291" s="56">
        <v>1</v>
      </c>
      <c r="J291" t="s">
        <v>26</v>
      </c>
      <c r="K291" t="s">
        <v>216</v>
      </c>
      <c r="L291" t="s">
        <v>677</v>
      </c>
      <c r="M291" t="s">
        <v>1156</v>
      </c>
      <c r="N291" t="s">
        <v>1157</v>
      </c>
      <c r="O291" t="s">
        <v>681</v>
      </c>
      <c r="P291" t="s">
        <v>1158</v>
      </c>
    </row>
    <row r="292" spans="1:16">
      <c r="A292">
        <v>291</v>
      </c>
      <c r="B292" t="s">
        <v>788</v>
      </c>
      <c r="C292" t="s">
        <v>1159</v>
      </c>
      <c r="D292" t="s">
        <v>70</v>
      </c>
      <c r="E292" t="s">
        <v>70</v>
      </c>
      <c r="F292">
        <v>855</v>
      </c>
      <c r="G292">
        <v>25.65</v>
      </c>
      <c r="H292">
        <v>829.35</v>
      </c>
      <c r="I292" s="56">
        <v>1</v>
      </c>
      <c r="J292" t="s">
        <v>26</v>
      </c>
      <c r="K292" t="s">
        <v>216</v>
      </c>
      <c r="L292" t="s">
        <v>677</v>
      </c>
      <c r="M292" t="s">
        <v>1156</v>
      </c>
      <c r="N292" t="s">
        <v>1157</v>
      </c>
      <c r="O292" t="s">
        <v>681</v>
      </c>
      <c r="P292" t="s">
        <v>1145</v>
      </c>
    </row>
    <row r="293" customFormat="1" spans="1:15">
      <c r="A293">
        <v>292</v>
      </c>
      <c r="B293" t="s">
        <v>788</v>
      </c>
      <c r="C293" t="s">
        <v>1160</v>
      </c>
      <c r="D293" t="s">
        <v>68</v>
      </c>
      <c r="E293" t="s">
        <v>68</v>
      </c>
      <c r="F293">
        <v>2686.7</v>
      </c>
      <c r="G293">
        <v>80.6</v>
      </c>
      <c r="H293">
        <v>2606.1</v>
      </c>
      <c r="I293" s="56">
        <v>1</v>
      </c>
      <c r="J293" t="s">
        <v>26</v>
      </c>
      <c r="K293" t="s">
        <v>216</v>
      </c>
      <c r="L293" t="s">
        <v>677</v>
      </c>
      <c r="M293" t="s">
        <v>1161</v>
      </c>
      <c r="N293" t="s">
        <v>1162</v>
      </c>
      <c r="O293" t="s">
        <v>681</v>
      </c>
    </row>
    <row r="294" customFormat="1" spans="1:15">
      <c r="A294">
        <v>293</v>
      </c>
      <c r="B294" t="s">
        <v>683</v>
      </c>
      <c r="C294" t="s">
        <v>1163</v>
      </c>
      <c r="D294" t="s">
        <v>65</v>
      </c>
      <c r="E294" t="s">
        <v>65</v>
      </c>
      <c r="F294">
        <v>8146</v>
      </c>
      <c r="G294">
        <v>244.38</v>
      </c>
      <c r="H294">
        <v>7901.62</v>
      </c>
      <c r="I294" s="56">
        <v>1</v>
      </c>
      <c r="J294" t="s">
        <v>66</v>
      </c>
      <c r="K294" t="s">
        <v>165</v>
      </c>
      <c r="L294" t="s">
        <v>677</v>
      </c>
      <c r="M294" t="s">
        <v>1164</v>
      </c>
      <c r="N294" t="s">
        <v>1165</v>
      </c>
      <c r="O294" t="s">
        <v>681</v>
      </c>
    </row>
    <row r="295" customFormat="1" spans="1:15">
      <c r="A295">
        <v>294</v>
      </c>
      <c r="B295" t="s">
        <v>677</v>
      </c>
      <c r="C295" t="s">
        <v>1166</v>
      </c>
      <c r="D295" t="s">
        <v>85</v>
      </c>
      <c r="E295" t="s">
        <v>85</v>
      </c>
      <c r="F295" t="s">
        <v>27</v>
      </c>
      <c r="G295" t="s">
        <v>27</v>
      </c>
      <c r="H295" t="s">
        <v>27</v>
      </c>
      <c r="I295" s="56">
        <v>1</v>
      </c>
      <c r="J295" t="s">
        <v>32</v>
      </c>
      <c r="K295" t="s">
        <v>27</v>
      </c>
      <c r="L295" t="s">
        <v>677</v>
      </c>
      <c r="M295" t="s">
        <v>1164</v>
      </c>
      <c r="N295" t="s">
        <v>1165</v>
      </c>
      <c r="O295" t="s">
        <v>681</v>
      </c>
    </row>
    <row r="296" customFormat="1" spans="1:15">
      <c r="A296">
        <v>295</v>
      </c>
      <c r="B296" t="s">
        <v>677</v>
      </c>
      <c r="C296" t="s">
        <v>1167</v>
      </c>
      <c r="D296" t="s">
        <v>85</v>
      </c>
      <c r="E296" t="s">
        <v>85</v>
      </c>
      <c r="F296" t="s">
        <v>27</v>
      </c>
      <c r="G296" t="s">
        <v>27</v>
      </c>
      <c r="H296" t="s">
        <v>27</v>
      </c>
      <c r="I296" s="56">
        <v>1</v>
      </c>
      <c r="J296" t="s">
        <v>32</v>
      </c>
      <c r="K296" t="s">
        <v>27</v>
      </c>
      <c r="L296" t="s">
        <v>677</v>
      </c>
      <c r="M296" t="s">
        <v>1164</v>
      </c>
      <c r="N296" t="s">
        <v>1165</v>
      </c>
      <c r="O296" t="s">
        <v>681</v>
      </c>
    </row>
    <row r="297" customFormat="1" spans="1:15">
      <c r="A297">
        <v>296</v>
      </c>
      <c r="B297" t="s">
        <v>677</v>
      </c>
      <c r="C297" t="s">
        <v>1168</v>
      </c>
      <c r="D297" t="s">
        <v>79</v>
      </c>
      <c r="E297" t="s">
        <v>79</v>
      </c>
      <c r="F297" t="s">
        <v>27</v>
      </c>
      <c r="G297" t="s">
        <v>27</v>
      </c>
      <c r="H297" t="s">
        <v>27</v>
      </c>
      <c r="I297" s="56">
        <v>1</v>
      </c>
      <c r="J297" t="s">
        <v>32</v>
      </c>
      <c r="K297" t="s">
        <v>27</v>
      </c>
      <c r="L297" t="s">
        <v>677</v>
      </c>
      <c r="M297" t="s">
        <v>1164</v>
      </c>
      <c r="N297" t="s">
        <v>1165</v>
      </c>
      <c r="O297" t="s">
        <v>681</v>
      </c>
    </row>
    <row r="298" customFormat="1" spans="1:15">
      <c r="A298">
        <v>297</v>
      </c>
      <c r="B298" t="s">
        <v>677</v>
      </c>
      <c r="C298" t="s">
        <v>1169</v>
      </c>
      <c r="D298" t="s">
        <v>85</v>
      </c>
      <c r="E298" t="s">
        <v>85</v>
      </c>
      <c r="F298" t="s">
        <v>27</v>
      </c>
      <c r="G298" t="s">
        <v>27</v>
      </c>
      <c r="H298" t="s">
        <v>27</v>
      </c>
      <c r="I298" s="56">
        <v>1</v>
      </c>
      <c r="J298" t="s">
        <v>32</v>
      </c>
      <c r="K298" t="s">
        <v>27</v>
      </c>
      <c r="L298" t="s">
        <v>677</v>
      </c>
      <c r="M298" t="s">
        <v>1170</v>
      </c>
      <c r="N298" t="s">
        <v>1171</v>
      </c>
      <c r="O298" t="s">
        <v>681</v>
      </c>
    </row>
    <row r="299" customFormat="1" spans="1:15">
      <c r="A299">
        <v>298</v>
      </c>
      <c r="B299" t="s">
        <v>677</v>
      </c>
      <c r="C299" t="s">
        <v>1172</v>
      </c>
      <c r="D299" t="s">
        <v>85</v>
      </c>
      <c r="E299" t="s">
        <v>85</v>
      </c>
      <c r="F299" t="s">
        <v>27</v>
      </c>
      <c r="G299" t="s">
        <v>27</v>
      </c>
      <c r="H299" t="s">
        <v>27</v>
      </c>
      <c r="I299" s="56">
        <v>1</v>
      </c>
      <c r="J299" t="s">
        <v>32</v>
      </c>
      <c r="K299" t="s">
        <v>27</v>
      </c>
      <c r="L299" t="s">
        <v>677</v>
      </c>
      <c r="M299" t="s">
        <v>1170</v>
      </c>
      <c r="N299" t="s">
        <v>1171</v>
      </c>
      <c r="O299" t="s">
        <v>681</v>
      </c>
    </row>
    <row r="300" customFormat="1" spans="1:15">
      <c r="A300">
        <v>299</v>
      </c>
      <c r="B300" t="s">
        <v>677</v>
      </c>
      <c r="C300" t="s">
        <v>1173</v>
      </c>
      <c r="D300" t="s">
        <v>79</v>
      </c>
      <c r="E300" t="s">
        <v>79</v>
      </c>
      <c r="F300" t="s">
        <v>27</v>
      </c>
      <c r="G300" t="s">
        <v>27</v>
      </c>
      <c r="H300" t="s">
        <v>27</v>
      </c>
      <c r="I300" s="56">
        <v>1</v>
      </c>
      <c r="J300" t="s">
        <v>32</v>
      </c>
      <c r="K300" t="s">
        <v>27</v>
      </c>
      <c r="L300" t="s">
        <v>677</v>
      </c>
      <c r="M300" t="s">
        <v>1170</v>
      </c>
      <c r="N300" t="s">
        <v>1171</v>
      </c>
      <c r="O300" t="s">
        <v>681</v>
      </c>
    </row>
    <row r="301" spans="1:16">
      <c r="A301">
        <v>300</v>
      </c>
      <c r="B301" t="s">
        <v>683</v>
      </c>
      <c r="C301" t="s">
        <v>1174</v>
      </c>
      <c r="D301" t="s">
        <v>65</v>
      </c>
      <c r="E301" t="s">
        <v>65</v>
      </c>
      <c r="F301">
        <v>2373.26</v>
      </c>
      <c r="G301">
        <v>71.2</v>
      </c>
      <c r="H301">
        <v>2302.06</v>
      </c>
      <c r="I301" s="56">
        <v>1</v>
      </c>
      <c r="J301" t="s">
        <v>66</v>
      </c>
      <c r="K301" t="s">
        <v>165</v>
      </c>
      <c r="L301" t="s">
        <v>677</v>
      </c>
      <c r="M301" t="s">
        <v>1175</v>
      </c>
      <c r="N301" t="s">
        <v>1176</v>
      </c>
      <c r="O301" t="s">
        <v>681</v>
      </c>
      <c r="P301" t="s">
        <v>1090</v>
      </c>
    </row>
    <row r="302" customFormat="1" spans="1:15">
      <c r="A302">
        <v>301</v>
      </c>
      <c r="B302" t="s">
        <v>677</v>
      </c>
      <c r="C302" t="s">
        <v>1177</v>
      </c>
      <c r="D302" t="s">
        <v>85</v>
      </c>
      <c r="E302" t="s">
        <v>85</v>
      </c>
      <c r="F302" t="s">
        <v>27</v>
      </c>
      <c r="G302" t="s">
        <v>27</v>
      </c>
      <c r="H302" t="s">
        <v>27</v>
      </c>
      <c r="I302" s="56">
        <v>1</v>
      </c>
      <c r="J302" t="s">
        <v>32</v>
      </c>
      <c r="K302" t="s">
        <v>27</v>
      </c>
      <c r="L302" t="s">
        <v>677</v>
      </c>
      <c r="M302" t="s">
        <v>1175</v>
      </c>
      <c r="N302" t="s">
        <v>1176</v>
      </c>
      <c r="O302" t="s">
        <v>681</v>
      </c>
    </row>
    <row r="303" customFormat="1" spans="1:15">
      <c r="A303">
        <v>302</v>
      </c>
      <c r="B303" t="s">
        <v>677</v>
      </c>
      <c r="C303" t="s">
        <v>1178</v>
      </c>
      <c r="D303" t="s">
        <v>85</v>
      </c>
      <c r="E303" t="s">
        <v>85</v>
      </c>
      <c r="F303" t="s">
        <v>27</v>
      </c>
      <c r="G303" t="s">
        <v>27</v>
      </c>
      <c r="H303" t="s">
        <v>27</v>
      </c>
      <c r="I303" s="56">
        <v>1</v>
      </c>
      <c r="J303" t="s">
        <v>32</v>
      </c>
      <c r="K303" t="s">
        <v>27</v>
      </c>
      <c r="L303" t="s">
        <v>677</v>
      </c>
      <c r="M303" t="s">
        <v>1175</v>
      </c>
      <c r="N303" t="s">
        <v>1176</v>
      </c>
      <c r="O303" t="s">
        <v>681</v>
      </c>
    </row>
    <row r="304" customFormat="1" spans="1:15">
      <c r="A304">
        <v>303</v>
      </c>
      <c r="B304" t="s">
        <v>677</v>
      </c>
      <c r="C304" t="s">
        <v>1179</v>
      </c>
      <c r="D304" t="s">
        <v>79</v>
      </c>
      <c r="E304" t="s">
        <v>79</v>
      </c>
      <c r="F304" t="s">
        <v>27</v>
      </c>
      <c r="G304" t="s">
        <v>27</v>
      </c>
      <c r="H304" t="s">
        <v>27</v>
      </c>
      <c r="I304" s="56">
        <v>1</v>
      </c>
      <c r="J304" t="s">
        <v>32</v>
      </c>
      <c r="K304" t="s">
        <v>27</v>
      </c>
      <c r="L304" t="s">
        <v>677</v>
      </c>
      <c r="M304" t="s">
        <v>1175</v>
      </c>
      <c r="N304" t="s">
        <v>1176</v>
      </c>
      <c r="O304" t="s">
        <v>681</v>
      </c>
    </row>
    <row r="305" spans="1:16">
      <c r="A305">
        <v>304</v>
      </c>
      <c r="B305" t="s">
        <v>683</v>
      </c>
      <c r="C305" t="s">
        <v>1180</v>
      </c>
      <c r="D305" t="s">
        <v>65</v>
      </c>
      <c r="E305" t="s">
        <v>65</v>
      </c>
      <c r="F305">
        <v>5911.83</v>
      </c>
      <c r="G305">
        <v>177.35</v>
      </c>
      <c r="H305">
        <v>5734.48</v>
      </c>
      <c r="I305" s="56">
        <v>1</v>
      </c>
      <c r="J305" t="s">
        <v>66</v>
      </c>
      <c r="K305" t="s">
        <v>165</v>
      </c>
      <c r="L305" t="s">
        <v>677</v>
      </c>
      <c r="M305" t="s">
        <v>1181</v>
      </c>
      <c r="N305" t="s">
        <v>1182</v>
      </c>
      <c r="O305" t="s">
        <v>681</v>
      </c>
      <c r="P305" t="s">
        <v>1090</v>
      </c>
    </row>
    <row r="306" customFormat="1" spans="1:15">
      <c r="A306">
        <v>305</v>
      </c>
      <c r="B306" t="s">
        <v>677</v>
      </c>
      <c r="C306" t="s">
        <v>1183</v>
      </c>
      <c r="D306" t="s">
        <v>85</v>
      </c>
      <c r="E306" t="s">
        <v>85</v>
      </c>
      <c r="F306" t="s">
        <v>27</v>
      </c>
      <c r="G306" t="s">
        <v>27</v>
      </c>
      <c r="H306" t="s">
        <v>27</v>
      </c>
      <c r="I306" s="56">
        <v>1</v>
      </c>
      <c r="J306" t="s">
        <v>32</v>
      </c>
      <c r="K306" t="s">
        <v>27</v>
      </c>
      <c r="L306" t="s">
        <v>677</v>
      </c>
      <c r="M306" t="s">
        <v>1181</v>
      </c>
      <c r="N306" t="s">
        <v>1182</v>
      </c>
      <c r="O306" t="s">
        <v>681</v>
      </c>
    </row>
    <row r="307" customFormat="1" spans="1:15">
      <c r="A307">
        <v>306</v>
      </c>
      <c r="B307" t="s">
        <v>677</v>
      </c>
      <c r="C307" t="s">
        <v>1184</v>
      </c>
      <c r="D307" t="s">
        <v>79</v>
      </c>
      <c r="E307" t="s">
        <v>79</v>
      </c>
      <c r="F307" t="s">
        <v>27</v>
      </c>
      <c r="G307" t="s">
        <v>27</v>
      </c>
      <c r="H307" t="s">
        <v>27</v>
      </c>
      <c r="I307" s="56">
        <v>1</v>
      </c>
      <c r="J307" t="s">
        <v>32</v>
      </c>
      <c r="K307" t="s">
        <v>27</v>
      </c>
      <c r="L307" t="s">
        <v>677</v>
      </c>
      <c r="M307" t="s">
        <v>1181</v>
      </c>
      <c r="N307" t="s">
        <v>1182</v>
      </c>
      <c r="O307" t="s">
        <v>681</v>
      </c>
    </row>
    <row r="308" spans="1:16">
      <c r="A308">
        <v>307</v>
      </c>
      <c r="B308" t="s">
        <v>683</v>
      </c>
      <c r="C308" t="s">
        <v>1185</v>
      </c>
      <c r="D308" t="s">
        <v>74</v>
      </c>
      <c r="E308" t="s">
        <v>74</v>
      </c>
      <c r="F308">
        <v>11582.61</v>
      </c>
      <c r="G308">
        <v>347.48</v>
      </c>
      <c r="H308">
        <v>11235.13</v>
      </c>
      <c r="I308" s="56">
        <v>1</v>
      </c>
      <c r="J308" t="s">
        <v>66</v>
      </c>
      <c r="K308" t="s">
        <v>852</v>
      </c>
      <c r="L308" t="s">
        <v>677</v>
      </c>
      <c r="M308" t="s">
        <v>1186</v>
      </c>
      <c r="N308" t="s">
        <v>1187</v>
      </c>
      <c r="O308" t="s">
        <v>681</v>
      </c>
      <c r="P308" t="s">
        <v>1188</v>
      </c>
    </row>
    <row r="309" spans="1:16">
      <c r="A309">
        <v>308</v>
      </c>
      <c r="B309" t="s">
        <v>683</v>
      </c>
      <c r="C309" t="s">
        <v>1189</v>
      </c>
      <c r="D309" t="s">
        <v>54</v>
      </c>
      <c r="E309" t="s">
        <v>54</v>
      </c>
      <c r="F309">
        <v>906.53</v>
      </c>
      <c r="G309">
        <v>27.2</v>
      </c>
      <c r="H309">
        <v>879.33</v>
      </c>
      <c r="I309" s="56">
        <v>1</v>
      </c>
      <c r="J309" t="s">
        <v>66</v>
      </c>
      <c r="K309" t="s">
        <v>220</v>
      </c>
      <c r="L309" t="s">
        <v>677</v>
      </c>
      <c r="M309" t="s">
        <v>1190</v>
      </c>
      <c r="N309" t="s">
        <v>1191</v>
      </c>
      <c r="O309" t="s">
        <v>681</v>
      </c>
      <c r="P309" t="s">
        <v>1192</v>
      </c>
    </row>
    <row r="310" customFormat="1" spans="1:15">
      <c r="A310">
        <v>309</v>
      </c>
      <c r="B310" t="s">
        <v>683</v>
      </c>
      <c r="C310" t="s">
        <v>1193</v>
      </c>
      <c r="D310" t="s">
        <v>54</v>
      </c>
      <c r="E310" t="s">
        <v>54</v>
      </c>
      <c r="F310">
        <v>5925.61</v>
      </c>
      <c r="G310">
        <v>177.77</v>
      </c>
      <c r="H310">
        <v>5747.84</v>
      </c>
      <c r="I310" s="56">
        <v>1</v>
      </c>
      <c r="J310" t="s">
        <v>66</v>
      </c>
      <c r="K310" t="s">
        <v>220</v>
      </c>
      <c r="L310" t="s">
        <v>677</v>
      </c>
      <c r="M310" t="s">
        <v>1194</v>
      </c>
      <c r="N310" t="s">
        <v>1195</v>
      </c>
      <c r="O310" t="s">
        <v>681</v>
      </c>
    </row>
    <row r="311" customFormat="1" spans="1:15">
      <c r="A311">
        <v>310</v>
      </c>
      <c r="B311" t="s">
        <v>677</v>
      </c>
      <c r="C311" t="s">
        <v>1196</v>
      </c>
      <c r="D311" t="s">
        <v>85</v>
      </c>
      <c r="E311" t="s">
        <v>85</v>
      </c>
      <c r="F311" t="s">
        <v>27</v>
      </c>
      <c r="G311" t="s">
        <v>27</v>
      </c>
      <c r="H311" t="s">
        <v>27</v>
      </c>
      <c r="I311" s="56">
        <v>1</v>
      </c>
      <c r="J311" t="s">
        <v>32</v>
      </c>
      <c r="K311" t="s">
        <v>27</v>
      </c>
      <c r="L311" t="s">
        <v>677</v>
      </c>
      <c r="M311" t="s">
        <v>1194</v>
      </c>
      <c r="N311" t="s">
        <v>1195</v>
      </c>
      <c r="O311" t="s">
        <v>681</v>
      </c>
    </row>
    <row r="312" customFormat="1" spans="1:15">
      <c r="A312">
        <v>311</v>
      </c>
      <c r="B312" t="s">
        <v>677</v>
      </c>
      <c r="C312" t="s">
        <v>1197</v>
      </c>
      <c r="D312" t="s">
        <v>79</v>
      </c>
      <c r="E312" t="s">
        <v>79</v>
      </c>
      <c r="F312" t="s">
        <v>27</v>
      </c>
      <c r="G312" t="s">
        <v>27</v>
      </c>
      <c r="H312" t="s">
        <v>27</v>
      </c>
      <c r="I312" s="56">
        <v>1</v>
      </c>
      <c r="J312" t="s">
        <v>32</v>
      </c>
      <c r="K312" t="s">
        <v>27</v>
      </c>
      <c r="L312" t="s">
        <v>677</v>
      </c>
      <c r="M312" t="s">
        <v>1194</v>
      </c>
      <c r="N312" t="s">
        <v>1195</v>
      </c>
      <c r="O312" t="s">
        <v>681</v>
      </c>
    </row>
    <row r="313" customFormat="1" spans="1:15">
      <c r="A313">
        <v>312</v>
      </c>
      <c r="B313" t="s">
        <v>677</v>
      </c>
      <c r="C313" t="s">
        <v>1198</v>
      </c>
      <c r="D313" t="s">
        <v>85</v>
      </c>
      <c r="E313" t="s">
        <v>85</v>
      </c>
      <c r="F313" t="s">
        <v>27</v>
      </c>
      <c r="G313" t="s">
        <v>27</v>
      </c>
      <c r="H313" t="s">
        <v>27</v>
      </c>
      <c r="I313" s="56">
        <v>1</v>
      </c>
      <c r="J313" t="s">
        <v>32</v>
      </c>
      <c r="K313" t="s">
        <v>27</v>
      </c>
      <c r="L313" t="s">
        <v>677</v>
      </c>
      <c r="M313" t="s">
        <v>1199</v>
      </c>
      <c r="N313" t="s">
        <v>1200</v>
      </c>
      <c r="O313" t="s">
        <v>681</v>
      </c>
    </row>
    <row r="314" customFormat="1" spans="1:15">
      <c r="A314">
        <v>313</v>
      </c>
      <c r="B314" t="s">
        <v>677</v>
      </c>
      <c r="C314" t="s">
        <v>1201</v>
      </c>
      <c r="D314" t="s">
        <v>79</v>
      </c>
      <c r="E314" t="s">
        <v>79</v>
      </c>
      <c r="F314" t="s">
        <v>27</v>
      </c>
      <c r="G314" t="s">
        <v>27</v>
      </c>
      <c r="H314" t="s">
        <v>27</v>
      </c>
      <c r="I314" s="56">
        <v>1</v>
      </c>
      <c r="J314" t="s">
        <v>32</v>
      </c>
      <c r="K314" t="s">
        <v>27</v>
      </c>
      <c r="L314" t="s">
        <v>677</v>
      </c>
      <c r="M314" t="s">
        <v>1199</v>
      </c>
      <c r="N314" t="s">
        <v>1200</v>
      </c>
      <c r="O314" t="s">
        <v>681</v>
      </c>
    </row>
    <row r="315" customFormat="1" spans="1:15">
      <c r="A315">
        <v>314</v>
      </c>
      <c r="B315" t="s">
        <v>683</v>
      </c>
      <c r="C315" t="s">
        <v>1202</v>
      </c>
      <c r="D315" t="s">
        <v>54</v>
      </c>
      <c r="E315" t="s">
        <v>54</v>
      </c>
      <c r="F315">
        <v>8290.35</v>
      </c>
      <c r="G315">
        <v>1266.43</v>
      </c>
      <c r="H315">
        <v>7023.92</v>
      </c>
      <c r="I315" s="56">
        <v>1</v>
      </c>
      <c r="J315" t="s">
        <v>66</v>
      </c>
      <c r="K315" t="s">
        <v>220</v>
      </c>
      <c r="L315" t="s">
        <v>677</v>
      </c>
      <c r="M315" t="s">
        <v>1203</v>
      </c>
      <c r="N315" t="s">
        <v>1204</v>
      </c>
      <c r="O315" t="s">
        <v>681</v>
      </c>
    </row>
    <row r="316" customFormat="1" spans="1:15">
      <c r="A316">
        <v>315</v>
      </c>
      <c r="B316" t="s">
        <v>677</v>
      </c>
      <c r="C316" t="s">
        <v>1205</v>
      </c>
      <c r="D316" t="s">
        <v>85</v>
      </c>
      <c r="E316" t="s">
        <v>85</v>
      </c>
      <c r="F316" t="s">
        <v>27</v>
      </c>
      <c r="G316" t="s">
        <v>27</v>
      </c>
      <c r="H316" t="s">
        <v>27</v>
      </c>
      <c r="I316" s="56">
        <v>1</v>
      </c>
      <c r="J316" t="s">
        <v>32</v>
      </c>
      <c r="K316" t="s">
        <v>27</v>
      </c>
      <c r="L316" t="s">
        <v>677</v>
      </c>
      <c r="M316" t="s">
        <v>1203</v>
      </c>
      <c r="N316" t="s">
        <v>1204</v>
      </c>
      <c r="O316" t="s">
        <v>681</v>
      </c>
    </row>
    <row r="317" customFormat="1" spans="1:15">
      <c r="A317">
        <v>316</v>
      </c>
      <c r="B317" t="s">
        <v>677</v>
      </c>
      <c r="C317" t="s">
        <v>1206</v>
      </c>
      <c r="D317" t="s">
        <v>79</v>
      </c>
      <c r="E317" t="s">
        <v>79</v>
      </c>
      <c r="F317" t="s">
        <v>27</v>
      </c>
      <c r="G317" t="s">
        <v>27</v>
      </c>
      <c r="H317" t="s">
        <v>27</v>
      </c>
      <c r="I317" s="56">
        <v>1</v>
      </c>
      <c r="J317" t="s">
        <v>32</v>
      </c>
      <c r="K317" t="s">
        <v>27</v>
      </c>
      <c r="L317" t="s">
        <v>677</v>
      </c>
      <c r="M317" t="s">
        <v>1203</v>
      </c>
      <c r="N317" t="s">
        <v>1204</v>
      </c>
      <c r="O317" t="s">
        <v>681</v>
      </c>
    </row>
    <row r="318" spans="1:16">
      <c r="A318">
        <v>317</v>
      </c>
      <c r="B318" t="s">
        <v>683</v>
      </c>
      <c r="C318" t="s">
        <v>1207</v>
      </c>
      <c r="D318" t="s">
        <v>54</v>
      </c>
      <c r="E318" t="s">
        <v>54</v>
      </c>
      <c r="F318">
        <v>9963.81</v>
      </c>
      <c r="G318">
        <v>298.91</v>
      </c>
      <c r="H318">
        <v>9664.9</v>
      </c>
      <c r="I318" s="56">
        <v>1</v>
      </c>
      <c r="J318" t="s">
        <v>66</v>
      </c>
      <c r="K318" t="s">
        <v>220</v>
      </c>
      <c r="L318" t="s">
        <v>677</v>
      </c>
      <c r="M318" t="s">
        <v>1208</v>
      </c>
      <c r="N318" t="s">
        <v>1209</v>
      </c>
      <c r="O318" t="s">
        <v>681</v>
      </c>
      <c r="P318" t="s">
        <v>1090</v>
      </c>
    </row>
    <row r="319" customFormat="1" spans="1:15">
      <c r="A319">
        <v>318</v>
      </c>
      <c r="B319" t="s">
        <v>677</v>
      </c>
      <c r="C319" t="s">
        <v>1210</v>
      </c>
      <c r="D319" t="s">
        <v>85</v>
      </c>
      <c r="E319" t="s">
        <v>85</v>
      </c>
      <c r="F319" t="s">
        <v>27</v>
      </c>
      <c r="G319" t="s">
        <v>27</v>
      </c>
      <c r="H319" t="s">
        <v>27</v>
      </c>
      <c r="I319" s="56">
        <v>1</v>
      </c>
      <c r="J319" t="s">
        <v>32</v>
      </c>
      <c r="K319" t="s">
        <v>27</v>
      </c>
      <c r="L319" t="s">
        <v>677</v>
      </c>
      <c r="M319" t="s">
        <v>1208</v>
      </c>
      <c r="N319" t="s">
        <v>1209</v>
      </c>
      <c r="O319" t="s">
        <v>681</v>
      </c>
    </row>
    <row r="320" customFormat="1" spans="1:15">
      <c r="A320">
        <v>319</v>
      </c>
      <c r="B320" t="s">
        <v>677</v>
      </c>
      <c r="C320" t="s">
        <v>1211</v>
      </c>
      <c r="D320" t="s">
        <v>79</v>
      </c>
      <c r="E320" t="s">
        <v>79</v>
      </c>
      <c r="F320" t="s">
        <v>27</v>
      </c>
      <c r="G320" t="s">
        <v>27</v>
      </c>
      <c r="H320" t="s">
        <v>27</v>
      </c>
      <c r="I320" s="56">
        <v>1</v>
      </c>
      <c r="J320" t="s">
        <v>32</v>
      </c>
      <c r="K320" t="s">
        <v>27</v>
      </c>
      <c r="L320" t="s">
        <v>677</v>
      </c>
      <c r="M320" t="s">
        <v>1208</v>
      </c>
      <c r="N320" t="s">
        <v>1209</v>
      </c>
      <c r="O320" t="s">
        <v>681</v>
      </c>
    </row>
    <row r="321" customFormat="1" spans="1:15">
      <c r="A321">
        <v>320</v>
      </c>
      <c r="B321" t="s">
        <v>683</v>
      </c>
      <c r="C321" t="s">
        <v>1212</v>
      </c>
      <c r="D321" t="s">
        <v>54</v>
      </c>
      <c r="E321" t="s">
        <v>54</v>
      </c>
      <c r="F321">
        <v>7842.39</v>
      </c>
      <c r="G321">
        <v>235.27</v>
      </c>
      <c r="H321">
        <v>7607.12</v>
      </c>
      <c r="I321" s="56">
        <v>1</v>
      </c>
      <c r="J321" t="s">
        <v>66</v>
      </c>
      <c r="K321" t="s">
        <v>220</v>
      </c>
      <c r="L321" t="s">
        <v>677</v>
      </c>
      <c r="M321" t="s">
        <v>1213</v>
      </c>
      <c r="N321" t="s">
        <v>1214</v>
      </c>
      <c r="O321" t="s">
        <v>681</v>
      </c>
    </row>
    <row r="322" customFormat="1" spans="1:15">
      <c r="A322">
        <v>321</v>
      </c>
      <c r="B322" t="s">
        <v>677</v>
      </c>
      <c r="C322" t="s">
        <v>1215</v>
      </c>
      <c r="D322" t="s">
        <v>85</v>
      </c>
      <c r="E322" t="s">
        <v>85</v>
      </c>
      <c r="F322" t="s">
        <v>27</v>
      </c>
      <c r="G322" t="s">
        <v>27</v>
      </c>
      <c r="H322" t="s">
        <v>27</v>
      </c>
      <c r="I322" s="56">
        <v>1</v>
      </c>
      <c r="J322" t="s">
        <v>32</v>
      </c>
      <c r="K322" t="s">
        <v>27</v>
      </c>
      <c r="L322" t="s">
        <v>677</v>
      </c>
      <c r="M322" t="s">
        <v>1213</v>
      </c>
      <c r="N322" t="s">
        <v>1214</v>
      </c>
      <c r="O322" t="s">
        <v>681</v>
      </c>
    </row>
    <row r="323" customFormat="1" spans="1:15">
      <c r="A323">
        <v>322</v>
      </c>
      <c r="B323" t="s">
        <v>677</v>
      </c>
      <c r="C323" t="s">
        <v>1216</v>
      </c>
      <c r="D323" t="s">
        <v>79</v>
      </c>
      <c r="E323" t="s">
        <v>79</v>
      </c>
      <c r="F323" t="s">
        <v>27</v>
      </c>
      <c r="G323" t="s">
        <v>27</v>
      </c>
      <c r="H323" t="s">
        <v>27</v>
      </c>
      <c r="I323" s="56">
        <v>1</v>
      </c>
      <c r="J323" t="s">
        <v>32</v>
      </c>
      <c r="K323" t="s">
        <v>27</v>
      </c>
      <c r="L323" t="s">
        <v>677</v>
      </c>
      <c r="M323" t="s">
        <v>1213</v>
      </c>
      <c r="N323" t="s">
        <v>1214</v>
      </c>
      <c r="O323" t="s">
        <v>681</v>
      </c>
    </row>
    <row r="324" customFormat="1" spans="1:15">
      <c r="A324">
        <v>323</v>
      </c>
      <c r="B324" t="s">
        <v>683</v>
      </c>
      <c r="C324" t="s">
        <v>1217</v>
      </c>
      <c r="D324" t="s">
        <v>54</v>
      </c>
      <c r="E324" t="s">
        <v>54</v>
      </c>
      <c r="F324">
        <v>8082.41</v>
      </c>
      <c r="G324">
        <v>242.47</v>
      </c>
      <c r="H324">
        <v>7839.94</v>
      </c>
      <c r="I324" s="56">
        <v>1</v>
      </c>
      <c r="J324" t="s">
        <v>66</v>
      </c>
      <c r="K324" t="s">
        <v>220</v>
      </c>
      <c r="L324" t="s">
        <v>677</v>
      </c>
      <c r="M324" t="s">
        <v>1218</v>
      </c>
      <c r="N324" t="s">
        <v>1219</v>
      </c>
      <c r="O324" t="s">
        <v>681</v>
      </c>
    </row>
    <row r="325" customFormat="1" spans="1:15">
      <c r="A325">
        <v>324</v>
      </c>
      <c r="B325" t="s">
        <v>677</v>
      </c>
      <c r="C325" t="s">
        <v>1220</v>
      </c>
      <c r="D325" t="s">
        <v>85</v>
      </c>
      <c r="E325" t="s">
        <v>85</v>
      </c>
      <c r="F325" t="s">
        <v>27</v>
      </c>
      <c r="G325" t="s">
        <v>27</v>
      </c>
      <c r="H325" t="s">
        <v>27</v>
      </c>
      <c r="I325" s="56">
        <v>1</v>
      </c>
      <c r="J325" t="s">
        <v>32</v>
      </c>
      <c r="K325" t="s">
        <v>27</v>
      </c>
      <c r="L325" t="s">
        <v>677</v>
      </c>
      <c r="M325" t="s">
        <v>1218</v>
      </c>
      <c r="N325" t="s">
        <v>1219</v>
      </c>
      <c r="O325" t="s">
        <v>681</v>
      </c>
    </row>
    <row r="326" customFormat="1" spans="1:15">
      <c r="A326">
        <v>325</v>
      </c>
      <c r="B326" t="s">
        <v>677</v>
      </c>
      <c r="C326" t="s">
        <v>1221</v>
      </c>
      <c r="D326" t="s">
        <v>79</v>
      </c>
      <c r="E326" t="s">
        <v>79</v>
      </c>
      <c r="F326" t="s">
        <v>27</v>
      </c>
      <c r="G326" t="s">
        <v>27</v>
      </c>
      <c r="H326" t="s">
        <v>27</v>
      </c>
      <c r="I326" s="56">
        <v>1</v>
      </c>
      <c r="J326" t="s">
        <v>32</v>
      </c>
      <c r="K326" t="s">
        <v>27</v>
      </c>
      <c r="L326" t="s">
        <v>677</v>
      </c>
      <c r="M326" t="s">
        <v>1218</v>
      </c>
      <c r="N326" t="s">
        <v>1219</v>
      </c>
      <c r="O326" t="s">
        <v>681</v>
      </c>
    </row>
    <row r="327" customFormat="1" spans="1:15">
      <c r="A327">
        <v>326</v>
      </c>
      <c r="B327" t="s">
        <v>683</v>
      </c>
      <c r="C327" t="s">
        <v>1222</v>
      </c>
      <c r="D327" t="s">
        <v>54</v>
      </c>
      <c r="E327" t="s">
        <v>54</v>
      </c>
      <c r="F327">
        <v>5111.95</v>
      </c>
      <c r="G327">
        <v>153.36</v>
      </c>
      <c r="H327">
        <v>4958.59</v>
      </c>
      <c r="I327" s="56">
        <v>1</v>
      </c>
      <c r="J327" t="s">
        <v>66</v>
      </c>
      <c r="K327" t="s">
        <v>220</v>
      </c>
      <c r="L327" t="s">
        <v>677</v>
      </c>
      <c r="M327" t="s">
        <v>1223</v>
      </c>
      <c r="N327" t="s">
        <v>1224</v>
      </c>
      <c r="O327" t="s">
        <v>681</v>
      </c>
    </row>
    <row r="328" customFormat="1" spans="1:15">
      <c r="A328">
        <v>327</v>
      </c>
      <c r="B328" t="s">
        <v>677</v>
      </c>
      <c r="C328" t="s">
        <v>1225</v>
      </c>
      <c r="D328" t="s">
        <v>85</v>
      </c>
      <c r="E328" t="s">
        <v>85</v>
      </c>
      <c r="F328" t="s">
        <v>27</v>
      </c>
      <c r="G328" t="s">
        <v>27</v>
      </c>
      <c r="H328" t="s">
        <v>27</v>
      </c>
      <c r="I328" s="56">
        <v>1</v>
      </c>
      <c r="J328" t="s">
        <v>32</v>
      </c>
      <c r="K328" t="s">
        <v>27</v>
      </c>
      <c r="L328" t="s">
        <v>677</v>
      </c>
      <c r="M328" t="s">
        <v>1223</v>
      </c>
      <c r="N328" t="s">
        <v>1224</v>
      </c>
      <c r="O328" t="s">
        <v>681</v>
      </c>
    </row>
    <row r="329" customFormat="1" spans="1:15">
      <c r="A329">
        <v>328</v>
      </c>
      <c r="B329" t="s">
        <v>677</v>
      </c>
      <c r="C329" t="s">
        <v>1226</v>
      </c>
      <c r="D329" t="s">
        <v>79</v>
      </c>
      <c r="E329" t="s">
        <v>79</v>
      </c>
      <c r="F329" t="s">
        <v>27</v>
      </c>
      <c r="G329" t="s">
        <v>27</v>
      </c>
      <c r="H329" t="s">
        <v>27</v>
      </c>
      <c r="I329" s="56">
        <v>1</v>
      </c>
      <c r="J329" t="s">
        <v>32</v>
      </c>
      <c r="K329" t="s">
        <v>27</v>
      </c>
      <c r="L329" t="s">
        <v>677</v>
      </c>
      <c r="M329" t="s">
        <v>1223</v>
      </c>
      <c r="N329" t="s">
        <v>1224</v>
      </c>
      <c r="O329" t="s">
        <v>681</v>
      </c>
    </row>
    <row r="330" customFormat="1" spans="1:15">
      <c r="A330">
        <v>329</v>
      </c>
      <c r="B330" t="s">
        <v>683</v>
      </c>
      <c r="C330" t="s">
        <v>1227</v>
      </c>
      <c r="D330" t="s">
        <v>54</v>
      </c>
      <c r="E330" t="s">
        <v>54</v>
      </c>
      <c r="F330">
        <v>7368.47</v>
      </c>
      <c r="G330">
        <v>221.05</v>
      </c>
      <c r="H330">
        <v>7147.42</v>
      </c>
      <c r="I330" s="56">
        <v>1</v>
      </c>
      <c r="J330" t="s">
        <v>66</v>
      </c>
      <c r="K330" t="s">
        <v>220</v>
      </c>
      <c r="L330" t="s">
        <v>677</v>
      </c>
      <c r="M330" t="s">
        <v>1228</v>
      </c>
      <c r="N330" t="s">
        <v>1229</v>
      </c>
      <c r="O330" t="s">
        <v>681</v>
      </c>
    </row>
    <row r="331" customFormat="1" spans="1:15">
      <c r="A331">
        <v>330</v>
      </c>
      <c r="B331" t="s">
        <v>677</v>
      </c>
      <c r="C331" t="s">
        <v>1230</v>
      </c>
      <c r="D331" t="s">
        <v>85</v>
      </c>
      <c r="E331" t="s">
        <v>85</v>
      </c>
      <c r="F331" t="s">
        <v>27</v>
      </c>
      <c r="G331" t="s">
        <v>27</v>
      </c>
      <c r="H331" t="s">
        <v>27</v>
      </c>
      <c r="I331" s="56">
        <v>1</v>
      </c>
      <c r="J331" t="s">
        <v>32</v>
      </c>
      <c r="K331" t="s">
        <v>27</v>
      </c>
      <c r="L331" t="s">
        <v>677</v>
      </c>
      <c r="M331" t="s">
        <v>1228</v>
      </c>
      <c r="N331" t="s">
        <v>1229</v>
      </c>
      <c r="O331" t="s">
        <v>681</v>
      </c>
    </row>
    <row r="332" customFormat="1" spans="1:15">
      <c r="A332">
        <v>331</v>
      </c>
      <c r="B332" t="s">
        <v>677</v>
      </c>
      <c r="C332" t="s">
        <v>1231</v>
      </c>
      <c r="D332" t="s">
        <v>79</v>
      </c>
      <c r="E332" t="s">
        <v>79</v>
      </c>
      <c r="F332" t="s">
        <v>27</v>
      </c>
      <c r="G332" t="s">
        <v>27</v>
      </c>
      <c r="H332" t="s">
        <v>27</v>
      </c>
      <c r="I332" s="56">
        <v>1</v>
      </c>
      <c r="J332" t="s">
        <v>32</v>
      </c>
      <c r="K332" t="s">
        <v>27</v>
      </c>
      <c r="L332" t="s">
        <v>677</v>
      </c>
      <c r="M332" t="s">
        <v>1228</v>
      </c>
      <c r="N332" t="s">
        <v>1229</v>
      </c>
      <c r="O332" t="s">
        <v>681</v>
      </c>
    </row>
    <row r="333" customFormat="1" spans="1:15">
      <c r="A333">
        <v>332</v>
      </c>
      <c r="B333" t="s">
        <v>677</v>
      </c>
      <c r="C333" t="s">
        <v>1232</v>
      </c>
      <c r="D333" t="s">
        <v>85</v>
      </c>
      <c r="E333" t="s">
        <v>85</v>
      </c>
      <c r="F333" t="s">
        <v>27</v>
      </c>
      <c r="G333" t="s">
        <v>27</v>
      </c>
      <c r="H333" t="s">
        <v>27</v>
      </c>
      <c r="I333" s="56">
        <v>1</v>
      </c>
      <c r="J333" t="s">
        <v>32</v>
      </c>
      <c r="K333" t="s">
        <v>27</v>
      </c>
      <c r="L333" t="s">
        <v>677</v>
      </c>
      <c r="M333" t="s">
        <v>1233</v>
      </c>
      <c r="N333" t="s">
        <v>1234</v>
      </c>
      <c r="O333" t="s">
        <v>681</v>
      </c>
    </row>
    <row r="334" customFormat="1" spans="1:15">
      <c r="A334">
        <v>333</v>
      </c>
      <c r="B334" t="s">
        <v>677</v>
      </c>
      <c r="C334" t="s">
        <v>1235</v>
      </c>
      <c r="D334" t="s">
        <v>79</v>
      </c>
      <c r="E334" t="s">
        <v>79</v>
      </c>
      <c r="F334" t="s">
        <v>27</v>
      </c>
      <c r="G334" t="s">
        <v>27</v>
      </c>
      <c r="H334" t="s">
        <v>27</v>
      </c>
      <c r="I334" s="56">
        <v>1</v>
      </c>
      <c r="J334" t="s">
        <v>32</v>
      </c>
      <c r="K334" t="s">
        <v>27</v>
      </c>
      <c r="L334" t="s">
        <v>677</v>
      </c>
      <c r="M334" t="s">
        <v>1233</v>
      </c>
      <c r="N334" t="s">
        <v>1234</v>
      </c>
      <c r="O334" t="s">
        <v>681</v>
      </c>
    </row>
    <row r="335" spans="1:16">
      <c r="A335">
        <v>334</v>
      </c>
      <c r="B335" t="s">
        <v>683</v>
      </c>
      <c r="C335" t="s">
        <v>1236</v>
      </c>
      <c r="D335" t="s">
        <v>54</v>
      </c>
      <c r="E335" t="s">
        <v>54</v>
      </c>
      <c r="F335">
        <v>7867.74</v>
      </c>
      <c r="G335">
        <v>236.03</v>
      </c>
      <c r="H335">
        <v>7631.71</v>
      </c>
      <c r="I335" s="56">
        <v>1</v>
      </c>
      <c r="J335" t="s">
        <v>66</v>
      </c>
      <c r="K335" t="s">
        <v>220</v>
      </c>
      <c r="L335" t="s">
        <v>677</v>
      </c>
      <c r="M335" t="s">
        <v>1237</v>
      </c>
      <c r="N335" t="s">
        <v>1238</v>
      </c>
      <c r="O335" t="s">
        <v>681</v>
      </c>
      <c r="P335" t="s">
        <v>1090</v>
      </c>
    </row>
    <row r="336" customFormat="1" spans="1:15">
      <c r="A336">
        <v>335</v>
      </c>
      <c r="B336" t="s">
        <v>677</v>
      </c>
      <c r="C336" t="s">
        <v>1239</v>
      </c>
      <c r="D336" t="s">
        <v>85</v>
      </c>
      <c r="E336" t="s">
        <v>85</v>
      </c>
      <c r="F336" t="s">
        <v>27</v>
      </c>
      <c r="G336" t="s">
        <v>27</v>
      </c>
      <c r="H336" t="s">
        <v>27</v>
      </c>
      <c r="I336" s="56">
        <v>1</v>
      </c>
      <c r="J336" t="s">
        <v>32</v>
      </c>
      <c r="K336" t="s">
        <v>27</v>
      </c>
      <c r="L336" t="s">
        <v>677</v>
      </c>
      <c r="M336" t="s">
        <v>1237</v>
      </c>
      <c r="N336" t="s">
        <v>1238</v>
      </c>
      <c r="O336" t="s">
        <v>681</v>
      </c>
    </row>
    <row r="337" customFormat="1" spans="1:15">
      <c r="A337">
        <v>336</v>
      </c>
      <c r="B337" t="s">
        <v>677</v>
      </c>
      <c r="C337" t="s">
        <v>1240</v>
      </c>
      <c r="D337" t="s">
        <v>85</v>
      </c>
      <c r="E337" t="s">
        <v>85</v>
      </c>
      <c r="F337" t="s">
        <v>27</v>
      </c>
      <c r="G337" t="s">
        <v>27</v>
      </c>
      <c r="H337" t="s">
        <v>27</v>
      </c>
      <c r="I337" s="56">
        <v>1</v>
      </c>
      <c r="J337" t="s">
        <v>32</v>
      </c>
      <c r="K337" t="s">
        <v>27</v>
      </c>
      <c r="L337" t="s">
        <v>677</v>
      </c>
      <c r="M337" t="s">
        <v>1237</v>
      </c>
      <c r="N337" t="s">
        <v>1238</v>
      </c>
      <c r="O337" t="s">
        <v>681</v>
      </c>
    </row>
    <row r="338" customFormat="1" spans="1:15">
      <c r="A338">
        <v>337</v>
      </c>
      <c r="B338" t="s">
        <v>677</v>
      </c>
      <c r="C338" t="s">
        <v>1241</v>
      </c>
      <c r="D338" t="s">
        <v>85</v>
      </c>
      <c r="E338" t="s">
        <v>85</v>
      </c>
      <c r="F338" t="s">
        <v>27</v>
      </c>
      <c r="G338" t="s">
        <v>27</v>
      </c>
      <c r="H338" t="s">
        <v>27</v>
      </c>
      <c r="I338" s="56">
        <v>1</v>
      </c>
      <c r="J338" t="s">
        <v>32</v>
      </c>
      <c r="K338" t="s">
        <v>27</v>
      </c>
      <c r="L338" t="s">
        <v>677</v>
      </c>
      <c r="M338" t="s">
        <v>1237</v>
      </c>
      <c r="N338" t="s">
        <v>1238</v>
      </c>
      <c r="O338" t="s">
        <v>681</v>
      </c>
    </row>
    <row r="339" customFormat="1" spans="1:15">
      <c r="A339">
        <v>338</v>
      </c>
      <c r="B339" t="s">
        <v>677</v>
      </c>
      <c r="C339" t="s">
        <v>1242</v>
      </c>
      <c r="D339" t="s">
        <v>79</v>
      </c>
      <c r="E339" t="s">
        <v>79</v>
      </c>
      <c r="F339" t="s">
        <v>27</v>
      </c>
      <c r="G339" t="s">
        <v>27</v>
      </c>
      <c r="H339" t="s">
        <v>27</v>
      </c>
      <c r="I339" s="56">
        <v>1</v>
      </c>
      <c r="J339" t="s">
        <v>32</v>
      </c>
      <c r="K339" t="s">
        <v>27</v>
      </c>
      <c r="L339" t="s">
        <v>677</v>
      </c>
      <c r="M339" t="s">
        <v>1237</v>
      </c>
      <c r="N339" t="s">
        <v>1238</v>
      </c>
      <c r="O339" t="s">
        <v>681</v>
      </c>
    </row>
    <row r="340" customFormat="1" spans="6:9">
      <c r="F340">
        <f>SUM(F2:F339)</f>
        <v>619287.17</v>
      </c>
      <c r="G340">
        <f>SUM(G2:G339)</f>
        <v>39676.45</v>
      </c>
      <c r="I340" s="56"/>
    </row>
    <row r="341" customFormat="1" spans="9:9">
      <c r="I341" s="56"/>
    </row>
    <row r="342" customFormat="1" spans="9:9">
      <c r="I342" s="56"/>
    </row>
    <row r="343" customFormat="1" spans="9:9">
      <c r="I343" s="56"/>
    </row>
    <row r="344" customFormat="1" spans="9:9">
      <c r="I344" s="56"/>
    </row>
    <row r="345" customFormat="1" spans="9:9">
      <c r="I345" s="56"/>
    </row>
    <row r="346" customFormat="1" spans="9:9">
      <c r="I346" s="56"/>
    </row>
    <row r="347" customFormat="1" spans="9:9">
      <c r="I347" s="56"/>
    </row>
    <row r="348" customFormat="1" spans="9:9">
      <c r="I348" s="56"/>
    </row>
    <row r="349" customFormat="1" spans="9:9">
      <c r="I349" s="56"/>
    </row>
    <row r="350" customFormat="1" spans="9:9">
      <c r="I350" s="56"/>
    </row>
    <row r="351" customFormat="1" spans="9:9">
      <c r="I351" s="56"/>
    </row>
    <row r="352" customFormat="1" spans="9:9">
      <c r="I352" s="56"/>
    </row>
    <row r="353" customFormat="1" spans="9:9">
      <c r="I353" s="56"/>
    </row>
    <row r="354" customFormat="1" spans="9:9">
      <c r="I354" s="56"/>
    </row>
    <row r="355" customFormat="1" spans="9:9">
      <c r="I355" s="56"/>
    </row>
    <row r="356" customFormat="1" spans="9:9">
      <c r="I356" s="56"/>
    </row>
    <row r="357" customFormat="1" spans="9:9">
      <c r="I357" s="56"/>
    </row>
    <row r="358" customFormat="1" spans="9:9">
      <c r="I358" s="56"/>
    </row>
    <row r="359" customFormat="1" spans="9:9">
      <c r="I359" s="56"/>
    </row>
    <row r="360" customFormat="1" spans="9:9">
      <c r="I360" s="56"/>
    </row>
    <row r="361" customFormat="1" spans="9:9">
      <c r="I361" s="56"/>
    </row>
    <row r="362" customFormat="1" spans="9:9">
      <c r="I362" s="56"/>
    </row>
    <row r="363" customFormat="1" spans="9:9">
      <c r="I363" s="56"/>
    </row>
    <row r="364" customFormat="1" spans="9:9">
      <c r="I364" s="56"/>
    </row>
    <row r="365" customFormat="1" spans="9:9">
      <c r="I365" s="56"/>
    </row>
    <row r="366" customFormat="1" spans="9:9">
      <c r="I366" s="56"/>
    </row>
    <row r="367" customFormat="1" spans="9:9">
      <c r="I367" s="56"/>
    </row>
    <row r="368" customFormat="1" spans="9:9">
      <c r="I368" s="56"/>
    </row>
    <row r="369" customFormat="1" spans="9:9">
      <c r="I369" s="56"/>
    </row>
    <row r="370" customFormat="1" spans="9:9">
      <c r="I370" s="56"/>
    </row>
    <row r="371" customFormat="1" spans="9:9">
      <c r="I371" s="56"/>
    </row>
    <row r="372" customFormat="1" spans="9:9">
      <c r="I372" s="56"/>
    </row>
    <row r="373" customFormat="1" spans="9:9">
      <c r="I373" s="56"/>
    </row>
    <row r="374" customFormat="1" spans="9:9">
      <c r="I374" s="56"/>
    </row>
    <row r="375" customFormat="1" spans="9:9">
      <c r="I375" s="56"/>
    </row>
    <row r="376" customFormat="1" spans="9:9">
      <c r="I376" s="56"/>
    </row>
    <row r="377" customFormat="1" spans="9:9">
      <c r="I377" s="56"/>
    </row>
    <row r="378" customFormat="1" spans="9:9">
      <c r="I378" s="56"/>
    </row>
    <row r="379" customFormat="1" spans="9:9">
      <c r="I379" s="56"/>
    </row>
    <row r="380" customFormat="1" spans="9:9">
      <c r="I380" s="56"/>
    </row>
    <row r="381" customFormat="1" spans="9:9">
      <c r="I381" s="56"/>
    </row>
    <row r="382" customFormat="1" spans="9:9">
      <c r="I382" s="56"/>
    </row>
    <row r="383" customFormat="1" spans="9:9">
      <c r="I383" s="56"/>
    </row>
    <row r="384" customFormat="1" spans="9:9">
      <c r="I384" s="56"/>
    </row>
    <row r="385" customFormat="1" spans="9:9">
      <c r="I385" s="56"/>
    </row>
    <row r="386" customFormat="1" spans="9:9">
      <c r="I386" s="56"/>
    </row>
    <row r="387" customFormat="1" spans="9:9">
      <c r="I387" s="56"/>
    </row>
    <row r="388" customFormat="1" spans="9:9">
      <c r="I388" s="56"/>
    </row>
    <row r="389" customFormat="1" spans="9:9">
      <c r="I389" s="56"/>
    </row>
    <row r="390" customFormat="1" spans="9:9">
      <c r="I390" s="56"/>
    </row>
    <row r="391" customFormat="1" spans="9:9">
      <c r="I391" s="56"/>
    </row>
    <row r="392" customFormat="1" spans="9:9">
      <c r="I392" s="56"/>
    </row>
    <row r="393" customFormat="1" spans="9:9">
      <c r="I393" s="56"/>
    </row>
    <row r="394" customFormat="1" spans="9:9">
      <c r="I394" s="56"/>
    </row>
    <row r="395" customFormat="1" spans="9:9">
      <c r="I395" s="56"/>
    </row>
    <row r="396" customFormat="1" spans="9:9">
      <c r="I396" s="56"/>
    </row>
    <row r="397" customFormat="1" spans="9:9">
      <c r="I397" s="56"/>
    </row>
    <row r="398" customFormat="1" spans="9:9">
      <c r="I398" s="56"/>
    </row>
    <row r="399" customFormat="1" spans="9:9">
      <c r="I399" s="56"/>
    </row>
    <row r="400" customFormat="1" spans="9:9">
      <c r="I400" s="56"/>
    </row>
    <row r="401" customFormat="1" spans="9:9">
      <c r="I401" s="56"/>
    </row>
    <row r="402" customFormat="1" spans="9:9">
      <c r="I402" s="56"/>
    </row>
    <row r="403" customFormat="1" spans="9:9">
      <c r="I403" s="56"/>
    </row>
    <row r="404" customFormat="1" spans="9:9">
      <c r="I404" s="56"/>
    </row>
    <row r="405" customFormat="1" spans="9:9">
      <c r="I405" s="56"/>
    </row>
    <row r="406" customFormat="1" spans="9:9">
      <c r="I406" s="56"/>
    </row>
    <row r="407" customFormat="1" spans="9:9">
      <c r="I407" s="56"/>
    </row>
    <row r="408" customFormat="1" spans="9:9">
      <c r="I408" s="56"/>
    </row>
    <row r="409" customFormat="1" spans="9:9">
      <c r="I409" s="56"/>
    </row>
    <row r="410" customFormat="1" spans="9:9">
      <c r="I410" s="56"/>
    </row>
    <row r="411" customFormat="1" spans="9:9">
      <c r="I411" s="56"/>
    </row>
    <row r="412" customFormat="1" spans="4:9">
      <c r="D412" s="62"/>
      <c r="E412" s="62"/>
      <c r="I412" s="56"/>
    </row>
    <row r="413" customFormat="1" spans="4:9">
      <c r="D413" s="62"/>
      <c r="I413" s="56"/>
    </row>
    <row r="414" customFormat="1" spans="4:9">
      <c r="D414" s="62"/>
      <c r="I414" s="56"/>
    </row>
    <row r="415" customFormat="1" spans="4:9">
      <c r="D415" s="62"/>
      <c r="E415" s="62"/>
      <c r="I415" s="56"/>
    </row>
    <row r="416" customFormat="1" spans="4:9">
      <c r="D416" s="62"/>
      <c r="E416" s="62"/>
      <c r="I416" s="56"/>
    </row>
    <row r="417" customFormat="1" spans="4:9">
      <c r="D417" s="62"/>
      <c r="I417" s="56"/>
    </row>
    <row r="418" customFormat="1" spans="4:9">
      <c r="D418" s="62"/>
      <c r="E418" s="62"/>
      <c r="I418" s="56"/>
    </row>
    <row r="419" customFormat="1" spans="4:9">
      <c r="D419" s="62"/>
      <c r="I419" s="56"/>
    </row>
    <row r="420" customFormat="1" spans="4:9">
      <c r="D420" s="62"/>
      <c r="I420" s="56"/>
    </row>
    <row r="421" customFormat="1" spans="4:9">
      <c r="D421" s="62"/>
      <c r="I421" s="56"/>
    </row>
    <row r="422" customFormat="1" spans="4:9">
      <c r="D422" s="62"/>
      <c r="I422" s="56"/>
    </row>
    <row r="423" customFormat="1" spans="4:9">
      <c r="D423" s="62"/>
      <c r="E423" s="62"/>
      <c r="I423" s="56"/>
    </row>
    <row r="424" customFormat="1" spans="4:9">
      <c r="D424" s="62"/>
      <c r="I424" s="56"/>
    </row>
    <row r="425" customFormat="1" spans="4:9">
      <c r="D425" s="62"/>
      <c r="I425" s="56"/>
    </row>
    <row r="426" customFormat="1" spans="4:9">
      <c r="D426" s="62"/>
      <c r="E426" s="62"/>
      <c r="I426" s="56"/>
    </row>
    <row r="427" customFormat="1" spans="4:9">
      <c r="D427" s="62"/>
      <c r="I427" s="56"/>
    </row>
    <row r="428" customFormat="1" spans="4:9">
      <c r="D428" s="62"/>
      <c r="I428" s="56"/>
    </row>
    <row r="429" customFormat="1" spans="5:9">
      <c r="E429" s="20"/>
      <c r="I429" s="56"/>
    </row>
    <row r="430" customFormat="1" spans="9:9">
      <c r="I430" s="56"/>
    </row>
    <row r="431" customFormat="1" spans="9:9">
      <c r="I431" s="56"/>
    </row>
    <row r="432" customFormat="1" spans="9:9">
      <c r="I432" s="56"/>
    </row>
    <row r="433" customFormat="1" spans="9:9">
      <c r="I433" s="56"/>
    </row>
    <row r="434" customFormat="1" spans="9:9">
      <c r="I434" s="56"/>
    </row>
    <row r="435" customFormat="1" spans="9:9">
      <c r="I435" s="56"/>
    </row>
    <row r="436" customFormat="1" spans="9:9">
      <c r="I436" s="56"/>
    </row>
    <row r="437" customFormat="1" spans="9:9">
      <c r="I437" s="56"/>
    </row>
    <row r="438" customFormat="1" spans="9:9">
      <c r="I438" s="56"/>
    </row>
    <row r="439" customFormat="1" spans="9:9">
      <c r="I439" s="56"/>
    </row>
    <row r="440" customFormat="1" spans="9:9">
      <c r="I440" s="56"/>
    </row>
    <row r="441" customFormat="1" spans="9:9">
      <c r="I441" s="56"/>
    </row>
    <row r="442" customFormat="1" spans="9:9">
      <c r="I442" s="56"/>
    </row>
    <row r="443" customFormat="1" spans="9:9">
      <c r="I443" s="56"/>
    </row>
    <row r="444" customFormat="1" spans="9:9">
      <c r="I444" s="56"/>
    </row>
    <row r="445" customFormat="1" spans="9:9">
      <c r="I445" s="56"/>
    </row>
    <row r="446" customFormat="1" spans="9:9">
      <c r="I446" s="56"/>
    </row>
    <row r="447" customFormat="1" spans="9:9">
      <c r="I447" s="56"/>
    </row>
    <row r="448" customFormat="1" spans="9:9">
      <c r="I448" s="56"/>
    </row>
    <row r="449" customFormat="1" spans="9:9">
      <c r="I449" s="56"/>
    </row>
    <row r="450" customFormat="1" spans="9:9">
      <c r="I450" s="56"/>
    </row>
    <row r="451" customFormat="1" spans="9:9">
      <c r="I451" s="56"/>
    </row>
    <row r="452" customFormat="1" spans="9:9">
      <c r="I452" s="56"/>
    </row>
    <row r="453" customFormat="1" spans="9:9">
      <c r="I453" s="56"/>
    </row>
    <row r="454" customFormat="1" spans="9:9">
      <c r="I454" s="56"/>
    </row>
    <row r="455" customFormat="1" spans="9:9">
      <c r="I455" s="56"/>
    </row>
    <row r="456" customFormat="1" spans="9:9">
      <c r="I456" s="56"/>
    </row>
    <row r="457" customFormat="1" spans="9:9">
      <c r="I457" s="56"/>
    </row>
    <row r="458" customFormat="1" spans="9:9">
      <c r="I458" s="56"/>
    </row>
    <row r="459" customFormat="1" spans="9:9">
      <c r="I459" s="56"/>
    </row>
    <row r="460" customFormat="1" spans="9:9">
      <c r="I460" s="56"/>
    </row>
    <row r="461" customFormat="1" spans="9:9">
      <c r="I461" s="56"/>
    </row>
    <row r="462" customFormat="1" spans="9:9">
      <c r="I462" s="56"/>
    </row>
    <row r="463" customFormat="1" spans="9:9">
      <c r="I463" s="56"/>
    </row>
    <row r="464" customFormat="1" spans="9:9">
      <c r="I464" s="56"/>
    </row>
    <row r="465" customFormat="1" spans="9:9">
      <c r="I465" s="56"/>
    </row>
    <row r="466" customFormat="1" spans="9:9">
      <c r="I466" s="56"/>
    </row>
    <row r="467" customFormat="1" spans="9:9">
      <c r="I467" s="56"/>
    </row>
    <row r="468" customFormat="1" spans="9:9">
      <c r="I468" s="56"/>
    </row>
    <row r="469" customFormat="1" spans="9:9">
      <c r="I469" s="56"/>
    </row>
    <row r="470" customFormat="1" spans="9:9">
      <c r="I470" s="56"/>
    </row>
    <row r="471" customFormat="1" spans="9:9">
      <c r="I471" s="56"/>
    </row>
    <row r="472" customFormat="1" spans="9:9">
      <c r="I472" s="56"/>
    </row>
    <row r="473" customFormat="1" spans="9:9">
      <c r="I473" s="56"/>
    </row>
    <row r="474" customFormat="1" spans="9:9">
      <c r="I474" s="56"/>
    </row>
    <row r="475" customFormat="1" spans="9:9">
      <c r="I475" s="56"/>
    </row>
    <row r="476" customFormat="1" spans="9:9">
      <c r="I476" s="56"/>
    </row>
    <row r="477" customFormat="1" spans="9:9">
      <c r="I477" s="56"/>
    </row>
    <row r="478" customFormat="1" spans="9:9">
      <c r="I478" s="56"/>
    </row>
    <row r="479" customFormat="1" spans="9:9">
      <c r="I479" s="56"/>
    </row>
    <row r="480" customFormat="1" spans="9:9">
      <c r="I480" s="56"/>
    </row>
    <row r="481" customFormat="1" spans="9:9">
      <c r="I481" s="56"/>
    </row>
    <row r="482" customFormat="1" spans="9:9">
      <c r="I482" s="56"/>
    </row>
    <row r="483" customFormat="1" spans="9:9">
      <c r="I483" s="56"/>
    </row>
    <row r="484" customFormat="1" spans="9:9">
      <c r="I484" s="56"/>
    </row>
    <row r="485" customFormat="1" spans="9:9">
      <c r="I485" s="56"/>
    </row>
    <row r="486" customFormat="1" spans="9:9">
      <c r="I486" s="56"/>
    </row>
    <row r="487" customFormat="1" spans="9:9">
      <c r="I487" s="56"/>
    </row>
    <row r="488" customFormat="1" spans="9:9">
      <c r="I488" s="56"/>
    </row>
    <row r="489" customFormat="1" spans="9:9">
      <c r="I489" s="56"/>
    </row>
    <row r="490" customFormat="1" spans="9:9">
      <c r="I490" s="56"/>
    </row>
    <row r="491" customFormat="1" spans="9:9">
      <c r="I491" s="56"/>
    </row>
    <row r="492" customFormat="1" spans="9:9">
      <c r="I492" s="56"/>
    </row>
    <row r="493" customFormat="1" spans="9:9">
      <c r="I493" s="56"/>
    </row>
    <row r="494" customFormat="1" spans="9:9">
      <c r="I494" s="56"/>
    </row>
    <row r="495" customFormat="1" spans="9:9">
      <c r="I495" s="56"/>
    </row>
    <row r="496" customFormat="1" spans="9:9">
      <c r="I496" s="56"/>
    </row>
    <row r="497" customFormat="1" spans="9:9">
      <c r="I497" s="56"/>
    </row>
    <row r="498" customFormat="1" spans="9:9">
      <c r="I498" s="56"/>
    </row>
    <row r="499" customFormat="1" spans="9:9">
      <c r="I499" s="56"/>
    </row>
    <row r="500" customFormat="1" spans="9:9">
      <c r="I500" s="56"/>
    </row>
    <row r="501" customFormat="1" spans="9:9">
      <c r="I501" s="56"/>
    </row>
    <row r="502" customFormat="1" spans="9:9">
      <c r="I502" s="56"/>
    </row>
    <row r="503" customFormat="1" spans="9:9">
      <c r="I503" s="56"/>
    </row>
    <row r="504" customFormat="1" spans="9:9">
      <c r="I504" s="56"/>
    </row>
    <row r="505" customFormat="1" spans="9:9">
      <c r="I505" s="56"/>
    </row>
    <row r="506" customFormat="1" spans="9:9">
      <c r="I506" s="56"/>
    </row>
    <row r="507" customFormat="1" spans="9:9">
      <c r="I507" s="56"/>
    </row>
    <row r="508" customFormat="1" spans="9:9">
      <c r="I508" s="56"/>
    </row>
    <row r="509" customFormat="1" spans="9:9">
      <c r="I509" s="56"/>
    </row>
    <row r="510" customFormat="1" spans="9:9">
      <c r="I510" s="56"/>
    </row>
    <row r="511" customFormat="1" spans="9:9">
      <c r="I511" s="56"/>
    </row>
    <row r="512" customFormat="1" spans="9:9">
      <c r="I512" s="56"/>
    </row>
    <row r="513" customFormat="1" spans="9:9">
      <c r="I513" s="56"/>
    </row>
    <row r="514" customFormat="1" spans="9:9">
      <c r="I514" s="56"/>
    </row>
    <row r="515" customFormat="1" spans="9:9">
      <c r="I515" s="56"/>
    </row>
    <row r="516" customFormat="1" spans="9:9">
      <c r="I516" s="56"/>
    </row>
    <row r="517" customFormat="1" spans="9:9">
      <c r="I517" s="56"/>
    </row>
    <row r="518" customFormat="1" spans="9:9">
      <c r="I518" s="56"/>
    </row>
    <row r="519" customFormat="1" spans="9:9">
      <c r="I519" s="56"/>
    </row>
    <row r="520" customFormat="1" spans="9:9">
      <c r="I520" s="56"/>
    </row>
    <row r="521" customFormat="1" spans="9:9">
      <c r="I521" s="56"/>
    </row>
    <row r="522" customFormat="1" spans="9:9">
      <c r="I522" s="56"/>
    </row>
    <row r="523" customFormat="1" spans="9:9">
      <c r="I523" s="56"/>
    </row>
    <row r="524" customFormat="1" spans="9:9">
      <c r="I524" s="56"/>
    </row>
    <row r="525" customFormat="1" spans="9:9">
      <c r="I525" s="56"/>
    </row>
    <row r="526" customFormat="1" spans="9:9">
      <c r="I526" s="56"/>
    </row>
    <row r="527" customFormat="1" spans="9:9">
      <c r="I527" s="56"/>
    </row>
    <row r="528" customFormat="1" spans="9:9">
      <c r="I528" s="56"/>
    </row>
    <row r="529" customFormat="1" spans="9:9">
      <c r="I529" s="56"/>
    </row>
    <row r="530" customFormat="1" spans="9:9">
      <c r="I530" s="56"/>
    </row>
    <row r="531" customFormat="1" spans="9:9">
      <c r="I531" s="56"/>
    </row>
    <row r="532" customFormat="1" spans="9:9">
      <c r="I532" s="56"/>
    </row>
    <row r="533" customFormat="1" spans="9:9">
      <c r="I533" s="56"/>
    </row>
    <row r="534" customFormat="1" spans="9:9">
      <c r="I534" s="56"/>
    </row>
    <row r="535" customFormat="1" spans="9:9">
      <c r="I535" s="56"/>
    </row>
    <row r="536" customFormat="1" spans="9:9">
      <c r="I536" s="56"/>
    </row>
    <row r="537" customFormat="1" spans="9:9">
      <c r="I537" s="56"/>
    </row>
    <row r="538" customFormat="1" spans="9:9">
      <c r="I538" s="56"/>
    </row>
    <row r="539" customFormat="1" spans="9:9">
      <c r="I539" s="56"/>
    </row>
    <row r="540" customFormat="1" spans="9:9">
      <c r="I540" s="56"/>
    </row>
    <row r="541" customFormat="1" spans="9:9">
      <c r="I541" s="56"/>
    </row>
    <row r="542" customFormat="1" spans="9:9">
      <c r="I542" s="56"/>
    </row>
    <row r="543" customFormat="1" spans="9:9">
      <c r="I543" s="56"/>
    </row>
    <row r="544" customFormat="1" spans="9:9">
      <c r="I544" s="56"/>
    </row>
    <row r="545" customFormat="1" spans="9:9">
      <c r="I545" s="56"/>
    </row>
    <row r="546" customFormat="1" spans="9:9">
      <c r="I546" s="56"/>
    </row>
    <row r="547" customFormat="1" spans="9:9">
      <c r="I547" s="56"/>
    </row>
    <row r="548" customFormat="1" spans="9:9">
      <c r="I548" s="56"/>
    </row>
    <row r="549" customFormat="1" spans="9:9">
      <c r="I549" s="56"/>
    </row>
    <row r="550" customFormat="1" spans="9:9">
      <c r="I550" s="56"/>
    </row>
    <row r="551" customFormat="1" spans="9:9">
      <c r="I551" s="56"/>
    </row>
    <row r="552" customFormat="1" spans="9:9">
      <c r="I552" s="56"/>
    </row>
    <row r="553" customFormat="1" spans="9:9">
      <c r="I553" s="56"/>
    </row>
    <row r="554" customFormat="1" spans="9:9">
      <c r="I554" s="56"/>
    </row>
    <row r="555" customFormat="1" spans="9:9">
      <c r="I555" s="56"/>
    </row>
    <row r="556" customFormat="1" spans="9:9">
      <c r="I556" s="56"/>
    </row>
    <row r="557" customFormat="1" spans="9:9">
      <c r="I557" s="56"/>
    </row>
    <row r="558" customFormat="1" spans="9:9">
      <c r="I558" s="56"/>
    </row>
    <row r="559" customFormat="1" spans="9:9">
      <c r="I559" s="56"/>
    </row>
    <row r="560" customFormat="1" spans="9:9">
      <c r="I560" s="56"/>
    </row>
    <row r="561" customFormat="1" spans="9:9">
      <c r="I561" s="56"/>
    </row>
    <row r="562" customFormat="1" spans="9:9">
      <c r="I562" s="56"/>
    </row>
    <row r="563" customFormat="1" spans="9:9">
      <c r="I563" s="56"/>
    </row>
    <row r="564" customFormat="1" spans="9:9">
      <c r="I564" s="56"/>
    </row>
    <row r="565" customFormat="1" spans="9:9">
      <c r="I565" s="56"/>
    </row>
    <row r="566" customFormat="1" spans="9:9">
      <c r="I566" s="56"/>
    </row>
    <row r="567" customFormat="1" spans="9:9">
      <c r="I567" s="56"/>
    </row>
    <row r="568" customFormat="1" spans="9:9">
      <c r="I568" s="56"/>
    </row>
    <row r="569" customFormat="1" spans="9:9">
      <c r="I569" s="56"/>
    </row>
    <row r="570" customFormat="1" spans="9:9">
      <c r="I570" s="56"/>
    </row>
    <row r="571" customFormat="1" spans="9:9">
      <c r="I571" s="56"/>
    </row>
    <row r="572" customFormat="1" spans="9:9">
      <c r="I572" s="56"/>
    </row>
    <row r="573" customFormat="1" spans="9:9">
      <c r="I573" s="56"/>
    </row>
    <row r="574" customFormat="1" spans="9:9">
      <c r="I574" s="56"/>
    </row>
    <row r="575" customFormat="1" spans="9:9">
      <c r="I575" s="56"/>
    </row>
    <row r="576" customFormat="1" spans="9:9">
      <c r="I576" s="56"/>
    </row>
    <row r="577" customFormat="1" spans="9:9">
      <c r="I577" s="56"/>
    </row>
    <row r="578" customFormat="1" spans="9:9">
      <c r="I578" s="56"/>
    </row>
    <row r="579" customFormat="1" spans="9:9">
      <c r="I579" s="56"/>
    </row>
    <row r="580" customFormat="1" spans="9:9">
      <c r="I580" s="56"/>
    </row>
    <row r="581" customFormat="1" spans="9:9">
      <c r="I581" s="56"/>
    </row>
    <row r="582" customFormat="1" spans="9:9">
      <c r="I582" s="56"/>
    </row>
    <row r="583" customFormat="1" spans="9:9">
      <c r="I583" s="56"/>
    </row>
    <row r="584" customFormat="1" spans="9:9">
      <c r="I584" s="56"/>
    </row>
    <row r="585" customFormat="1" spans="9:9">
      <c r="I585" s="56"/>
    </row>
    <row r="586" customFormat="1" spans="9:9">
      <c r="I586" s="56"/>
    </row>
    <row r="587" customFormat="1" spans="9:9">
      <c r="I587" s="56"/>
    </row>
    <row r="588" customFormat="1" spans="9:9">
      <c r="I588" s="56"/>
    </row>
    <row r="589" customFormat="1" spans="9:9">
      <c r="I589" s="56"/>
    </row>
    <row r="590" customFormat="1" spans="9:9">
      <c r="I590" s="56"/>
    </row>
    <row r="591" customFormat="1" spans="9:9">
      <c r="I591" s="56"/>
    </row>
    <row r="592" customFormat="1" spans="9:9">
      <c r="I592" s="56"/>
    </row>
    <row r="593" customFormat="1" spans="9:9">
      <c r="I593" s="56"/>
    </row>
    <row r="594" customFormat="1" spans="9:9">
      <c r="I594" s="56"/>
    </row>
    <row r="595" customFormat="1" spans="9:9">
      <c r="I595" s="56"/>
    </row>
    <row r="596" customFormat="1" spans="9:9">
      <c r="I596" s="56"/>
    </row>
    <row r="597" customFormat="1" spans="9:9">
      <c r="I597" s="56"/>
    </row>
    <row r="598" customFormat="1" spans="9:9">
      <c r="I598" s="56"/>
    </row>
    <row r="599" customFormat="1" spans="9:9">
      <c r="I599" s="56"/>
    </row>
    <row r="600" customFormat="1" spans="9:9">
      <c r="I600" s="56"/>
    </row>
    <row r="601" customFormat="1" spans="9:9">
      <c r="I601" s="56"/>
    </row>
    <row r="602" customFormat="1" spans="9:9">
      <c r="I602" s="56"/>
    </row>
    <row r="603" customFormat="1" spans="9:9">
      <c r="I603" s="56"/>
    </row>
    <row r="604" customFormat="1" spans="9:9">
      <c r="I604" s="56"/>
    </row>
    <row r="605" customFormat="1" spans="9:9">
      <c r="I605" s="56"/>
    </row>
    <row r="606" customFormat="1" spans="9:9">
      <c r="I606" s="56"/>
    </row>
    <row r="607" customFormat="1" spans="9:9">
      <c r="I607" s="56"/>
    </row>
    <row r="608" customFormat="1" spans="9:9">
      <c r="I608" s="56"/>
    </row>
    <row r="609" customFormat="1" spans="9:9">
      <c r="I609" s="56"/>
    </row>
    <row r="610" customFormat="1" spans="9:9">
      <c r="I610" s="56"/>
    </row>
    <row r="611" customFormat="1" spans="9:9">
      <c r="I611" s="56"/>
    </row>
    <row r="612" customFormat="1" spans="9:9">
      <c r="I612" s="56"/>
    </row>
    <row r="613" customFormat="1" spans="9:9">
      <c r="I613" s="56"/>
    </row>
    <row r="614" customFormat="1" spans="9:9">
      <c r="I614" s="56"/>
    </row>
    <row r="615" customFormat="1" spans="9:9">
      <c r="I615" s="56"/>
    </row>
    <row r="616" customFormat="1" spans="9:9">
      <c r="I616" s="56"/>
    </row>
    <row r="617" customFormat="1" spans="9:9">
      <c r="I617" s="56"/>
    </row>
    <row r="618" customFormat="1" spans="9:9">
      <c r="I618" s="56"/>
    </row>
    <row r="619" customFormat="1" spans="9:9">
      <c r="I619" s="56"/>
    </row>
    <row r="620" customFormat="1" spans="9:9">
      <c r="I620" s="56"/>
    </row>
    <row r="621" customFormat="1" spans="9:9">
      <c r="I621" s="56"/>
    </row>
    <row r="622" customFormat="1" spans="9:9">
      <c r="I622" s="56"/>
    </row>
    <row r="623" customFormat="1" spans="9:9">
      <c r="I623" s="56"/>
    </row>
    <row r="624" customFormat="1" spans="9:9">
      <c r="I624" s="56"/>
    </row>
    <row r="625" customFormat="1" spans="9:9">
      <c r="I625" s="56"/>
    </row>
    <row r="626" customFormat="1" spans="9:9">
      <c r="I626" s="56"/>
    </row>
    <row r="627" customFormat="1" spans="9:9">
      <c r="I627" s="56"/>
    </row>
    <row r="628" customFormat="1" spans="9:9">
      <c r="I628" s="56"/>
    </row>
    <row r="629" customFormat="1" spans="9:9">
      <c r="I629" s="56"/>
    </row>
    <row r="630" customFormat="1" spans="9:9">
      <c r="I630" s="56"/>
    </row>
    <row r="631" customFormat="1" spans="9:9">
      <c r="I631" s="56"/>
    </row>
    <row r="632" customFormat="1" spans="9:9">
      <c r="I632" s="56"/>
    </row>
    <row r="633" customFormat="1" spans="9:9">
      <c r="I633" s="56"/>
    </row>
    <row r="634" customFormat="1" spans="9:9">
      <c r="I634" s="56"/>
    </row>
    <row r="635" customFormat="1" spans="9:9">
      <c r="I635" s="56"/>
    </row>
    <row r="636" customFormat="1" spans="9:9">
      <c r="I636" s="56"/>
    </row>
    <row r="637" customFormat="1" spans="9:9">
      <c r="I637" s="56"/>
    </row>
    <row r="638" customFormat="1" spans="9:9">
      <c r="I638" s="56"/>
    </row>
    <row r="639" customFormat="1" spans="9:9">
      <c r="I639" s="56"/>
    </row>
    <row r="640" customFormat="1" spans="9:9">
      <c r="I640" s="56"/>
    </row>
    <row r="641" customFormat="1" spans="9:9">
      <c r="I641" s="56"/>
    </row>
    <row r="642" customFormat="1" spans="9:9">
      <c r="I642" s="56"/>
    </row>
    <row r="643" customFormat="1" spans="9:9">
      <c r="I643" s="56"/>
    </row>
    <row r="644" customFormat="1" spans="9:9">
      <c r="I644" s="56"/>
    </row>
    <row r="645" customFormat="1" spans="9:9">
      <c r="I645" s="56"/>
    </row>
    <row r="646" customFormat="1" spans="9:9">
      <c r="I646" s="56"/>
    </row>
    <row r="647" customFormat="1" spans="9:9">
      <c r="I647" s="56"/>
    </row>
    <row r="648" customFormat="1" spans="9:9">
      <c r="I648" s="56"/>
    </row>
    <row r="649" customFormat="1" spans="9:9">
      <c r="I649" s="56"/>
    </row>
    <row r="650" customFormat="1" spans="9:9">
      <c r="I650" s="56"/>
    </row>
    <row r="651" customFormat="1" spans="9:9">
      <c r="I651" s="56"/>
    </row>
    <row r="652" customFormat="1" spans="9:9">
      <c r="I652" s="56"/>
    </row>
    <row r="653" customFormat="1" spans="9:9">
      <c r="I653" s="56"/>
    </row>
    <row r="654" customFormat="1" spans="9:9">
      <c r="I654" s="56"/>
    </row>
    <row r="655" customFormat="1" spans="9:9">
      <c r="I655" s="56"/>
    </row>
    <row r="656" customFormat="1" spans="9:9">
      <c r="I656" s="56"/>
    </row>
    <row r="657" customFormat="1" spans="9:9">
      <c r="I657" s="56"/>
    </row>
    <row r="658" customFormat="1" spans="9:9">
      <c r="I658" s="56"/>
    </row>
    <row r="659" customFormat="1" spans="9:9">
      <c r="I659" s="56"/>
    </row>
    <row r="660" customFormat="1" spans="9:9">
      <c r="I660" s="56"/>
    </row>
    <row r="661" customFormat="1" spans="9:9">
      <c r="I661" s="56"/>
    </row>
    <row r="662" customFormat="1" spans="9:9">
      <c r="I662" s="56"/>
    </row>
    <row r="663" customFormat="1" spans="9:9">
      <c r="I663" s="56"/>
    </row>
    <row r="664" customFormat="1" spans="9:9">
      <c r="I664" s="56"/>
    </row>
    <row r="665" customFormat="1" spans="9:9">
      <c r="I665" s="56"/>
    </row>
    <row r="666" customFormat="1" spans="9:9">
      <c r="I666" s="56"/>
    </row>
    <row r="667" customFormat="1" spans="9:9">
      <c r="I667" s="56"/>
    </row>
    <row r="668" customFormat="1" spans="9:9">
      <c r="I668" s="56"/>
    </row>
    <row r="669" customFormat="1" spans="9:9">
      <c r="I669" s="56"/>
    </row>
    <row r="670" customFormat="1" spans="9:9">
      <c r="I670" s="56"/>
    </row>
    <row r="671" customFormat="1" spans="9:9">
      <c r="I671" s="56"/>
    </row>
    <row r="672" customFormat="1" spans="9:9">
      <c r="I672" s="56"/>
    </row>
    <row r="673" customFormat="1" spans="9:9">
      <c r="I673" s="56"/>
    </row>
    <row r="674" customFormat="1" spans="9:9">
      <c r="I674" s="56"/>
    </row>
    <row r="675" customFormat="1" spans="9:9">
      <c r="I675" s="56"/>
    </row>
    <row r="676" customFormat="1" spans="9:9">
      <c r="I676" s="56"/>
    </row>
    <row r="677" customFormat="1" spans="9:9">
      <c r="I677" s="56"/>
    </row>
    <row r="678" customFormat="1" spans="9:9">
      <c r="I678" s="56"/>
    </row>
    <row r="679" customFormat="1" spans="9:9">
      <c r="I679" s="56"/>
    </row>
    <row r="680" customFormat="1" spans="9:9">
      <c r="I680" s="56"/>
    </row>
    <row r="681" customFormat="1" spans="9:9">
      <c r="I681" s="56"/>
    </row>
    <row r="682" customFormat="1" spans="9:9">
      <c r="I682" s="56"/>
    </row>
    <row r="683" customFormat="1" spans="9:9">
      <c r="I683" s="56"/>
    </row>
    <row r="684" customFormat="1" spans="9:9">
      <c r="I684" s="56"/>
    </row>
    <row r="685" customFormat="1" spans="9:9">
      <c r="I685" s="56"/>
    </row>
    <row r="686" customFormat="1" spans="9:9">
      <c r="I686" s="56"/>
    </row>
    <row r="687" customFormat="1" spans="9:9">
      <c r="I687" s="56"/>
    </row>
    <row r="688" customFormat="1" spans="9:9">
      <c r="I688" s="56"/>
    </row>
    <row r="689" customFormat="1" spans="9:9">
      <c r="I689" s="56"/>
    </row>
    <row r="690" customFormat="1" spans="9:9">
      <c r="I690" s="56"/>
    </row>
    <row r="691" customFormat="1" spans="9:9">
      <c r="I691" s="56"/>
    </row>
    <row r="692" customFormat="1" spans="9:9">
      <c r="I692" s="56"/>
    </row>
    <row r="693" customFormat="1" spans="9:9">
      <c r="I693" s="56"/>
    </row>
    <row r="694" customFormat="1" spans="9:9">
      <c r="I694" s="56"/>
    </row>
    <row r="695" customFormat="1" spans="9:9">
      <c r="I695" s="56"/>
    </row>
    <row r="696" customFormat="1" spans="9:9">
      <c r="I696" s="56"/>
    </row>
    <row r="697" customFormat="1" spans="9:9">
      <c r="I697" s="56"/>
    </row>
    <row r="698" customFormat="1" spans="9:9">
      <c r="I698" s="56"/>
    </row>
    <row r="699" customFormat="1" spans="9:9">
      <c r="I699" s="56"/>
    </row>
    <row r="700" customFormat="1" spans="9:9">
      <c r="I700" s="56"/>
    </row>
    <row r="701" customFormat="1" spans="9:9">
      <c r="I701" s="56"/>
    </row>
    <row r="702" customFormat="1" spans="9:9">
      <c r="I702" s="56"/>
    </row>
    <row r="703" customFormat="1" spans="9:9">
      <c r="I703" s="56"/>
    </row>
    <row r="704" customFormat="1" spans="9:9">
      <c r="I704" s="56"/>
    </row>
    <row r="705" customFormat="1" spans="9:9">
      <c r="I705" s="56"/>
    </row>
    <row r="706" customFormat="1" spans="9:9">
      <c r="I706" s="56"/>
    </row>
    <row r="707" customFormat="1" spans="9:9">
      <c r="I707" s="56"/>
    </row>
    <row r="708" customFormat="1" spans="9:9">
      <c r="I708" s="56"/>
    </row>
    <row r="709" customFormat="1" spans="9:9">
      <c r="I709" s="56"/>
    </row>
    <row r="710" customFormat="1" spans="9:9">
      <c r="I710" s="56"/>
    </row>
    <row r="711" customFormat="1" spans="9:9">
      <c r="I711" s="56"/>
    </row>
    <row r="712" customFormat="1" spans="9:9">
      <c r="I712" s="56"/>
    </row>
    <row r="713" customFormat="1" spans="9:9">
      <c r="I713" s="56"/>
    </row>
    <row r="714" customFormat="1" spans="9:9">
      <c r="I714" s="56"/>
    </row>
    <row r="715" customFormat="1" spans="9:9">
      <c r="I715" s="56"/>
    </row>
    <row r="716" customFormat="1" spans="9:9">
      <c r="I716" s="56"/>
    </row>
    <row r="717" customFormat="1" spans="9:9">
      <c r="I717" s="56"/>
    </row>
    <row r="718" customFormat="1" spans="9:9">
      <c r="I718" s="56"/>
    </row>
    <row r="719" customFormat="1" spans="9:9">
      <c r="I719" s="56"/>
    </row>
    <row r="720" customFormat="1" spans="9:9">
      <c r="I720" s="56"/>
    </row>
    <row r="721" customFormat="1" spans="9:9">
      <c r="I721" s="56"/>
    </row>
    <row r="722" customFormat="1" spans="9:9">
      <c r="I722" s="56"/>
    </row>
    <row r="723" customFormat="1" spans="9:9">
      <c r="I723" s="56"/>
    </row>
    <row r="724" customFormat="1" spans="9:9">
      <c r="I724" s="56"/>
    </row>
    <row r="725" customFormat="1" spans="9:9">
      <c r="I725" s="56"/>
    </row>
    <row r="726" customFormat="1" spans="9:9">
      <c r="I726" s="56"/>
    </row>
    <row r="727" customFormat="1" spans="9:9">
      <c r="I727" s="56"/>
    </row>
    <row r="728" customFormat="1" spans="9:9">
      <c r="I728" s="56"/>
    </row>
    <row r="729" customFormat="1" spans="9:9">
      <c r="I729" s="56"/>
    </row>
    <row r="730" customFormat="1" spans="9:9">
      <c r="I730" s="56"/>
    </row>
    <row r="731" customFormat="1" spans="9:9">
      <c r="I731" s="56"/>
    </row>
    <row r="732" customFormat="1" spans="9:9">
      <c r="I732" s="56"/>
    </row>
    <row r="733" customFormat="1" spans="9:9">
      <c r="I733" s="56"/>
    </row>
    <row r="734" customFormat="1" spans="9:9">
      <c r="I734" s="56"/>
    </row>
    <row r="735" customFormat="1" spans="9:9">
      <c r="I735" s="56"/>
    </row>
    <row r="736" customFormat="1" spans="9:9">
      <c r="I736" s="56"/>
    </row>
    <row r="737" customFormat="1" spans="9:9">
      <c r="I737" s="56"/>
    </row>
    <row r="738" customFormat="1" spans="9:9">
      <c r="I738" s="56"/>
    </row>
    <row r="739" customFormat="1" spans="9:9">
      <c r="I739" s="56"/>
    </row>
    <row r="740" customFormat="1" spans="9:9">
      <c r="I740" s="56"/>
    </row>
    <row r="741" customFormat="1" spans="9:9">
      <c r="I741" s="56"/>
    </row>
    <row r="742" customFormat="1" spans="9:9">
      <c r="I742" s="56"/>
    </row>
    <row r="743" customFormat="1" spans="9:9">
      <c r="I743" s="56"/>
    </row>
    <row r="744" customFormat="1" spans="9:9">
      <c r="I744" s="56"/>
    </row>
    <row r="745" customFormat="1" spans="9:9">
      <c r="I745" s="56"/>
    </row>
    <row r="746" customFormat="1" spans="9:9">
      <c r="I746" s="56"/>
    </row>
    <row r="747" customFormat="1" spans="9:9">
      <c r="I747" s="56"/>
    </row>
    <row r="748" customFormat="1" spans="9:9">
      <c r="I748" s="56"/>
    </row>
    <row r="749" customFormat="1" spans="9:9">
      <c r="I749" s="56"/>
    </row>
    <row r="750" customFormat="1" spans="9:9">
      <c r="I750" s="56"/>
    </row>
    <row r="751" customFormat="1" spans="9:9">
      <c r="I751" s="56"/>
    </row>
    <row r="752" customFormat="1" spans="9:9">
      <c r="I752" s="56"/>
    </row>
    <row r="753" customFormat="1" spans="9:9">
      <c r="I753" s="56"/>
    </row>
    <row r="754" customFormat="1" spans="9:9">
      <c r="I754" s="56"/>
    </row>
    <row r="755" customFormat="1" spans="9:9">
      <c r="I755" s="56"/>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N242"/>
  <sheetViews>
    <sheetView topLeftCell="A213" workbookViewId="0">
      <selection activeCell="F242" sqref="F242"/>
    </sheetView>
  </sheetViews>
  <sheetFormatPr defaultColWidth="9" defaultRowHeight="13.5"/>
  <cols>
    <col min="1" max="1" width="26.3" style="45" customWidth="1"/>
    <col min="2" max="2" width="16.1" style="45" customWidth="1"/>
    <col min="3" max="3" width="27.2" style="45" customWidth="1"/>
    <col min="4" max="4" width="22.35" style="45" customWidth="1"/>
    <col min="5" max="5" width="15.15" style="45" customWidth="1"/>
    <col min="6" max="6" width="15.4" style="45" customWidth="1"/>
    <col min="7" max="7" width="14.65" style="45" customWidth="1"/>
    <col min="8" max="8" width="15.5" style="45" customWidth="1"/>
    <col min="9" max="9" width="14.15" style="44" customWidth="1"/>
    <col min="10" max="10" width="14.15" style="46" customWidth="1"/>
    <col min="11" max="11" width="13.25" style="44" customWidth="1"/>
    <col min="12" max="12" width="27.3" style="44" customWidth="1"/>
    <col min="13" max="13" width="18.35" style="44" customWidth="1"/>
    <col min="14" max="14" width="10.75" style="44" customWidth="1"/>
    <col min="15" max="16384" width="9" style="44"/>
  </cols>
  <sheetData>
    <row r="1" s="44" customFormat="1" ht="55.5" customHeight="1" spans="1:14">
      <c r="A1" s="47" t="s">
        <v>131</v>
      </c>
      <c r="B1" s="48" t="s">
        <v>132</v>
      </c>
      <c r="C1" s="49" t="s">
        <v>133</v>
      </c>
      <c r="D1" s="47" t="s">
        <v>134</v>
      </c>
      <c r="E1" s="49" t="s">
        <v>135</v>
      </c>
      <c r="F1" s="50" t="s">
        <v>136</v>
      </c>
      <c r="G1" s="50" t="s">
        <v>137</v>
      </c>
      <c r="H1" s="50" t="s">
        <v>138</v>
      </c>
      <c r="I1" s="50" t="s">
        <v>139</v>
      </c>
      <c r="J1" s="50" t="s">
        <v>140</v>
      </c>
      <c r="K1" s="50" t="s">
        <v>141</v>
      </c>
      <c r="L1" s="50" t="s">
        <v>142</v>
      </c>
      <c r="M1" s="50" t="s">
        <v>143</v>
      </c>
      <c r="N1" s="50" t="s">
        <v>144</v>
      </c>
    </row>
    <row r="2" s="44" customFormat="1" spans="1:14">
      <c r="A2" s="51" t="s">
        <v>1243</v>
      </c>
      <c r="B2" s="51" t="s">
        <v>1244</v>
      </c>
      <c r="C2" s="51" t="s">
        <v>234</v>
      </c>
      <c r="D2" s="51" t="s">
        <v>53</v>
      </c>
      <c r="E2" s="51">
        <v>1087.09</v>
      </c>
      <c r="F2" s="51">
        <v>458.76</v>
      </c>
      <c r="G2" s="51">
        <v>1</v>
      </c>
      <c r="H2" s="51" t="s">
        <v>32</v>
      </c>
      <c r="I2" s="52"/>
      <c r="J2" s="53"/>
      <c r="K2" s="52"/>
      <c r="L2" s="52" t="s">
        <v>1245</v>
      </c>
      <c r="M2" s="52" t="s">
        <v>1246</v>
      </c>
      <c r="N2" s="52"/>
    </row>
    <row r="3" s="44" customFormat="1" spans="1:14">
      <c r="A3" s="51" t="s">
        <v>1243</v>
      </c>
      <c r="B3" s="51" t="s">
        <v>1247</v>
      </c>
      <c r="C3" s="51" t="s">
        <v>234</v>
      </c>
      <c r="D3" s="51" t="s">
        <v>53</v>
      </c>
      <c r="E3" s="51">
        <v>1065.59</v>
      </c>
      <c r="F3" s="51">
        <v>549.47</v>
      </c>
      <c r="G3" s="51">
        <v>1</v>
      </c>
      <c r="H3" s="51" t="s">
        <v>32</v>
      </c>
      <c r="I3" s="52"/>
      <c r="J3" s="53"/>
      <c r="K3" s="52"/>
      <c r="L3" s="52" t="s">
        <v>1245</v>
      </c>
      <c r="M3" s="52" t="s">
        <v>1246</v>
      </c>
      <c r="N3" s="52"/>
    </row>
    <row r="4" s="44" customFormat="1" spans="1:14">
      <c r="A4" s="51" t="s">
        <v>1243</v>
      </c>
      <c r="B4" s="51" t="s">
        <v>1248</v>
      </c>
      <c r="C4" s="51" t="s">
        <v>178</v>
      </c>
      <c r="D4" s="51" t="s">
        <v>93</v>
      </c>
      <c r="E4" s="51">
        <v>1329.66</v>
      </c>
      <c r="F4" s="51">
        <v>147.34</v>
      </c>
      <c r="G4" s="51">
        <v>1</v>
      </c>
      <c r="H4" s="51" t="s">
        <v>39</v>
      </c>
      <c r="I4" s="52"/>
      <c r="J4" s="53"/>
      <c r="K4" s="52"/>
      <c r="L4" s="52" t="s">
        <v>1249</v>
      </c>
      <c r="M4" s="52" t="s">
        <v>1250</v>
      </c>
      <c r="N4" s="52"/>
    </row>
    <row r="5" s="44" customFormat="1" spans="1:14">
      <c r="A5" s="51" t="s">
        <v>1243</v>
      </c>
      <c r="B5" s="51" t="s">
        <v>1251</v>
      </c>
      <c r="C5" s="51" t="s">
        <v>202</v>
      </c>
      <c r="D5" s="51" t="s">
        <v>44</v>
      </c>
      <c r="E5" s="51">
        <v>453.21</v>
      </c>
      <c r="F5" s="51">
        <v>193.18</v>
      </c>
      <c r="G5" s="51">
        <v>1</v>
      </c>
      <c r="H5" s="51" t="s">
        <v>32</v>
      </c>
      <c r="I5" s="52"/>
      <c r="J5" s="53"/>
      <c r="K5" s="52"/>
      <c r="L5" s="52" t="s">
        <v>1249</v>
      </c>
      <c r="M5" s="52" t="s">
        <v>1250</v>
      </c>
      <c r="N5" s="52"/>
    </row>
    <row r="6" s="44" customFormat="1" spans="1:14">
      <c r="A6" s="51" t="s">
        <v>1243</v>
      </c>
      <c r="B6" s="51" t="s">
        <v>1252</v>
      </c>
      <c r="C6" s="51" t="s">
        <v>175</v>
      </c>
      <c r="D6" s="51" t="s">
        <v>64</v>
      </c>
      <c r="E6" s="51">
        <v>1486.61</v>
      </c>
      <c r="F6" s="51">
        <v>1097.74</v>
      </c>
      <c r="G6" s="51">
        <v>1</v>
      </c>
      <c r="H6" s="51" t="s">
        <v>32</v>
      </c>
      <c r="I6" s="52"/>
      <c r="J6" s="53"/>
      <c r="K6" s="52"/>
      <c r="L6" s="52" t="s">
        <v>1253</v>
      </c>
      <c r="M6" s="52" t="s">
        <v>1254</v>
      </c>
      <c r="N6" s="52"/>
    </row>
    <row r="7" s="44" customFormat="1" spans="1:14">
      <c r="A7" s="51" t="s">
        <v>1243</v>
      </c>
      <c r="B7" s="51" t="s">
        <v>1255</v>
      </c>
      <c r="C7" s="51" t="s">
        <v>175</v>
      </c>
      <c r="D7" s="51" t="s">
        <v>93</v>
      </c>
      <c r="E7" s="51">
        <v>2287.74</v>
      </c>
      <c r="F7" s="51">
        <v>1754.94</v>
      </c>
      <c r="G7" s="51">
        <v>1</v>
      </c>
      <c r="H7" s="51" t="s">
        <v>39</v>
      </c>
      <c r="I7" s="52"/>
      <c r="J7" s="53"/>
      <c r="K7" s="52"/>
      <c r="L7" s="52" t="s">
        <v>1253</v>
      </c>
      <c r="M7" s="52" t="s">
        <v>1254</v>
      </c>
      <c r="N7" s="52"/>
    </row>
    <row r="8" s="44" customFormat="1" spans="1:14">
      <c r="A8" s="51" t="s">
        <v>1243</v>
      </c>
      <c r="B8" s="51" t="s">
        <v>1256</v>
      </c>
      <c r="C8" s="51" t="s">
        <v>175</v>
      </c>
      <c r="D8" s="51" t="s">
        <v>93</v>
      </c>
      <c r="E8" s="51">
        <v>779.05</v>
      </c>
      <c r="F8" s="51">
        <v>688.33</v>
      </c>
      <c r="G8" s="51">
        <v>1</v>
      </c>
      <c r="H8" s="51" t="s">
        <v>39</v>
      </c>
      <c r="I8" s="52"/>
      <c r="J8" s="53"/>
      <c r="K8" s="52"/>
      <c r="L8" s="52" t="s">
        <v>1257</v>
      </c>
      <c r="M8" s="52" t="s">
        <v>1258</v>
      </c>
      <c r="N8" s="52"/>
    </row>
    <row r="9" s="44" customFormat="1" spans="1:14">
      <c r="A9" s="51" t="s">
        <v>1243</v>
      </c>
      <c r="B9" s="51" t="s">
        <v>1259</v>
      </c>
      <c r="C9" s="51" t="s">
        <v>234</v>
      </c>
      <c r="D9" s="51" t="s">
        <v>30</v>
      </c>
      <c r="E9" s="51">
        <v>732.8</v>
      </c>
      <c r="F9" s="51">
        <v>51.57</v>
      </c>
      <c r="G9" s="51">
        <v>1</v>
      </c>
      <c r="H9" s="51" t="s">
        <v>32</v>
      </c>
      <c r="I9" s="52"/>
      <c r="J9" s="53"/>
      <c r="K9" s="52"/>
      <c r="L9" s="52" t="s">
        <v>1257</v>
      </c>
      <c r="M9" s="52" t="s">
        <v>1258</v>
      </c>
      <c r="N9" s="52"/>
    </row>
    <row r="10" s="44" customFormat="1" spans="1:14">
      <c r="A10" s="51" t="s">
        <v>1243</v>
      </c>
      <c r="B10" s="51" t="s">
        <v>1260</v>
      </c>
      <c r="C10" s="51" t="s">
        <v>1261</v>
      </c>
      <c r="D10" s="51" t="s">
        <v>89</v>
      </c>
      <c r="E10" s="51">
        <v>11200</v>
      </c>
      <c r="F10" s="51">
        <v>4666.75</v>
      </c>
      <c r="G10" s="51">
        <v>1</v>
      </c>
      <c r="H10" s="51" t="s">
        <v>39</v>
      </c>
      <c r="I10" s="52"/>
      <c r="J10" s="53"/>
      <c r="K10" s="52"/>
      <c r="L10" s="52" t="s">
        <v>1257</v>
      </c>
      <c r="M10" s="52" t="s">
        <v>1258</v>
      </c>
      <c r="N10" s="52"/>
    </row>
    <row r="11" s="44" customFormat="1" spans="1:14">
      <c r="A11" s="51" t="s">
        <v>1243</v>
      </c>
      <c r="B11" s="51" t="s">
        <v>1262</v>
      </c>
      <c r="C11" s="51" t="s">
        <v>189</v>
      </c>
      <c r="D11" s="51" t="s">
        <v>90</v>
      </c>
      <c r="E11" s="51">
        <v>201</v>
      </c>
      <c r="F11" s="51">
        <v>79.06</v>
      </c>
      <c r="G11" s="51">
        <v>1</v>
      </c>
      <c r="H11" s="51" t="s">
        <v>32</v>
      </c>
      <c r="I11" s="52"/>
      <c r="J11" s="53"/>
      <c r="K11" s="52"/>
      <c r="L11" s="52" t="s">
        <v>1257</v>
      </c>
      <c r="M11" s="52" t="s">
        <v>1258</v>
      </c>
      <c r="N11" s="52"/>
    </row>
    <row r="12" s="44" customFormat="1" spans="1:14">
      <c r="A12" s="51" t="s">
        <v>1243</v>
      </c>
      <c r="B12" s="51" t="s">
        <v>1263</v>
      </c>
      <c r="C12" s="51" t="s">
        <v>189</v>
      </c>
      <c r="D12" s="51" t="s">
        <v>53</v>
      </c>
      <c r="E12" s="51">
        <v>467.52</v>
      </c>
      <c r="F12" s="51">
        <v>133.63</v>
      </c>
      <c r="G12" s="51">
        <v>1</v>
      </c>
      <c r="H12" s="51" t="s">
        <v>32</v>
      </c>
      <c r="I12" s="52"/>
      <c r="J12" s="53"/>
      <c r="K12" s="52"/>
      <c r="L12" s="52" t="s">
        <v>1264</v>
      </c>
      <c r="M12" s="52" t="s">
        <v>1265</v>
      </c>
      <c r="N12" s="52"/>
    </row>
    <row r="13" s="44" customFormat="1" spans="1:14">
      <c r="A13" s="51" t="s">
        <v>1243</v>
      </c>
      <c r="B13" s="51" t="s">
        <v>1266</v>
      </c>
      <c r="C13" s="51" t="s">
        <v>175</v>
      </c>
      <c r="D13" s="51" t="s">
        <v>64</v>
      </c>
      <c r="E13" s="51">
        <v>1995.29</v>
      </c>
      <c r="F13" s="51">
        <v>1479.29</v>
      </c>
      <c r="G13" s="51">
        <v>1</v>
      </c>
      <c r="H13" s="51" t="s">
        <v>32</v>
      </c>
      <c r="I13" s="52"/>
      <c r="J13" s="53"/>
      <c r="K13" s="52"/>
      <c r="L13" s="52" t="s">
        <v>1267</v>
      </c>
      <c r="M13" s="52" t="s">
        <v>1268</v>
      </c>
      <c r="N13" s="52"/>
    </row>
    <row r="14" s="44" customFormat="1" spans="1:14">
      <c r="A14" s="51" t="s">
        <v>1243</v>
      </c>
      <c r="B14" s="51" t="s">
        <v>1269</v>
      </c>
      <c r="C14" s="51" t="s">
        <v>189</v>
      </c>
      <c r="D14" s="51" t="s">
        <v>51</v>
      </c>
      <c r="E14" s="51">
        <v>317.02</v>
      </c>
      <c r="F14" s="51">
        <v>31.63</v>
      </c>
      <c r="G14" s="51">
        <v>1</v>
      </c>
      <c r="H14" s="51" t="s">
        <v>32</v>
      </c>
      <c r="I14" s="52"/>
      <c r="J14" s="53"/>
      <c r="K14" s="52"/>
      <c r="L14" s="52" t="s">
        <v>1267</v>
      </c>
      <c r="M14" s="52" t="s">
        <v>1268</v>
      </c>
      <c r="N14" s="52"/>
    </row>
    <row r="15" s="44" customFormat="1" spans="1:14">
      <c r="A15" s="51" t="s">
        <v>1243</v>
      </c>
      <c r="B15" s="51" t="s">
        <v>1270</v>
      </c>
      <c r="C15" s="51" t="s">
        <v>202</v>
      </c>
      <c r="D15" s="51" t="s">
        <v>44</v>
      </c>
      <c r="E15" s="51">
        <v>453.21</v>
      </c>
      <c r="F15" s="51">
        <v>215.17</v>
      </c>
      <c r="G15" s="51">
        <v>1</v>
      </c>
      <c r="H15" s="51" t="s">
        <v>32</v>
      </c>
      <c r="I15" s="52"/>
      <c r="J15" s="53"/>
      <c r="K15" s="52"/>
      <c r="L15" s="52" t="s">
        <v>1267</v>
      </c>
      <c r="M15" s="52" t="s">
        <v>1268</v>
      </c>
      <c r="N15" s="52"/>
    </row>
    <row r="16" s="44" customFormat="1" spans="1:14">
      <c r="A16" s="51" t="s">
        <v>1243</v>
      </c>
      <c r="B16" s="51" t="s">
        <v>1271</v>
      </c>
      <c r="C16" s="51" t="s">
        <v>178</v>
      </c>
      <c r="D16" s="51" t="s">
        <v>93</v>
      </c>
      <c r="E16" s="51">
        <v>7002.94</v>
      </c>
      <c r="F16" s="51">
        <v>776.14</v>
      </c>
      <c r="G16" s="51">
        <v>1</v>
      </c>
      <c r="H16" s="51" t="s">
        <v>39</v>
      </c>
      <c r="I16" s="52"/>
      <c r="J16" s="53"/>
      <c r="K16" s="52"/>
      <c r="L16" s="52" t="s">
        <v>1272</v>
      </c>
      <c r="M16" s="52" t="s">
        <v>1273</v>
      </c>
      <c r="N16" s="52"/>
    </row>
    <row r="17" s="44" customFormat="1" spans="1:14">
      <c r="A17" s="51" t="s">
        <v>1243</v>
      </c>
      <c r="B17" s="51" t="s">
        <v>1274</v>
      </c>
      <c r="C17" s="51" t="s">
        <v>178</v>
      </c>
      <c r="D17" s="51" t="s">
        <v>93</v>
      </c>
      <c r="E17" s="51">
        <v>2769.2</v>
      </c>
      <c r="F17" s="51">
        <v>306.93</v>
      </c>
      <c r="G17" s="51">
        <v>1</v>
      </c>
      <c r="H17" s="51" t="s">
        <v>39</v>
      </c>
      <c r="I17" s="52"/>
      <c r="J17" s="53"/>
      <c r="K17" s="52"/>
      <c r="L17" s="52" t="s">
        <v>1272</v>
      </c>
      <c r="M17" s="52" t="s">
        <v>1273</v>
      </c>
      <c r="N17" s="52"/>
    </row>
    <row r="18" s="44" customFormat="1" spans="1:14">
      <c r="A18" s="51" t="s">
        <v>1243</v>
      </c>
      <c r="B18" s="51" t="s">
        <v>1275</v>
      </c>
      <c r="C18" s="51" t="s">
        <v>178</v>
      </c>
      <c r="D18" s="51" t="s">
        <v>93</v>
      </c>
      <c r="E18" s="51">
        <v>9812.4</v>
      </c>
      <c r="F18" s="51">
        <v>1087.52</v>
      </c>
      <c r="G18" s="51">
        <v>1</v>
      </c>
      <c r="H18" s="51" t="s">
        <v>39</v>
      </c>
      <c r="I18" s="52"/>
      <c r="J18" s="53"/>
      <c r="K18" s="52"/>
      <c r="L18" s="52" t="s">
        <v>1272</v>
      </c>
      <c r="M18" s="52" t="s">
        <v>1273</v>
      </c>
      <c r="N18" s="52"/>
    </row>
    <row r="19" s="44" customFormat="1" spans="1:14">
      <c r="A19" s="51" t="s">
        <v>1243</v>
      </c>
      <c r="B19" s="51" t="s">
        <v>1276</v>
      </c>
      <c r="C19" s="51" t="s">
        <v>175</v>
      </c>
      <c r="D19" s="51" t="s">
        <v>91</v>
      </c>
      <c r="E19" s="51">
        <v>5326.69</v>
      </c>
      <c r="F19" s="51">
        <v>3449.4</v>
      </c>
      <c r="G19" s="51">
        <v>1</v>
      </c>
      <c r="H19" s="51" t="s">
        <v>92</v>
      </c>
      <c r="I19" s="52"/>
      <c r="J19" s="53"/>
      <c r="K19" s="52"/>
      <c r="L19" s="52" t="s">
        <v>1277</v>
      </c>
      <c r="M19" s="52" t="s">
        <v>1278</v>
      </c>
      <c r="N19" s="52"/>
    </row>
    <row r="20" s="44" customFormat="1" spans="1:14">
      <c r="A20" s="51" t="s">
        <v>1243</v>
      </c>
      <c r="B20" s="51" t="s">
        <v>1279</v>
      </c>
      <c r="C20" s="51" t="s">
        <v>178</v>
      </c>
      <c r="D20" s="51" t="s">
        <v>93</v>
      </c>
      <c r="E20" s="51">
        <v>1782.32</v>
      </c>
      <c r="F20" s="51">
        <v>197.52</v>
      </c>
      <c r="G20" s="51">
        <v>1</v>
      </c>
      <c r="H20" s="51" t="s">
        <v>39</v>
      </c>
      <c r="I20" s="52"/>
      <c r="J20" s="53"/>
      <c r="K20" s="52"/>
      <c r="L20" s="52" t="s">
        <v>1280</v>
      </c>
      <c r="M20" s="52" t="s">
        <v>1281</v>
      </c>
      <c r="N20" s="52"/>
    </row>
    <row r="21" s="44" customFormat="1" spans="1:14">
      <c r="A21" s="51" t="s">
        <v>1243</v>
      </c>
      <c r="B21" s="51" t="s">
        <v>1282</v>
      </c>
      <c r="C21" s="51" t="s">
        <v>175</v>
      </c>
      <c r="D21" s="51" t="s">
        <v>64</v>
      </c>
      <c r="E21" s="51">
        <v>1367.02</v>
      </c>
      <c r="F21" s="51">
        <v>1009</v>
      </c>
      <c r="G21" s="51">
        <v>1</v>
      </c>
      <c r="H21" s="51" t="s">
        <v>32</v>
      </c>
      <c r="I21" s="52"/>
      <c r="J21" s="53"/>
      <c r="K21" s="52"/>
      <c r="L21" s="52" t="s">
        <v>1283</v>
      </c>
      <c r="M21" s="52" t="s">
        <v>1284</v>
      </c>
      <c r="N21" s="52"/>
    </row>
    <row r="22" s="44" customFormat="1" spans="1:14">
      <c r="A22" s="51" t="s">
        <v>1243</v>
      </c>
      <c r="B22" s="51" t="s">
        <v>1285</v>
      </c>
      <c r="C22" s="51" t="s">
        <v>175</v>
      </c>
      <c r="D22" s="51" t="s">
        <v>93</v>
      </c>
      <c r="E22" s="51">
        <v>96.69</v>
      </c>
      <c r="F22" s="51">
        <v>84.28</v>
      </c>
      <c r="G22" s="51">
        <v>1</v>
      </c>
      <c r="H22" s="51" t="s">
        <v>39</v>
      </c>
      <c r="I22" s="52"/>
      <c r="J22" s="53"/>
      <c r="K22" s="52"/>
      <c r="L22" s="52" t="s">
        <v>1283</v>
      </c>
      <c r="M22" s="52" t="s">
        <v>1284</v>
      </c>
      <c r="N22" s="52"/>
    </row>
    <row r="23" s="44" customFormat="1" spans="1:14">
      <c r="A23" s="51" t="s">
        <v>1243</v>
      </c>
      <c r="B23" s="51" t="s">
        <v>1286</v>
      </c>
      <c r="C23" s="51" t="s">
        <v>178</v>
      </c>
      <c r="D23" s="51" t="s">
        <v>89</v>
      </c>
      <c r="E23" s="51">
        <v>314.31</v>
      </c>
      <c r="F23" s="51">
        <v>34.88</v>
      </c>
      <c r="G23" s="51">
        <v>1</v>
      </c>
      <c r="H23" s="51" t="s">
        <v>39</v>
      </c>
      <c r="I23" s="52"/>
      <c r="J23" s="53"/>
      <c r="K23" s="52"/>
      <c r="L23" s="52" t="s">
        <v>1283</v>
      </c>
      <c r="M23" s="52" t="s">
        <v>1284</v>
      </c>
      <c r="N23" s="52"/>
    </row>
    <row r="24" s="44" customFormat="1" spans="1:14">
      <c r="A24" s="51" t="s">
        <v>1243</v>
      </c>
      <c r="B24" s="51" t="s">
        <v>1287</v>
      </c>
      <c r="C24" s="51" t="s">
        <v>189</v>
      </c>
      <c r="D24" s="51" t="s">
        <v>51</v>
      </c>
      <c r="E24" s="51">
        <v>317.02</v>
      </c>
      <c r="F24" s="51">
        <v>22.33</v>
      </c>
      <c r="G24" s="51">
        <v>1</v>
      </c>
      <c r="H24" s="51" t="s">
        <v>32</v>
      </c>
      <c r="I24" s="52"/>
      <c r="J24" s="53"/>
      <c r="K24" s="52"/>
      <c r="L24" s="52" t="s">
        <v>1283</v>
      </c>
      <c r="M24" s="52" t="s">
        <v>1284</v>
      </c>
      <c r="N24" s="52"/>
    </row>
    <row r="25" s="44" customFormat="1" spans="1:14">
      <c r="A25" s="51" t="s">
        <v>1243</v>
      </c>
      <c r="B25" s="51" t="s">
        <v>1288</v>
      </c>
      <c r="C25" s="51" t="s">
        <v>1261</v>
      </c>
      <c r="D25" s="51" t="s">
        <v>89</v>
      </c>
      <c r="E25" s="51">
        <v>26844</v>
      </c>
      <c r="F25" s="51">
        <v>19455.61</v>
      </c>
      <c r="G25" s="51">
        <v>1</v>
      </c>
      <c r="H25" s="51" t="s">
        <v>39</v>
      </c>
      <c r="I25" s="52"/>
      <c r="J25" s="53"/>
      <c r="K25" s="52"/>
      <c r="L25" s="52" t="s">
        <v>1289</v>
      </c>
      <c r="M25" s="52" t="s">
        <v>1290</v>
      </c>
      <c r="N25" s="52"/>
    </row>
    <row r="26" s="44" customFormat="1" spans="1:14">
      <c r="A26" s="51" t="s">
        <v>1243</v>
      </c>
      <c r="B26" s="51" t="s">
        <v>1291</v>
      </c>
      <c r="C26" s="51" t="s">
        <v>175</v>
      </c>
      <c r="D26" s="51" t="s">
        <v>64</v>
      </c>
      <c r="E26" s="51">
        <v>1367.02</v>
      </c>
      <c r="F26" s="51">
        <v>1013.42</v>
      </c>
      <c r="G26" s="51">
        <v>1</v>
      </c>
      <c r="H26" s="51" t="s">
        <v>32</v>
      </c>
      <c r="I26" s="52"/>
      <c r="J26" s="53"/>
      <c r="K26" s="52"/>
      <c r="L26" s="52" t="s">
        <v>1292</v>
      </c>
      <c r="M26" s="52" t="s">
        <v>1293</v>
      </c>
      <c r="N26" s="52"/>
    </row>
    <row r="27" s="44" customFormat="1" spans="1:14">
      <c r="A27" s="51" t="s">
        <v>1243</v>
      </c>
      <c r="B27" s="51" t="s">
        <v>1294</v>
      </c>
      <c r="C27" s="51" t="s">
        <v>178</v>
      </c>
      <c r="D27" s="51" t="s">
        <v>93</v>
      </c>
      <c r="E27" s="51">
        <v>27762.05</v>
      </c>
      <c r="F27" s="51">
        <v>7096.92</v>
      </c>
      <c r="G27" s="51">
        <v>1</v>
      </c>
      <c r="H27" s="51" t="s">
        <v>39</v>
      </c>
      <c r="I27" s="52"/>
      <c r="J27" s="53"/>
      <c r="K27" s="52"/>
      <c r="L27" s="52" t="s">
        <v>1292</v>
      </c>
      <c r="M27" s="52" t="s">
        <v>1293</v>
      </c>
      <c r="N27" s="52"/>
    </row>
    <row r="28" s="44" customFormat="1" spans="1:14">
      <c r="A28" s="51" t="s">
        <v>1243</v>
      </c>
      <c r="B28" s="51" t="s">
        <v>1295</v>
      </c>
      <c r="C28" s="51" t="s">
        <v>178</v>
      </c>
      <c r="D28" s="51" t="s">
        <v>93</v>
      </c>
      <c r="E28" s="51">
        <v>5366.67</v>
      </c>
      <c r="F28" s="51">
        <v>594.85</v>
      </c>
      <c r="G28" s="51">
        <v>1</v>
      </c>
      <c r="H28" s="51" t="s">
        <v>39</v>
      </c>
      <c r="I28" s="52"/>
      <c r="J28" s="53"/>
      <c r="K28" s="52"/>
      <c r="L28" s="52" t="s">
        <v>1296</v>
      </c>
      <c r="M28" s="52" t="s">
        <v>1297</v>
      </c>
      <c r="N28" s="52"/>
    </row>
    <row r="29" s="44" customFormat="1" spans="1:14">
      <c r="A29" s="51" t="s">
        <v>1243</v>
      </c>
      <c r="B29" s="51" t="s">
        <v>1298</v>
      </c>
      <c r="C29" s="51" t="s">
        <v>234</v>
      </c>
      <c r="D29" s="51" t="s">
        <v>42</v>
      </c>
      <c r="E29" s="51">
        <v>1086</v>
      </c>
      <c r="F29" s="51">
        <v>252.09</v>
      </c>
      <c r="G29" s="51">
        <v>1</v>
      </c>
      <c r="H29" s="51" t="s">
        <v>32</v>
      </c>
      <c r="I29" s="52"/>
      <c r="J29" s="53"/>
      <c r="K29" s="52"/>
      <c r="L29" s="52" t="s">
        <v>1296</v>
      </c>
      <c r="M29" s="52" t="s">
        <v>1297</v>
      </c>
      <c r="N29" s="52"/>
    </row>
    <row r="30" s="44" customFormat="1" spans="1:14">
      <c r="A30" s="51" t="s">
        <v>1243</v>
      </c>
      <c r="B30" s="51" t="s">
        <v>1299</v>
      </c>
      <c r="C30" s="51" t="s">
        <v>189</v>
      </c>
      <c r="D30" s="51" t="s">
        <v>53</v>
      </c>
      <c r="E30" s="51">
        <v>302.65</v>
      </c>
      <c r="F30" s="51">
        <v>29.45</v>
      </c>
      <c r="G30" s="51">
        <v>1</v>
      </c>
      <c r="H30" s="51" t="s">
        <v>32</v>
      </c>
      <c r="I30" s="52"/>
      <c r="J30" s="53"/>
      <c r="K30" s="52"/>
      <c r="L30" s="52" t="s">
        <v>1296</v>
      </c>
      <c r="M30" s="52" t="s">
        <v>1297</v>
      </c>
      <c r="N30" s="52"/>
    </row>
    <row r="31" s="44" customFormat="1" spans="1:14">
      <c r="A31" s="51" t="s">
        <v>1243</v>
      </c>
      <c r="B31" s="51" t="s">
        <v>1300</v>
      </c>
      <c r="C31" s="51" t="s">
        <v>178</v>
      </c>
      <c r="D31" s="51" t="s">
        <v>93</v>
      </c>
      <c r="E31" s="51">
        <v>792.54</v>
      </c>
      <c r="F31" s="51">
        <v>87.83</v>
      </c>
      <c r="G31" s="51">
        <v>1</v>
      </c>
      <c r="H31" s="51" t="s">
        <v>39</v>
      </c>
      <c r="I31" s="52"/>
      <c r="J31" s="53"/>
      <c r="K31" s="52"/>
      <c r="L31" s="52" t="s">
        <v>1301</v>
      </c>
      <c r="M31" s="52" t="s">
        <v>1302</v>
      </c>
      <c r="N31" s="52"/>
    </row>
    <row r="32" s="44" customFormat="1" spans="1:14">
      <c r="A32" s="51" t="s">
        <v>1243</v>
      </c>
      <c r="B32" s="51" t="s">
        <v>1303</v>
      </c>
      <c r="C32" s="51" t="s">
        <v>178</v>
      </c>
      <c r="D32" s="51" t="s">
        <v>93</v>
      </c>
      <c r="E32" s="51">
        <v>1108.91</v>
      </c>
      <c r="F32" s="51">
        <v>122.92</v>
      </c>
      <c r="G32" s="51">
        <v>1</v>
      </c>
      <c r="H32" s="51" t="s">
        <v>39</v>
      </c>
      <c r="I32" s="52"/>
      <c r="J32" s="53"/>
      <c r="K32" s="52"/>
      <c r="L32" s="52" t="s">
        <v>1304</v>
      </c>
      <c r="M32" s="52" t="s">
        <v>1305</v>
      </c>
      <c r="N32" s="52"/>
    </row>
    <row r="33" s="44" customFormat="1" spans="1:14">
      <c r="A33" s="51" t="s">
        <v>1243</v>
      </c>
      <c r="B33" s="51" t="s">
        <v>1306</v>
      </c>
      <c r="C33" s="51" t="s">
        <v>178</v>
      </c>
      <c r="D33" s="51" t="s">
        <v>93</v>
      </c>
      <c r="E33" s="51">
        <v>2254</v>
      </c>
      <c r="F33" s="51">
        <v>249.8</v>
      </c>
      <c r="G33" s="51">
        <v>1</v>
      </c>
      <c r="H33" s="51" t="s">
        <v>39</v>
      </c>
      <c r="I33" s="52"/>
      <c r="J33" s="53"/>
      <c r="K33" s="52"/>
      <c r="L33" s="52" t="s">
        <v>1307</v>
      </c>
      <c r="M33" s="52" t="s">
        <v>1308</v>
      </c>
      <c r="N33" s="52"/>
    </row>
    <row r="34" s="44" customFormat="1" spans="1:14">
      <c r="A34" s="51" t="s">
        <v>1243</v>
      </c>
      <c r="B34" s="51" t="s">
        <v>1309</v>
      </c>
      <c r="C34" s="51" t="s">
        <v>189</v>
      </c>
      <c r="D34" s="51" t="s">
        <v>53</v>
      </c>
      <c r="E34" s="51">
        <v>302.65</v>
      </c>
      <c r="F34" s="51">
        <v>29.45</v>
      </c>
      <c r="G34" s="51">
        <v>1</v>
      </c>
      <c r="H34" s="51" t="s">
        <v>32</v>
      </c>
      <c r="I34" s="52"/>
      <c r="J34" s="53"/>
      <c r="K34" s="52"/>
      <c r="L34" s="52" t="s">
        <v>1307</v>
      </c>
      <c r="M34" s="52" t="s">
        <v>1308</v>
      </c>
      <c r="N34" s="52"/>
    </row>
    <row r="35" s="44" customFormat="1" spans="1:14">
      <c r="A35" s="51" t="s">
        <v>1243</v>
      </c>
      <c r="B35" s="51" t="s">
        <v>1310</v>
      </c>
      <c r="C35" s="51" t="s">
        <v>189</v>
      </c>
      <c r="D35" s="51" t="s">
        <v>51</v>
      </c>
      <c r="E35" s="51">
        <v>737.97</v>
      </c>
      <c r="F35" s="51">
        <v>121.49</v>
      </c>
      <c r="G35" s="51">
        <v>1</v>
      </c>
      <c r="H35" s="51" t="s">
        <v>32</v>
      </c>
      <c r="I35" s="52"/>
      <c r="J35" s="53"/>
      <c r="K35" s="52"/>
      <c r="L35" s="52" t="s">
        <v>1307</v>
      </c>
      <c r="M35" s="52" t="s">
        <v>1308</v>
      </c>
      <c r="N35" s="52"/>
    </row>
    <row r="36" s="44" customFormat="1" spans="1:14">
      <c r="A36" s="51" t="s">
        <v>1243</v>
      </c>
      <c r="B36" s="51" t="s">
        <v>1311</v>
      </c>
      <c r="C36" s="51" t="s">
        <v>1312</v>
      </c>
      <c r="D36" s="51" t="s">
        <v>89</v>
      </c>
      <c r="E36" s="51">
        <v>22012.48</v>
      </c>
      <c r="F36" s="51">
        <v>19275.59</v>
      </c>
      <c r="G36" s="51">
        <v>1</v>
      </c>
      <c r="H36" s="51" t="s">
        <v>39</v>
      </c>
      <c r="I36" s="52"/>
      <c r="J36" s="53"/>
      <c r="K36" s="52"/>
      <c r="L36" s="52" t="s">
        <v>1313</v>
      </c>
      <c r="M36" s="52" t="s">
        <v>1314</v>
      </c>
      <c r="N36" s="52"/>
    </row>
    <row r="37" s="44" customFormat="1" spans="1:14">
      <c r="A37" s="51" t="s">
        <v>1243</v>
      </c>
      <c r="B37" s="51" t="s">
        <v>1315</v>
      </c>
      <c r="C37" s="51" t="s">
        <v>178</v>
      </c>
      <c r="D37" s="51" t="s">
        <v>93</v>
      </c>
      <c r="E37" s="51">
        <v>13597.74</v>
      </c>
      <c r="F37" s="51">
        <v>1507.08</v>
      </c>
      <c r="G37" s="51">
        <v>1</v>
      </c>
      <c r="H37" s="51" t="s">
        <v>39</v>
      </c>
      <c r="I37" s="52"/>
      <c r="J37" s="53"/>
      <c r="K37" s="52"/>
      <c r="L37" s="52" t="s">
        <v>1316</v>
      </c>
      <c r="M37" s="52" t="s">
        <v>1317</v>
      </c>
      <c r="N37" s="52"/>
    </row>
    <row r="38" s="44" customFormat="1" spans="1:14">
      <c r="A38" s="51" t="s">
        <v>1243</v>
      </c>
      <c r="B38" s="51" t="s">
        <v>1318</v>
      </c>
      <c r="C38" s="51" t="s">
        <v>234</v>
      </c>
      <c r="D38" s="51" t="s">
        <v>30</v>
      </c>
      <c r="E38" s="51">
        <v>603.45</v>
      </c>
      <c r="F38" s="51">
        <v>18.1</v>
      </c>
      <c r="G38" s="51">
        <v>1</v>
      </c>
      <c r="H38" s="51" t="s">
        <v>32</v>
      </c>
      <c r="I38" s="52"/>
      <c r="J38" s="53"/>
      <c r="K38" s="52"/>
      <c r="L38" s="52" t="s">
        <v>1316</v>
      </c>
      <c r="M38" s="52" t="s">
        <v>1317</v>
      </c>
      <c r="N38" s="52"/>
    </row>
    <row r="39" s="44" customFormat="1" spans="1:14">
      <c r="A39" s="51" t="s">
        <v>1243</v>
      </c>
      <c r="B39" s="51" t="s">
        <v>1319</v>
      </c>
      <c r="C39" s="51" t="s">
        <v>60</v>
      </c>
      <c r="D39" s="51" t="s">
        <v>60</v>
      </c>
      <c r="E39" s="51">
        <v>2506.59</v>
      </c>
      <c r="F39" s="51">
        <v>75.2</v>
      </c>
      <c r="G39" s="51">
        <v>1</v>
      </c>
      <c r="H39" s="51" t="s">
        <v>32</v>
      </c>
      <c r="I39" s="52"/>
      <c r="J39" s="53"/>
      <c r="K39" s="52"/>
      <c r="L39" s="52" t="s">
        <v>1320</v>
      </c>
      <c r="M39" s="52" t="s">
        <v>1321</v>
      </c>
      <c r="N39" s="52"/>
    </row>
    <row r="40" s="44" customFormat="1" spans="1:14">
      <c r="A40" s="51" t="s">
        <v>1243</v>
      </c>
      <c r="B40" s="51" t="s">
        <v>1322</v>
      </c>
      <c r="C40" s="51" t="s">
        <v>178</v>
      </c>
      <c r="D40" s="51" t="s">
        <v>93</v>
      </c>
      <c r="E40" s="51">
        <v>6654.67</v>
      </c>
      <c r="F40" s="51">
        <v>737.59</v>
      </c>
      <c r="G40" s="51">
        <v>1</v>
      </c>
      <c r="H40" s="51" t="s">
        <v>39</v>
      </c>
      <c r="I40" s="52"/>
      <c r="J40" s="53"/>
      <c r="K40" s="52"/>
      <c r="L40" s="52" t="s">
        <v>1323</v>
      </c>
      <c r="M40" s="52" t="s">
        <v>1324</v>
      </c>
      <c r="N40" s="52"/>
    </row>
    <row r="41" s="44" customFormat="1" spans="1:14">
      <c r="A41" s="51" t="s">
        <v>1243</v>
      </c>
      <c r="B41" s="51" t="s">
        <v>1325</v>
      </c>
      <c r="C41" s="51" t="s">
        <v>202</v>
      </c>
      <c r="D41" s="51" t="s">
        <v>44</v>
      </c>
      <c r="E41" s="51">
        <v>453.21</v>
      </c>
      <c r="F41" s="51">
        <v>185.85</v>
      </c>
      <c r="G41" s="51">
        <v>1</v>
      </c>
      <c r="H41" s="51" t="s">
        <v>32</v>
      </c>
      <c r="I41" s="52"/>
      <c r="J41" s="53"/>
      <c r="K41" s="52"/>
      <c r="L41" s="52" t="s">
        <v>1326</v>
      </c>
      <c r="M41" s="52" t="s">
        <v>1327</v>
      </c>
      <c r="N41" s="52"/>
    </row>
    <row r="42" s="44" customFormat="1" spans="1:14">
      <c r="A42" s="51" t="s">
        <v>1243</v>
      </c>
      <c r="B42" s="51" t="s">
        <v>1328</v>
      </c>
      <c r="C42" s="51" t="s">
        <v>178</v>
      </c>
      <c r="D42" s="51" t="s">
        <v>93</v>
      </c>
      <c r="E42" s="51">
        <v>275</v>
      </c>
      <c r="F42" s="51">
        <v>30.5</v>
      </c>
      <c r="G42" s="51">
        <v>1</v>
      </c>
      <c r="H42" s="51" t="s">
        <v>39</v>
      </c>
      <c r="I42" s="52"/>
      <c r="J42" s="53"/>
      <c r="K42" s="52"/>
      <c r="L42" s="52" t="s">
        <v>1329</v>
      </c>
      <c r="M42" s="52" t="s">
        <v>1330</v>
      </c>
      <c r="N42" s="52"/>
    </row>
    <row r="43" s="44" customFormat="1" spans="1:14">
      <c r="A43" s="51" t="s">
        <v>1243</v>
      </c>
      <c r="B43" s="51" t="s">
        <v>1331</v>
      </c>
      <c r="C43" s="51" t="s">
        <v>189</v>
      </c>
      <c r="D43" s="51" t="s">
        <v>51</v>
      </c>
      <c r="E43" s="51">
        <v>317.02</v>
      </c>
      <c r="F43" s="51">
        <v>26.57</v>
      </c>
      <c r="G43" s="51">
        <v>1</v>
      </c>
      <c r="H43" s="51" t="s">
        <v>32</v>
      </c>
      <c r="I43" s="52"/>
      <c r="J43" s="53"/>
      <c r="K43" s="52"/>
      <c r="L43" s="52" t="s">
        <v>1332</v>
      </c>
      <c r="M43" s="52" t="s">
        <v>1333</v>
      </c>
      <c r="N43" s="52"/>
    </row>
    <row r="44" s="44" customFormat="1" spans="1:14">
      <c r="A44" s="51" t="s">
        <v>1243</v>
      </c>
      <c r="B44" s="51" t="s">
        <v>1334</v>
      </c>
      <c r="C44" s="51" t="s">
        <v>178</v>
      </c>
      <c r="D44" s="51" t="s">
        <v>93</v>
      </c>
      <c r="E44" s="51">
        <v>2000.03</v>
      </c>
      <c r="F44" s="51">
        <v>221.65</v>
      </c>
      <c r="G44" s="51">
        <v>1</v>
      </c>
      <c r="H44" s="51" t="s">
        <v>39</v>
      </c>
      <c r="I44" s="52"/>
      <c r="J44" s="53"/>
      <c r="K44" s="52"/>
      <c r="L44" s="52" t="s">
        <v>1332</v>
      </c>
      <c r="M44" s="52" t="s">
        <v>1333</v>
      </c>
      <c r="N44" s="52"/>
    </row>
    <row r="45" s="44" customFormat="1" spans="1:14">
      <c r="A45" s="51" t="s">
        <v>1243</v>
      </c>
      <c r="B45" s="51" t="s">
        <v>1335</v>
      </c>
      <c r="C45" s="51" t="s">
        <v>49</v>
      </c>
      <c r="D45" s="51" t="s">
        <v>48</v>
      </c>
      <c r="E45" s="51">
        <v>2856.73</v>
      </c>
      <c r="F45" s="51">
        <v>85.7</v>
      </c>
      <c r="G45" s="51">
        <v>1</v>
      </c>
      <c r="H45" s="51" t="s">
        <v>32</v>
      </c>
      <c r="I45" s="52"/>
      <c r="J45" s="53"/>
      <c r="K45" s="52"/>
      <c r="L45" s="52" t="s">
        <v>1336</v>
      </c>
      <c r="M45" s="52" t="s">
        <v>1337</v>
      </c>
      <c r="N45" s="52"/>
    </row>
    <row r="46" s="44" customFormat="1" spans="1:14">
      <c r="A46" s="51" t="s">
        <v>1243</v>
      </c>
      <c r="B46" s="51" t="s">
        <v>1338</v>
      </c>
      <c r="C46" s="51" t="s">
        <v>1339</v>
      </c>
      <c r="D46" s="51" t="s">
        <v>95</v>
      </c>
      <c r="E46" s="51">
        <v>248.7</v>
      </c>
      <c r="F46" s="51">
        <v>7.46</v>
      </c>
      <c r="G46" s="51">
        <v>1</v>
      </c>
      <c r="H46" s="51" t="s">
        <v>66</v>
      </c>
      <c r="I46" s="52"/>
      <c r="J46" s="53" t="s">
        <v>165</v>
      </c>
      <c r="K46" s="52"/>
      <c r="L46" s="52" t="s">
        <v>1336</v>
      </c>
      <c r="M46" s="52" t="s">
        <v>1337</v>
      </c>
      <c r="N46" s="52"/>
    </row>
    <row r="47" s="44" customFormat="1" spans="1:14">
      <c r="A47" s="51" t="s">
        <v>1243</v>
      </c>
      <c r="B47" s="51" t="s">
        <v>1340</v>
      </c>
      <c r="C47" s="51" t="s">
        <v>1341</v>
      </c>
      <c r="D47" s="51" t="s">
        <v>87</v>
      </c>
      <c r="E47" s="51">
        <v>900</v>
      </c>
      <c r="F47" s="51">
        <v>27</v>
      </c>
      <c r="G47" s="51">
        <v>1</v>
      </c>
      <c r="H47" s="51" t="s">
        <v>32</v>
      </c>
      <c r="I47" s="52"/>
      <c r="J47" s="53"/>
      <c r="K47" s="52"/>
      <c r="L47" s="52" t="s">
        <v>1336</v>
      </c>
      <c r="M47" s="52" t="s">
        <v>1337</v>
      </c>
      <c r="N47" s="52"/>
    </row>
    <row r="48" s="44" customFormat="1" spans="1:14">
      <c r="A48" s="51" t="s">
        <v>1243</v>
      </c>
      <c r="B48" s="51" t="s">
        <v>1342</v>
      </c>
      <c r="C48" s="51" t="s">
        <v>1341</v>
      </c>
      <c r="D48" s="51" t="s">
        <v>87</v>
      </c>
      <c r="E48" s="51">
        <v>900</v>
      </c>
      <c r="F48" s="51">
        <v>27</v>
      </c>
      <c r="G48" s="51">
        <v>1</v>
      </c>
      <c r="H48" s="51" t="s">
        <v>32</v>
      </c>
      <c r="I48" s="52"/>
      <c r="J48" s="53"/>
      <c r="K48" s="52"/>
      <c r="L48" s="52" t="s">
        <v>1336</v>
      </c>
      <c r="M48" s="52" t="s">
        <v>1337</v>
      </c>
      <c r="N48" s="52"/>
    </row>
    <row r="49" s="44" customFormat="1" spans="1:14">
      <c r="A49" s="51" t="s">
        <v>1243</v>
      </c>
      <c r="B49" s="51" t="s">
        <v>1343</v>
      </c>
      <c r="C49" s="51" t="s">
        <v>189</v>
      </c>
      <c r="D49" s="51" t="s">
        <v>53</v>
      </c>
      <c r="E49" s="51">
        <v>75.29</v>
      </c>
      <c r="F49" s="51">
        <v>2.26</v>
      </c>
      <c r="G49" s="51">
        <v>1</v>
      </c>
      <c r="H49" s="51" t="s">
        <v>32</v>
      </c>
      <c r="I49" s="52"/>
      <c r="J49" s="53"/>
      <c r="K49" s="52"/>
      <c r="L49" s="52" t="s">
        <v>1336</v>
      </c>
      <c r="M49" s="52" t="s">
        <v>1337</v>
      </c>
      <c r="N49" s="52"/>
    </row>
    <row r="50" s="44" customFormat="1" spans="1:14">
      <c r="A50" s="51" t="s">
        <v>1243</v>
      </c>
      <c r="B50" s="51" t="s">
        <v>1344</v>
      </c>
      <c r="C50" s="51" t="s">
        <v>60</v>
      </c>
      <c r="D50" s="51" t="s">
        <v>60</v>
      </c>
      <c r="E50" s="51">
        <v>2856.73</v>
      </c>
      <c r="F50" s="51">
        <v>85.7</v>
      </c>
      <c r="G50" s="51">
        <v>1</v>
      </c>
      <c r="H50" s="51" t="s">
        <v>32</v>
      </c>
      <c r="I50" s="52"/>
      <c r="J50" s="53"/>
      <c r="K50" s="52"/>
      <c r="L50" s="52" t="s">
        <v>1336</v>
      </c>
      <c r="M50" s="52" t="s">
        <v>1337</v>
      </c>
      <c r="N50" s="52"/>
    </row>
    <row r="51" s="44" customFormat="1" spans="1:14">
      <c r="A51" s="51" t="s">
        <v>1243</v>
      </c>
      <c r="B51" s="51" t="s">
        <v>1345</v>
      </c>
      <c r="C51" s="51" t="s">
        <v>49</v>
      </c>
      <c r="D51" s="51" t="s">
        <v>48</v>
      </c>
      <c r="E51" s="51">
        <v>1457.23</v>
      </c>
      <c r="F51" s="51">
        <v>43.72</v>
      </c>
      <c r="G51" s="51">
        <v>1</v>
      </c>
      <c r="H51" s="51" t="s">
        <v>32</v>
      </c>
      <c r="I51" s="52"/>
      <c r="J51" s="53"/>
      <c r="K51" s="52"/>
      <c r="L51" s="52" t="s">
        <v>1346</v>
      </c>
      <c r="M51" s="52" t="s">
        <v>1347</v>
      </c>
      <c r="N51" s="52"/>
    </row>
    <row r="52" s="44" customFormat="1" spans="1:14">
      <c r="A52" s="51" t="s">
        <v>1243</v>
      </c>
      <c r="B52" s="51" t="s">
        <v>1348</v>
      </c>
      <c r="C52" s="51" t="s">
        <v>189</v>
      </c>
      <c r="D52" s="51" t="s">
        <v>53</v>
      </c>
      <c r="E52" s="51">
        <v>66.17</v>
      </c>
      <c r="F52" s="51">
        <v>1.99</v>
      </c>
      <c r="G52" s="51">
        <v>1</v>
      </c>
      <c r="H52" s="51" t="s">
        <v>32</v>
      </c>
      <c r="I52" s="52"/>
      <c r="J52" s="53"/>
      <c r="K52" s="52"/>
      <c r="L52" s="52" t="s">
        <v>1346</v>
      </c>
      <c r="M52" s="52" t="s">
        <v>1347</v>
      </c>
      <c r="N52" s="52"/>
    </row>
    <row r="53" s="44" customFormat="1" spans="1:14">
      <c r="A53" s="51" t="s">
        <v>1243</v>
      </c>
      <c r="B53" s="51" t="s">
        <v>1349</v>
      </c>
      <c r="C53" s="51" t="s">
        <v>178</v>
      </c>
      <c r="D53" s="51" t="s">
        <v>89</v>
      </c>
      <c r="E53" s="51">
        <v>3430.55</v>
      </c>
      <c r="F53" s="51">
        <v>380.25</v>
      </c>
      <c r="G53" s="51">
        <v>1</v>
      </c>
      <c r="H53" s="51" t="s">
        <v>39</v>
      </c>
      <c r="I53" s="52"/>
      <c r="J53" s="53"/>
      <c r="K53" s="52"/>
      <c r="L53" s="52" t="s">
        <v>1346</v>
      </c>
      <c r="M53" s="52" t="s">
        <v>1347</v>
      </c>
      <c r="N53" s="52"/>
    </row>
    <row r="54" s="44" customFormat="1" spans="1:14">
      <c r="A54" s="51" t="s">
        <v>1243</v>
      </c>
      <c r="B54" s="51" t="s">
        <v>1350</v>
      </c>
      <c r="C54" s="51" t="s">
        <v>1351</v>
      </c>
      <c r="D54" s="51" t="s">
        <v>90</v>
      </c>
      <c r="E54" s="51">
        <v>659.64</v>
      </c>
      <c r="F54" s="51">
        <v>499.68</v>
      </c>
      <c r="G54" s="51">
        <v>1</v>
      </c>
      <c r="H54" s="51" t="s">
        <v>32</v>
      </c>
      <c r="I54" s="52"/>
      <c r="J54" s="53"/>
      <c r="K54" s="52"/>
      <c r="L54" s="52" t="s">
        <v>1346</v>
      </c>
      <c r="M54" s="52" t="s">
        <v>1347</v>
      </c>
      <c r="N54" s="52"/>
    </row>
    <row r="55" s="44" customFormat="1" spans="1:14">
      <c r="A55" s="51" t="s">
        <v>1243</v>
      </c>
      <c r="B55" s="51" t="s">
        <v>1352</v>
      </c>
      <c r="C55" s="51" t="s">
        <v>202</v>
      </c>
      <c r="D55" s="51" t="s">
        <v>44</v>
      </c>
      <c r="E55" s="51">
        <v>456.2</v>
      </c>
      <c r="F55" s="51">
        <v>193.68</v>
      </c>
      <c r="G55" s="51">
        <v>1</v>
      </c>
      <c r="H55" s="51" t="s">
        <v>32</v>
      </c>
      <c r="I55" s="52"/>
      <c r="J55" s="53"/>
      <c r="K55" s="52"/>
      <c r="L55" s="52" t="s">
        <v>1346</v>
      </c>
      <c r="M55" s="52" t="s">
        <v>1347</v>
      </c>
      <c r="N55" s="52"/>
    </row>
    <row r="56" s="44" customFormat="1" spans="1:14">
      <c r="A56" s="51" t="s">
        <v>1243</v>
      </c>
      <c r="B56" s="51" t="s">
        <v>1353</v>
      </c>
      <c r="C56" s="51" t="s">
        <v>178</v>
      </c>
      <c r="D56" s="51" t="s">
        <v>93</v>
      </c>
      <c r="E56" s="51">
        <v>3993.99</v>
      </c>
      <c r="F56" s="51">
        <v>442.67</v>
      </c>
      <c r="G56" s="51">
        <v>1</v>
      </c>
      <c r="H56" s="51" t="s">
        <v>39</v>
      </c>
      <c r="I56" s="52"/>
      <c r="J56" s="53"/>
      <c r="K56" s="52"/>
      <c r="L56" s="52" t="s">
        <v>1354</v>
      </c>
      <c r="M56" s="52" t="s">
        <v>1355</v>
      </c>
      <c r="N56" s="52"/>
    </row>
    <row r="57" s="44" customFormat="1" spans="1:14">
      <c r="A57" s="51" t="s">
        <v>1243</v>
      </c>
      <c r="B57" s="51" t="s">
        <v>1356</v>
      </c>
      <c r="C57" s="51" t="s">
        <v>1261</v>
      </c>
      <c r="D57" s="51" t="s">
        <v>89</v>
      </c>
      <c r="E57" s="51">
        <v>828.77</v>
      </c>
      <c r="F57" s="51">
        <v>490.25</v>
      </c>
      <c r="G57" s="51">
        <v>1</v>
      </c>
      <c r="H57" s="51" t="s">
        <v>39</v>
      </c>
      <c r="I57" s="52"/>
      <c r="J57" s="53"/>
      <c r="K57" s="52"/>
      <c r="L57" s="52" t="s">
        <v>1354</v>
      </c>
      <c r="M57" s="52" t="s">
        <v>1355</v>
      </c>
      <c r="N57" s="52"/>
    </row>
    <row r="58" s="44" customFormat="1" spans="1:14">
      <c r="A58" s="51" t="s">
        <v>1243</v>
      </c>
      <c r="B58" s="51" t="s">
        <v>1357</v>
      </c>
      <c r="C58" s="51" t="s">
        <v>234</v>
      </c>
      <c r="D58" s="51" t="s">
        <v>48</v>
      </c>
      <c r="E58" s="51">
        <v>6157.16</v>
      </c>
      <c r="F58" s="51">
        <v>184.71</v>
      </c>
      <c r="G58" s="51">
        <v>1</v>
      </c>
      <c r="H58" s="51" t="s">
        <v>32</v>
      </c>
      <c r="I58" s="52"/>
      <c r="J58" s="53"/>
      <c r="K58" s="52"/>
      <c r="L58" s="52" t="s">
        <v>1358</v>
      </c>
      <c r="M58" s="52" t="s">
        <v>1359</v>
      </c>
      <c r="N58" s="52"/>
    </row>
    <row r="59" s="44" customFormat="1" spans="1:14">
      <c r="A59" s="51" t="s">
        <v>1243</v>
      </c>
      <c r="B59" s="51" t="s">
        <v>1360</v>
      </c>
      <c r="C59" s="51" t="s">
        <v>169</v>
      </c>
      <c r="D59" s="51" t="s">
        <v>25</v>
      </c>
      <c r="E59" s="51">
        <v>154.5</v>
      </c>
      <c r="F59" s="51">
        <v>4.64</v>
      </c>
      <c r="G59" s="51">
        <v>1</v>
      </c>
      <c r="H59" s="51" t="s">
        <v>26</v>
      </c>
      <c r="I59" s="52"/>
      <c r="J59" s="53" t="s">
        <v>216</v>
      </c>
      <c r="K59" s="52"/>
      <c r="L59" s="52" t="s">
        <v>1358</v>
      </c>
      <c r="M59" s="52" t="s">
        <v>1359</v>
      </c>
      <c r="N59" s="52"/>
    </row>
    <row r="60" s="44" customFormat="1" spans="1:14">
      <c r="A60" s="51" t="s">
        <v>1243</v>
      </c>
      <c r="B60" s="51" t="s">
        <v>1361</v>
      </c>
      <c r="C60" s="51" t="s">
        <v>175</v>
      </c>
      <c r="D60" s="51" t="s">
        <v>64</v>
      </c>
      <c r="E60" s="51">
        <v>1367.02</v>
      </c>
      <c r="F60" s="51">
        <v>1009</v>
      </c>
      <c r="G60" s="51">
        <v>1</v>
      </c>
      <c r="H60" s="51" t="s">
        <v>32</v>
      </c>
      <c r="I60" s="52"/>
      <c r="J60" s="53"/>
      <c r="K60" s="52"/>
      <c r="L60" s="52" t="s">
        <v>1358</v>
      </c>
      <c r="M60" s="52" t="s">
        <v>1359</v>
      </c>
      <c r="N60" s="52"/>
    </row>
    <row r="61" s="44" customFormat="1" spans="1:14">
      <c r="A61" s="51" t="s">
        <v>1243</v>
      </c>
      <c r="B61" s="51" t="s">
        <v>1362</v>
      </c>
      <c r="C61" s="51" t="s">
        <v>189</v>
      </c>
      <c r="D61" s="51" t="s">
        <v>51</v>
      </c>
      <c r="E61" s="51">
        <v>317.02</v>
      </c>
      <c r="F61" s="51">
        <v>35.1</v>
      </c>
      <c r="G61" s="51">
        <v>1</v>
      </c>
      <c r="H61" s="51" t="s">
        <v>32</v>
      </c>
      <c r="I61" s="52"/>
      <c r="J61" s="53"/>
      <c r="K61" s="52"/>
      <c r="L61" s="52" t="s">
        <v>1358</v>
      </c>
      <c r="M61" s="52" t="s">
        <v>1359</v>
      </c>
      <c r="N61" s="52"/>
    </row>
    <row r="62" s="44" customFormat="1" spans="1:14">
      <c r="A62" s="51" t="s">
        <v>1243</v>
      </c>
      <c r="B62" s="51" t="s">
        <v>1363</v>
      </c>
      <c r="C62" s="51" t="s">
        <v>202</v>
      </c>
      <c r="D62" s="51" t="s">
        <v>44</v>
      </c>
      <c r="E62" s="51">
        <v>453.21</v>
      </c>
      <c r="F62" s="51">
        <v>215.17</v>
      </c>
      <c r="G62" s="51">
        <v>1</v>
      </c>
      <c r="H62" s="51" t="s">
        <v>32</v>
      </c>
      <c r="I62" s="52"/>
      <c r="J62" s="53"/>
      <c r="K62" s="52"/>
      <c r="L62" s="52" t="s">
        <v>1358</v>
      </c>
      <c r="M62" s="52" t="s">
        <v>1359</v>
      </c>
      <c r="N62" s="52"/>
    </row>
    <row r="63" s="44" customFormat="1" spans="1:14">
      <c r="A63" s="51" t="s">
        <v>1243</v>
      </c>
      <c r="B63" s="51" t="s">
        <v>1364</v>
      </c>
      <c r="C63" s="51" t="s">
        <v>49</v>
      </c>
      <c r="D63" s="51" t="s">
        <v>48</v>
      </c>
      <c r="E63" s="51">
        <v>5507.21</v>
      </c>
      <c r="F63" s="51">
        <v>165.22</v>
      </c>
      <c r="G63" s="51">
        <v>1</v>
      </c>
      <c r="H63" s="51" t="s">
        <v>32</v>
      </c>
      <c r="I63" s="52"/>
      <c r="J63" s="53"/>
      <c r="K63" s="52"/>
      <c r="L63" s="52" t="s">
        <v>1365</v>
      </c>
      <c r="M63" s="52" t="s">
        <v>1366</v>
      </c>
      <c r="N63" s="52"/>
    </row>
    <row r="64" s="44" customFormat="1" spans="1:14">
      <c r="A64" s="51" t="s">
        <v>1243</v>
      </c>
      <c r="B64" s="51" t="s">
        <v>1367</v>
      </c>
      <c r="C64" s="51" t="s">
        <v>153</v>
      </c>
      <c r="D64" s="51" t="s">
        <v>42</v>
      </c>
      <c r="E64" s="51">
        <v>2583.78</v>
      </c>
      <c r="F64" s="51">
        <v>77.51</v>
      </c>
      <c r="G64" s="51">
        <v>1</v>
      </c>
      <c r="H64" s="51" t="s">
        <v>32</v>
      </c>
      <c r="I64" s="52"/>
      <c r="J64" s="53"/>
      <c r="K64" s="52"/>
      <c r="L64" s="52" t="s">
        <v>1365</v>
      </c>
      <c r="M64" s="52" t="s">
        <v>1366</v>
      </c>
      <c r="N64" s="52"/>
    </row>
    <row r="65" s="44" customFormat="1" spans="1:14">
      <c r="A65" s="51" t="s">
        <v>1243</v>
      </c>
      <c r="B65" s="51" t="s">
        <v>1368</v>
      </c>
      <c r="C65" s="51" t="s">
        <v>1339</v>
      </c>
      <c r="D65" s="51" t="s">
        <v>95</v>
      </c>
      <c r="E65" s="51">
        <v>1300.2</v>
      </c>
      <c r="F65" s="51">
        <v>39.01</v>
      </c>
      <c r="G65" s="51">
        <v>1</v>
      </c>
      <c r="H65" s="51" t="s">
        <v>66</v>
      </c>
      <c r="I65" s="52"/>
      <c r="J65" s="53" t="s">
        <v>165</v>
      </c>
      <c r="K65" s="52"/>
      <c r="L65" s="52" t="s">
        <v>1365</v>
      </c>
      <c r="M65" s="52" t="s">
        <v>1366</v>
      </c>
      <c r="N65" s="52"/>
    </row>
    <row r="66" s="44" customFormat="1" spans="1:14">
      <c r="A66" s="51" t="s">
        <v>1243</v>
      </c>
      <c r="B66" s="51" t="s">
        <v>1369</v>
      </c>
      <c r="C66" s="51" t="s">
        <v>1370</v>
      </c>
      <c r="D66" s="51" t="s">
        <v>25</v>
      </c>
      <c r="E66" s="51">
        <v>6302.9</v>
      </c>
      <c r="F66" s="51">
        <v>868.41</v>
      </c>
      <c r="G66" s="51">
        <v>1</v>
      </c>
      <c r="H66" s="51" t="s">
        <v>26</v>
      </c>
      <c r="I66" s="52"/>
      <c r="J66" s="53" t="s">
        <v>216</v>
      </c>
      <c r="K66" s="52"/>
      <c r="L66" s="52" t="s">
        <v>1365</v>
      </c>
      <c r="M66" s="52" t="s">
        <v>1366</v>
      </c>
      <c r="N66" s="52"/>
    </row>
    <row r="67" s="44" customFormat="1" spans="1:14">
      <c r="A67" s="51" t="s">
        <v>1243</v>
      </c>
      <c r="B67" s="51" t="s">
        <v>1371</v>
      </c>
      <c r="C67" s="51" t="s">
        <v>189</v>
      </c>
      <c r="D67" s="51" t="s">
        <v>51</v>
      </c>
      <c r="E67" s="51">
        <v>511.31</v>
      </c>
      <c r="F67" s="51">
        <v>15.34</v>
      </c>
      <c r="G67" s="51">
        <v>1</v>
      </c>
      <c r="H67" s="51" t="s">
        <v>32</v>
      </c>
      <c r="I67" s="52"/>
      <c r="J67" s="53"/>
      <c r="K67" s="52"/>
      <c r="L67" s="52" t="s">
        <v>1365</v>
      </c>
      <c r="M67" s="52" t="s">
        <v>1366</v>
      </c>
      <c r="N67" s="52"/>
    </row>
    <row r="68" s="44" customFormat="1" spans="1:14">
      <c r="A68" s="51" t="s">
        <v>1243</v>
      </c>
      <c r="B68" s="51" t="s">
        <v>1372</v>
      </c>
      <c r="C68" s="51" t="s">
        <v>159</v>
      </c>
      <c r="D68" s="51" t="s">
        <v>59</v>
      </c>
      <c r="E68" s="51">
        <v>4000</v>
      </c>
      <c r="F68" s="51">
        <v>120</v>
      </c>
      <c r="G68" s="51">
        <v>1</v>
      </c>
      <c r="H68" s="51" t="s">
        <v>32</v>
      </c>
      <c r="I68" s="52"/>
      <c r="J68" s="53"/>
      <c r="K68" s="52"/>
      <c r="L68" s="52" t="s">
        <v>1373</v>
      </c>
      <c r="M68" s="52" t="s">
        <v>1374</v>
      </c>
      <c r="N68" s="52"/>
    </row>
    <row r="69" s="44" customFormat="1" spans="1:14">
      <c r="A69" s="51" t="s">
        <v>1243</v>
      </c>
      <c r="B69" s="51" t="s">
        <v>1375</v>
      </c>
      <c r="C69" s="51" t="s">
        <v>189</v>
      </c>
      <c r="D69" s="51" t="s">
        <v>53</v>
      </c>
      <c r="E69" s="51">
        <v>510.07</v>
      </c>
      <c r="F69" s="51">
        <v>70.3</v>
      </c>
      <c r="G69" s="51">
        <v>1</v>
      </c>
      <c r="H69" s="51" t="s">
        <v>32</v>
      </c>
      <c r="I69" s="52"/>
      <c r="J69" s="53"/>
      <c r="K69" s="52"/>
      <c r="L69" s="52" t="s">
        <v>1373</v>
      </c>
      <c r="M69" s="52" t="s">
        <v>1374</v>
      </c>
      <c r="N69" s="52"/>
    </row>
    <row r="70" s="44" customFormat="1" spans="1:14">
      <c r="A70" s="51" t="s">
        <v>1243</v>
      </c>
      <c r="B70" s="123" t="s">
        <v>1376</v>
      </c>
      <c r="C70" s="51" t="s">
        <v>159</v>
      </c>
      <c r="D70" s="51" t="s">
        <v>59</v>
      </c>
      <c r="E70" s="51">
        <v>10494.92</v>
      </c>
      <c r="F70" s="51">
        <v>314.85</v>
      </c>
      <c r="G70" s="51">
        <v>1</v>
      </c>
      <c r="H70" s="51" t="s">
        <v>32</v>
      </c>
      <c r="I70" s="52"/>
      <c r="J70" s="53"/>
      <c r="K70" s="52"/>
      <c r="L70" s="52" t="s">
        <v>1377</v>
      </c>
      <c r="M70" s="52" t="s">
        <v>1378</v>
      </c>
      <c r="N70" s="52"/>
    </row>
    <row r="71" s="44" customFormat="1" spans="1:14">
      <c r="A71" s="51" t="s">
        <v>1243</v>
      </c>
      <c r="B71" s="51" t="s">
        <v>1379</v>
      </c>
      <c r="C71" s="51" t="s">
        <v>1380</v>
      </c>
      <c r="D71" s="51" t="s">
        <v>42</v>
      </c>
      <c r="E71" s="51">
        <v>3202.51</v>
      </c>
      <c r="F71" s="51">
        <v>96.08</v>
      </c>
      <c r="G71" s="51">
        <v>1</v>
      </c>
      <c r="H71" s="51" t="s">
        <v>32</v>
      </c>
      <c r="I71" s="52"/>
      <c r="J71" s="53"/>
      <c r="K71" s="52"/>
      <c r="L71" s="52" t="s">
        <v>1377</v>
      </c>
      <c r="M71" s="52" t="s">
        <v>1378</v>
      </c>
      <c r="N71" s="52"/>
    </row>
    <row r="72" s="44" customFormat="1" spans="1:14">
      <c r="A72" s="51" t="s">
        <v>1243</v>
      </c>
      <c r="B72" s="51" t="s">
        <v>1381</v>
      </c>
      <c r="C72" s="51" t="s">
        <v>178</v>
      </c>
      <c r="D72" s="51" t="s">
        <v>93</v>
      </c>
      <c r="E72" s="51">
        <v>6869.33</v>
      </c>
      <c r="F72" s="51">
        <v>761.33</v>
      </c>
      <c r="G72" s="51">
        <v>1</v>
      </c>
      <c r="H72" s="51" t="s">
        <v>39</v>
      </c>
      <c r="I72" s="52"/>
      <c r="J72" s="53"/>
      <c r="K72" s="52"/>
      <c r="L72" s="52" t="s">
        <v>1382</v>
      </c>
      <c r="M72" s="52" t="s">
        <v>1383</v>
      </c>
      <c r="N72" s="52"/>
    </row>
    <row r="73" s="44" customFormat="1" spans="1:14">
      <c r="A73" s="51" t="s">
        <v>1243</v>
      </c>
      <c r="B73" s="51" t="s">
        <v>1384</v>
      </c>
      <c r="C73" s="51" t="s">
        <v>1339</v>
      </c>
      <c r="D73" s="51" t="s">
        <v>95</v>
      </c>
      <c r="E73" s="51">
        <v>899.35</v>
      </c>
      <c r="F73" s="51">
        <v>26.98</v>
      </c>
      <c r="G73" s="51">
        <v>1</v>
      </c>
      <c r="H73" s="51" t="s">
        <v>66</v>
      </c>
      <c r="I73" s="52"/>
      <c r="J73" s="53" t="s">
        <v>165</v>
      </c>
      <c r="K73" s="52"/>
      <c r="L73" s="52" t="s">
        <v>1382</v>
      </c>
      <c r="M73" s="52" t="s">
        <v>1383</v>
      </c>
      <c r="N73" s="52"/>
    </row>
    <row r="74" s="44" customFormat="1" spans="1:14">
      <c r="A74" s="51" t="s">
        <v>1243</v>
      </c>
      <c r="B74" s="51" t="s">
        <v>1385</v>
      </c>
      <c r="C74" s="51" t="s">
        <v>169</v>
      </c>
      <c r="D74" s="51" t="s">
        <v>25</v>
      </c>
      <c r="E74" s="51">
        <v>231.75</v>
      </c>
      <c r="F74" s="51">
        <v>6.95</v>
      </c>
      <c r="G74" s="51">
        <v>1</v>
      </c>
      <c r="H74" s="51" t="s">
        <v>26</v>
      </c>
      <c r="I74" s="52"/>
      <c r="J74" s="53" t="s">
        <v>216</v>
      </c>
      <c r="K74" s="52"/>
      <c r="L74" s="52" t="s">
        <v>1382</v>
      </c>
      <c r="M74" s="52" t="s">
        <v>1383</v>
      </c>
      <c r="N74" s="52"/>
    </row>
    <row r="75" s="44" customFormat="1" spans="1:14">
      <c r="A75" s="51" t="s">
        <v>1243</v>
      </c>
      <c r="B75" s="51" t="s">
        <v>1386</v>
      </c>
      <c r="C75" s="51" t="s">
        <v>169</v>
      </c>
      <c r="D75" s="51" t="s">
        <v>25</v>
      </c>
      <c r="E75" s="51">
        <v>204</v>
      </c>
      <c r="F75" s="51">
        <v>6.12</v>
      </c>
      <c r="G75" s="51">
        <v>1</v>
      </c>
      <c r="H75" s="51" t="s">
        <v>26</v>
      </c>
      <c r="I75" s="52"/>
      <c r="J75" s="53" t="s">
        <v>216</v>
      </c>
      <c r="K75" s="52"/>
      <c r="L75" s="52" t="s">
        <v>1382</v>
      </c>
      <c r="M75" s="52" t="s">
        <v>1383</v>
      </c>
      <c r="N75" s="52"/>
    </row>
    <row r="76" s="44" customFormat="1" spans="1:14">
      <c r="A76" s="51" t="s">
        <v>1243</v>
      </c>
      <c r="B76" s="51" t="s">
        <v>1387</v>
      </c>
      <c r="C76" s="51" t="s">
        <v>175</v>
      </c>
      <c r="D76" s="51" t="s">
        <v>64</v>
      </c>
      <c r="E76" s="51">
        <v>1995.29</v>
      </c>
      <c r="F76" s="51">
        <v>1472.84</v>
      </c>
      <c r="G76" s="51">
        <v>1</v>
      </c>
      <c r="H76" s="51" t="s">
        <v>32</v>
      </c>
      <c r="I76" s="52"/>
      <c r="J76" s="53"/>
      <c r="K76" s="52"/>
      <c r="L76" s="52" t="s">
        <v>1382</v>
      </c>
      <c r="M76" s="52" t="s">
        <v>1383</v>
      </c>
      <c r="N76" s="52"/>
    </row>
    <row r="77" s="44" customFormat="1" spans="1:14">
      <c r="A77" s="51" t="s">
        <v>1243</v>
      </c>
      <c r="B77" s="51" t="s">
        <v>1388</v>
      </c>
      <c r="C77" s="51" t="s">
        <v>189</v>
      </c>
      <c r="D77" s="51" t="s">
        <v>53</v>
      </c>
      <c r="E77" s="51">
        <v>65</v>
      </c>
      <c r="F77" s="51">
        <v>1.95</v>
      </c>
      <c r="G77" s="51">
        <v>1</v>
      </c>
      <c r="H77" s="51" t="s">
        <v>32</v>
      </c>
      <c r="I77" s="52"/>
      <c r="J77" s="53"/>
      <c r="K77" s="52"/>
      <c r="L77" s="52" t="s">
        <v>1382</v>
      </c>
      <c r="M77" s="52" t="s">
        <v>1383</v>
      </c>
      <c r="N77" s="52"/>
    </row>
    <row r="78" s="44" customFormat="1" spans="1:14">
      <c r="A78" s="51" t="s">
        <v>1243</v>
      </c>
      <c r="B78" s="51" t="s">
        <v>1389</v>
      </c>
      <c r="C78" s="51" t="s">
        <v>189</v>
      </c>
      <c r="D78" s="51" t="s">
        <v>51</v>
      </c>
      <c r="E78" s="51">
        <v>741.39</v>
      </c>
      <c r="F78" s="51">
        <v>102.12</v>
      </c>
      <c r="G78" s="51">
        <v>1</v>
      </c>
      <c r="H78" s="51" t="s">
        <v>32</v>
      </c>
      <c r="I78" s="52"/>
      <c r="J78" s="53"/>
      <c r="K78" s="52"/>
      <c r="L78" s="52" t="s">
        <v>1382</v>
      </c>
      <c r="M78" s="52" t="s">
        <v>1383</v>
      </c>
      <c r="N78" s="52"/>
    </row>
    <row r="79" s="44" customFormat="1" spans="1:14">
      <c r="A79" s="51" t="s">
        <v>1243</v>
      </c>
      <c r="B79" s="51" t="s">
        <v>1390</v>
      </c>
      <c r="C79" s="51" t="s">
        <v>178</v>
      </c>
      <c r="D79" s="51" t="s">
        <v>93</v>
      </c>
      <c r="E79" s="51">
        <v>9812.4</v>
      </c>
      <c r="F79" s="51">
        <v>1087.52</v>
      </c>
      <c r="G79" s="51">
        <v>1</v>
      </c>
      <c r="H79" s="51" t="s">
        <v>39</v>
      </c>
      <c r="I79" s="52"/>
      <c r="J79" s="53"/>
      <c r="K79" s="52"/>
      <c r="L79" s="52" t="s">
        <v>1365</v>
      </c>
      <c r="M79" s="52" t="s">
        <v>1366</v>
      </c>
      <c r="N79" s="52"/>
    </row>
    <row r="80" s="44" customFormat="1" spans="1:14">
      <c r="A80" s="51" t="s">
        <v>1243</v>
      </c>
      <c r="B80" s="51" t="s">
        <v>1391</v>
      </c>
      <c r="C80" s="51" t="s">
        <v>178</v>
      </c>
      <c r="D80" s="51" t="s">
        <v>93</v>
      </c>
      <c r="E80" s="51">
        <v>2291.81</v>
      </c>
      <c r="F80" s="51">
        <v>254</v>
      </c>
      <c r="G80" s="51">
        <v>1</v>
      </c>
      <c r="H80" s="51" t="s">
        <v>39</v>
      </c>
      <c r="I80" s="52"/>
      <c r="J80" s="53"/>
      <c r="K80" s="52"/>
      <c r="L80" s="52" t="s">
        <v>1365</v>
      </c>
      <c r="M80" s="52" t="s">
        <v>1366</v>
      </c>
      <c r="N80" s="52"/>
    </row>
    <row r="81" s="44" customFormat="1" spans="1:14">
      <c r="A81" s="51" t="s">
        <v>1243</v>
      </c>
      <c r="B81" s="51" t="s">
        <v>1392</v>
      </c>
      <c r="C81" s="51" t="s">
        <v>49</v>
      </c>
      <c r="D81" s="51" t="s">
        <v>48</v>
      </c>
      <c r="E81" s="51">
        <v>2997.9</v>
      </c>
      <c r="F81" s="51">
        <v>89.94</v>
      </c>
      <c r="G81" s="51">
        <v>1</v>
      </c>
      <c r="H81" s="51" t="s">
        <v>32</v>
      </c>
      <c r="I81" s="52"/>
      <c r="J81" s="53"/>
      <c r="K81" s="52"/>
      <c r="L81" s="52" t="s">
        <v>1393</v>
      </c>
      <c r="M81" s="52" t="s">
        <v>1394</v>
      </c>
      <c r="N81" s="52"/>
    </row>
    <row r="82" s="44" customFormat="1" spans="1:14">
      <c r="A82" s="51" t="s">
        <v>1243</v>
      </c>
      <c r="B82" s="51" t="s">
        <v>1395</v>
      </c>
      <c r="C82" s="51" t="s">
        <v>1339</v>
      </c>
      <c r="D82" s="51" t="s">
        <v>95</v>
      </c>
      <c r="E82" s="51">
        <v>899.35</v>
      </c>
      <c r="F82" s="51">
        <v>26.98</v>
      </c>
      <c r="G82" s="51">
        <v>1</v>
      </c>
      <c r="H82" s="51" t="s">
        <v>66</v>
      </c>
      <c r="I82" s="52"/>
      <c r="J82" s="53" t="s">
        <v>165</v>
      </c>
      <c r="K82" s="52"/>
      <c r="L82" s="52" t="s">
        <v>1393</v>
      </c>
      <c r="M82" s="52" t="s">
        <v>1394</v>
      </c>
      <c r="N82" s="52"/>
    </row>
    <row r="83" s="44" customFormat="1" spans="1:14">
      <c r="A83" s="51" t="s">
        <v>1243</v>
      </c>
      <c r="B83" s="51" t="s">
        <v>1396</v>
      </c>
      <c r="C83" s="51" t="s">
        <v>1341</v>
      </c>
      <c r="D83" s="51" t="s">
        <v>87</v>
      </c>
      <c r="E83" s="51">
        <v>900</v>
      </c>
      <c r="F83" s="51">
        <v>27</v>
      </c>
      <c r="G83" s="51">
        <v>1</v>
      </c>
      <c r="H83" s="51" t="s">
        <v>32</v>
      </c>
      <c r="I83" s="52"/>
      <c r="J83" s="53"/>
      <c r="K83" s="52"/>
      <c r="L83" s="52" t="s">
        <v>1393</v>
      </c>
      <c r="M83" s="52" t="s">
        <v>1394</v>
      </c>
      <c r="N83" s="52"/>
    </row>
    <row r="84" s="44" customFormat="1" spans="1:14">
      <c r="A84" s="51" t="s">
        <v>1243</v>
      </c>
      <c r="B84" s="51" t="s">
        <v>1397</v>
      </c>
      <c r="C84" s="51" t="s">
        <v>234</v>
      </c>
      <c r="D84" s="51" t="s">
        <v>53</v>
      </c>
      <c r="E84" s="51">
        <v>1101.96</v>
      </c>
      <c r="F84" s="51">
        <v>181.51</v>
      </c>
      <c r="G84" s="51">
        <v>1</v>
      </c>
      <c r="H84" s="51" t="s">
        <v>32</v>
      </c>
      <c r="I84" s="52"/>
      <c r="J84" s="53"/>
      <c r="K84" s="52"/>
      <c r="L84" s="52" t="s">
        <v>1393</v>
      </c>
      <c r="M84" s="52" t="s">
        <v>1394</v>
      </c>
      <c r="N84" s="52"/>
    </row>
    <row r="85" s="44" customFormat="1" spans="1:14">
      <c r="A85" s="51" t="s">
        <v>1243</v>
      </c>
      <c r="B85" s="51" t="s">
        <v>1398</v>
      </c>
      <c r="C85" s="51" t="s">
        <v>178</v>
      </c>
      <c r="D85" s="51" t="s">
        <v>89</v>
      </c>
      <c r="E85" s="51">
        <v>2954.87</v>
      </c>
      <c r="F85" s="51">
        <v>327.5</v>
      </c>
      <c r="G85" s="51">
        <v>1</v>
      </c>
      <c r="H85" s="51" t="s">
        <v>39</v>
      </c>
      <c r="I85" s="52"/>
      <c r="J85" s="53"/>
      <c r="K85" s="52"/>
      <c r="L85" s="52" t="s">
        <v>1393</v>
      </c>
      <c r="M85" s="52" t="s">
        <v>1394</v>
      </c>
      <c r="N85" s="52"/>
    </row>
    <row r="86" s="44" customFormat="1" spans="1:14">
      <c r="A86" s="51" t="s">
        <v>1243</v>
      </c>
      <c r="B86" s="51" t="s">
        <v>1399</v>
      </c>
      <c r="C86" s="51" t="s">
        <v>1400</v>
      </c>
      <c r="D86" s="51" t="s">
        <v>88</v>
      </c>
      <c r="E86" s="51">
        <v>1665.84</v>
      </c>
      <c r="F86" s="51">
        <v>49.98</v>
      </c>
      <c r="G86" s="51">
        <v>1</v>
      </c>
      <c r="H86" s="51" t="s">
        <v>32</v>
      </c>
      <c r="I86" s="52"/>
      <c r="J86" s="53"/>
      <c r="K86" s="52"/>
      <c r="L86" s="52" t="s">
        <v>1393</v>
      </c>
      <c r="M86" s="52" t="s">
        <v>1394</v>
      </c>
      <c r="N86" s="52"/>
    </row>
    <row r="87" s="44" customFormat="1" spans="1:14">
      <c r="A87" s="51" t="s">
        <v>1243</v>
      </c>
      <c r="B87" s="51" t="s">
        <v>1401</v>
      </c>
      <c r="C87" s="51" t="s">
        <v>60</v>
      </c>
      <c r="D87" s="51" t="s">
        <v>60</v>
      </c>
      <c r="E87" s="51">
        <v>2170.04</v>
      </c>
      <c r="F87" s="51">
        <v>65.1</v>
      </c>
      <c r="G87" s="51">
        <v>1</v>
      </c>
      <c r="H87" s="51" t="s">
        <v>32</v>
      </c>
      <c r="I87" s="52"/>
      <c r="J87" s="53"/>
      <c r="K87" s="52"/>
      <c r="L87" s="52" t="s">
        <v>1402</v>
      </c>
      <c r="M87" s="52" t="s">
        <v>1403</v>
      </c>
      <c r="N87" s="52"/>
    </row>
    <row r="88" s="44" customFormat="1" spans="1:14">
      <c r="A88" s="51" t="s">
        <v>1243</v>
      </c>
      <c r="B88" s="51" t="s">
        <v>1404</v>
      </c>
      <c r="C88" s="51" t="s">
        <v>49</v>
      </c>
      <c r="D88" s="51" t="s">
        <v>48</v>
      </c>
      <c r="E88" s="51">
        <v>6121.16</v>
      </c>
      <c r="F88" s="51">
        <v>183.63</v>
      </c>
      <c r="G88" s="51">
        <v>1</v>
      </c>
      <c r="H88" s="51" t="s">
        <v>32</v>
      </c>
      <c r="I88" s="52"/>
      <c r="J88" s="53"/>
      <c r="K88" s="52"/>
      <c r="L88" s="52" t="s">
        <v>1405</v>
      </c>
      <c r="M88" s="52" t="s">
        <v>1406</v>
      </c>
      <c r="N88" s="52"/>
    </row>
    <row r="89" s="44" customFormat="1" spans="1:14">
      <c r="A89" s="51" t="s">
        <v>1243</v>
      </c>
      <c r="B89" s="51" t="s">
        <v>1407</v>
      </c>
      <c r="C89" s="51" t="s">
        <v>1339</v>
      </c>
      <c r="D89" s="51" t="s">
        <v>95</v>
      </c>
      <c r="E89" s="51">
        <v>7514.04</v>
      </c>
      <c r="F89" s="51">
        <v>225.42</v>
      </c>
      <c r="G89" s="51">
        <v>1</v>
      </c>
      <c r="H89" s="51" t="s">
        <v>66</v>
      </c>
      <c r="I89" s="52"/>
      <c r="J89" s="53" t="s">
        <v>165</v>
      </c>
      <c r="K89" s="52"/>
      <c r="L89" s="52" t="s">
        <v>1405</v>
      </c>
      <c r="M89" s="52" t="s">
        <v>1406</v>
      </c>
      <c r="N89" s="52"/>
    </row>
    <row r="90" s="44" customFormat="1" spans="1:14">
      <c r="A90" s="51" t="s">
        <v>1243</v>
      </c>
      <c r="B90" s="51" t="s">
        <v>1408</v>
      </c>
      <c r="C90" s="51" t="s">
        <v>1409</v>
      </c>
      <c r="D90" s="51" t="s">
        <v>35</v>
      </c>
      <c r="E90" s="51">
        <v>3958.2</v>
      </c>
      <c r="F90" s="51">
        <v>118.75</v>
      </c>
      <c r="G90" s="51">
        <v>1</v>
      </c>
      <c r="H90" s="51" t="s">
        <v>26</v>
      </c>
      <c r="I90" s="52"/>
      <c r="J90" s="53"/>
      <c r="K90" s="52"/>
      <c r="L90" s="52" t="s">
        <v>1405</v>
      </c>
      <c r="M90" s="52" t="s">
        <v>1406</v>
      </c>
      <c r="N90" s="52"/>
    </row>
    <row r="91" s="44" customFormat="1" spans="1:14">
      <c r="A91" s="51" t="s">
        <v>1243</v>
      </c>
      <c r="B91" s="51" t="s">
        <v>1410</v>
      </c>
      <c r="C91" s="51" t="s">
        <v>178</v>
      </c>
      <c r="D91" s="51" t="s">
        <v>89</v>
      </c>
      <c r="E91" s="51">
        <v>1210.61</v>
      </c>
      <c r="F91" s="51">
        <v>134.17</v>
      </c>
      <c r="G91" s="51">
        <v>1</v>
      </c>
      <c r="H91" s="51" t="s">
        <v>39</v>
      </c>
      <c r="I91" s="52"/>
      <c r="J91" s="53"/>
      <c r="K91" s="52"/>
      <c r="L91" s="52" t="s">
        <v>1405</v>
      </c>
      <c r="M91" s="52" t="s">
        <v>1406</v>
      </c>
      <c r="N91" s="52"/>
    </row>
    <row r="92" s="44" customFormat="1" spans="1:14">
      <c r="A92" s="51" t="s">
        <v>1243</v>
      </c>
      <c r="B92" s="51" t="s">
        <v>1411</v>
      </c>
      <c r="C92" s="51" t="s">
        <v>60</v>
      </c>
      <c r="D92" s="51" t="s">
        <v>60</v>
      </c>
      <c r="E92" s="51">
        <v>848.19</v>
      </c>
      <c r="F92" s="51">
        <v>25.45</v>
      </c>
      <c r="G92" s="51">
        <v>1</v>
      </c>
      <c r="H92" s="51" t="s">
        <v>32</v>
      </c>
      <c r="I92" s="52"/>
      <c r="J92" s="53"/>
      <c r="K92" s="52"/>
      <c r="L92" s="52" t="s">
        <v>1405</v>
      </c>
      <c r="M92" s="52" t="s">
        <v>1406</v>
      </c>
      <c r="N92" s="52"/>
    </row>
    <row r="93" s="44" customFormat="1" spans="1:14">
      <c r="A93" s="51" t="s">
        <v>1243</v>
      </c>
      <c r="B93" s="51" t="s">
        <v>1412</v>
      </c>
      <c r="C93" s="51" t="s">
        <v>234</v>
      </c>
      <c r="D93" s="51" t="s">
        <v>44</v>
      </c>
      <c r="E93" s="51">
        <v>603.45</v>
      </c>
      <c r="F93" s="51">
        <v>34.35</v>
      </c>
      <c r="G93" s="51">
        <v>1</v>
      </c>
      <c r="H93" s="51" t="s">
        <v>32</v>
      </c>
      <c r="I93" s="52"/>
      <c r="J93" s="53"/>
      <c r="K93" s="52"/>
      <c r="L93" s="52" t="s">
        <v>1405</v>
      </c>
      <c r="M93" s="52" t="s">
        <v>1406</v>
      </c>
      <c r="N93" s="52"/>
    </row>
    <row r="94" s="44" customFormat="1" spans="1:14">
      <c r="A94" s="51" t="s">
        <v>1243</v>
      </c>
      <c r="B94" s="51" t="s">
        <v>1413</v>
      </c>
      <c r="C94" s="51" t="s">
        <v>60</v>
      </c>
      <c r="D94" s="51" t="s">
        <v>60</v>
      </c>
      <c r="E94" s="51">
        <v>892.31</v>
      </c>
      <c r="F94" s="51">
        <v>351.44</v>
      </c>
      <c r="G94" s="51">
        <v>1</v>
      </c>
      <c r="H94" s="51" t="s">
        <v>32</v>
      </c>
      <c r="I94" s="52"/>
      <c r="J94" s="53"/>
      <c r="K94" s="52"/>
      <c r="L94" s="52" t="s">
        <v>1414</v>
      </c>
      <c r="M94" s="52" t="s">
        <v>1415</v>
      </c>
      <c r="N94" s="52"/>
    </row>
    <row r="95" s="44" customFormat="1" spans="1:14">
      <c r="A95" s="51" t="s">
        <v>1243</v>
      </c>
      <c r="B95" s="51" t="s">
        <v>1416</v>
      </c>
      <c r="C95" s="51" t="s">
        <v>1417</v>
      </c>
      <c r="D95" s="51" t="s">
        <v>25</v>
      </c>
      <c r="E95" s="51">
        <v>5626.74</v>
      </c>
      <c r="F95" s="51">
        <v>168.8</v>
      </c>
      <c r="G95" s="51">
        <v>1</v>
      </c>
      <c r="H95" s="51" t="s">
        <v>26</v>
      </c>
      <c r="I95" s="52"/>
      <c r="J95" s="53" t="s">
        <v>216</v>
      </c>
      <c r="K95" s="52"/>
      <c r="L95" s="52" t="s">
        <v>1405</v>
      </c>
      <c r="M95" s="52" t="s">
        <v>1406</v>
      </c>
      <c r="N95" s="52"/>
    </row>
    <row r="96" s="44" customFormat="1" spans="1:14">
      <c r="A96" s="51" t="s">
        <v>1243</v>
      </c>
      <c r="B96" s="51" t="s">
        <v>1418</v>
      </c>
      <c r="C96" s="51" t="s">
        <v>1339</v>
      </c>
      <c r="D96" s="51" t="s">
        <v>95</v>
      </c>
      <c r="E96" s="51">
        <v>4420.55</v>
      </c>
      <c r="F96" s="51">
        <v>132.62</v>
      </c>
      <c r="G96" s="51">
        <v>1</v>
      </c>
      <c r="H96" s="51" t="s">
        <v>66</v>
      </c>
      <c r="I96" s="52"/>
      <c r="J96" s="53" t="s">
        <v>165</v>
      </c>
      <c r="K96" s="52"/>
      <c r="L96" s="52" t="s">
        <v>1419</v>
      </c>
      <c r="M96" s="52" t="s">
        <v>1420</v>
      </c>
      <c r="N96" s="52"/>
    </row>
    <row r="97" s="44" customFormat="1" spans="1:14">
      <c r="A97" s="51" t="s">
        <v>1243</v>
      </c>
      <c r="B97" s="51" t="s">
        <v>1421</v>
      </c>
      <c r="C97" s="51" t="s">
        <v>178</v>
      </c>
      <c r="D97" s="51" t="s">
        <v>89</v>
      </c>
      <c r="E97" s="51">
        <v>2683.33</v>
      </c>
      <c r="F97" s="51">
        <v>297.43</v>
      </c>
      <c r="G97" s="51">
        <v>1</v>
      </c>
      <c r="H97" s="51" t="s">
        <v>39</v>
      </c>
      <c r="I97" s="52"/>
      <c r="J97" s="53"/>
      <c r="K97" s="52"/>
      <c r="L97" s="52" t="s">
        <v>1419</v>
      </c>
      <c r="M97" s="52" t="s">
        <v>1420</v>
      </c>
      <c r="N97" s="52"/>
    </row>
    <row r="98" s="44" customFormat="1" spans="1:14">
      <c r="A98" s="51" t="s">
        <v>1243</v>
      </c>
      <c r="B98" s="51" t="s">
        <v>1422</v>
      </c>
      <c r="C98" s="51" t="s">
        <v>159</v>
      </c>
      <c r="D98" s="51" t="s">
        <v>59</v>
      </c>
      <c r="E98" s="51">
        <v>17768.45</v>
      </c>
      <c r="F98" s="51">
        <v>533.05</v>
      </c>
      <c r="G98" s="51">
        <v>1</v>
      </c>
      <c r="H98" s="51" t="s">
        <v>32</v>
      </c>
      <c r="I98" s="52"/>
      <c r="J98" s="53"/>
      <c r="K98" s="52"/>
      <c r="L98" s="52" t="s">
        <v>1423</v>
      </c>
      <c r="M98" s="52" t="s">
        <v>1424</v>
      </c>
      <c r="N98" s="52"/>
    </row>
    <row r="99" s="44" customFormat="1" spans="1:14">
      <c r="A99" s="51" t="s">
        <v>1243</v>
      </c>
      <c r="B99" s="51" t="s">
        <v>1425</v>
      </c>
      <c r="C99" s="51" t="s">
        <v>153</v>
      </c>
      <c r="D99" s="51" t="s">
        <v>42</v>
      </c>
      <c r="E99" s="51">
        <v>7770.53</v>
      </c>
      <c r="F99" s="51">
        <v>233.12</v>
      </c>
      <c r="G99" s="51">
        <v>1</v>
      </c>
      <c r="H99" s="51" t="s">
        <v>32</v>
      </c>
      <c r="I99" s="52"/>
      <c r="J99" s="53"/>
      <c r="K99" s="52"/>
      <c r="L99" s="52" t="s">
        <v>1423</v>
      </c>
      <c r="M99" s="52" t="s">
        <v>1424</v>
      </c>
      <c r="N99" s="52"/>
    </row>
    <row r="100" s="44" customFormat="1" spans="1:14">
      <c r="A100" s="51" t="s">
        <v>1243</v>
      </c>
      <c r="B100" s="51" t="s">
        <v>1426</v>
      </c>
      <c r="C100" s="51" t="s">
        <v>153</v>
      </c>
      <c r="D100" s="51" t="s">
        <v>42</v>
      </c>
      <c r="E100" s="51">
        <v>4879.37</v>
      </c>
      <c r="F100" s="51">
        <v>146.38</v>
      </c>
      <c r="G100" s="51">
        <v>1</v>
      </c>
      <c r="H100" s="51" t="s">
        <v>32</v>
      </c>
      <c r="I100" s="52"/>
      <c r="J100" s="53"/>
      <c r="K100" s="52"/>
      <c r="L100" s="52" t="s">
        <v>1427</v>
      </c>
      <c r="M100" s="52" t="s">
        <v>1428</v>
      </c>
      <c r="N100" s="52"/>
    </row>
    <row r="101" s="44" customFormat="1" spans="1:14">
      <c r="A101" s="51" t="s">
        <v>1243</v>
      </c>
      <c r="B101" s="51" t="s">
        <v>1429</v>
      </c>
      <c r="C101" s="51" t="s">
        <v>1430</v>
      </c>
      <c r="D101" s="51" t="s">
        <v>44</v>
      </c>
      <c r="E101" s="51">
        <v>326.3</v>
      </c>
      <c r="F101" s="51">
        <v>247.1</v>
      </c>
      <c r="G101" s="51">
        <v>1</v>
      </c>
      <c r="H101" s="51" t="s">
        <v>32</v>
      </c>
      <c r="I101" s="52"/>
      <c r="J101" s="53"/>
      <c r="K101" s="52"/>
      <c r="L101" s="52" t="s">
        <v>1431</v>
      </c>
      <c r="M101" s="52" t="s">
        <v>1432</v>
      </c>
      <c r="N101" s="52"/>
    </row>
    <row r="102" s="44" customFormat="1" spans="1:14">
      <c r="A102" s="51" t="s">
        <v>1243</v>
      </c>
      <c r="B102" s="51" t="s">
        <v>1433</v>
      </c>
      <c r="C102" s="51" t="s">
        <v>153</v>
      </c>
      <c r="D102" s="51" t="s">
        <v>42</v>
      </c>
      <c r="E102" s="51">
        <v>3432.6</v>
      </c>
      <c r="F102" s="51">
        <v>797.55</v>
      </c>
      <c r="G102" s="51">
        <v>1</v>
      </c>
      <c r="H102" s="51" t="s">
        <v>32</v>
      </c>
      <c r="I102" s="52"/>
      <c r="J102" s="53"/>
      <c r="K102" s="52"/>
      <c r="L102" s="52" t="s">
        <v>1434</v>
      </c>
      <c r="M102" s="52" t="s">
        <v>1435</v>
      </c>
      <c r="N102" s="52"/>
    </row>
    <row r="103" s="44" customFormat="1" spans="1:14">
      <c r="A103" s="51" t="s">
        <v>1243</v>
      </c>
      <c r="B103" s="51" t="s">
        <v>1436</v>
      </c>
      <c r="C103" s="51" t="s">
        <v>1339</v>
      </c>
      <c r="D103" s="51" t="s">
        <v>95</v>
      </c>
      <c r="E103" s="51">
        <v>7514.04</v>
      </c>
      <c r="F103" s="51">
        <v>225.42</v>
      </c>
      <c r="G103" s="51">
        <v>1</v>
      </c>
      <c r="H103" s="51" t="s">
        <v>66</v>
      </c>
      <c r="I103" s="52"/>
      <c r="J103" s="53" t="s">
        <v>165</v>
      </c>
      <c r="K103" s="52"/>
      <c r="L103" s="52" t="s">
        <v>1437</v>
      </c>
      <c r="M103" s="52" t="s">
        <v>1438</v>
      </c>
      <c r="N103" s="52"/>
    </row>
    <row r="104" s="44" customFormat="1" spans="1:14">
      <c r="A104" s="51" t="s">
        <v>1439</v>
      </c>
      <c r="B104" s="51" t="s">
        <v>1440</v>
      </c>
      <c r="C104" s="51" t="s">
        <v>1339</v>
      </c>
      <c r="D104" s="51" t="s">
        <v>95</v>
      </c>
      <c r="E104" s="51">
        <v>899.35</v>
      </c>
      <c r="F104" s="51">
        <v>26.98</v>
      </c>
      <c r="G104" s="51">
        <v>1</v>
      </c>
      <c r="H104" s="51" t="s">
        <v>66</v>
      </c>
      <c r="I104" s="52"/>
      <c r="J104" s="53" t="s">
        <v>165</v>
      </c>
      <c r="K104" s="52"/>
      <c r="L104" s="52" t="s">
        <v>1441</v>
      </c>
      <c r="M104" s="52" t="s">
        <v>1442</v>
      </c>
      <c r="N104" s="52"/>
    </row>
    <row r="105" s="44" customFormat="1" spans="1:14">
      <c r="A105" s="51" t="s">
        <v>1439</v>
      </c>
      <c r="B105" s="51" t="s">
        <v>1443</v>
      </c>
      <c r="C105" s="51" t="s">
        <v>65</v>
      </c>
      <c r="D105" s="51" t="s">
        <v>95</v>
      </c>
      <c r="E105" s="51">
        <v>5737.91</v>
      </c>
      <c r="F105" s="51">
        <v>172.14</v>
      </c>
      <c r="G105" s="51">
        <v>1</v>
      </c>
      <c r="H105" s="51" t="s">
        <v>66</v>
      </c>
      <c r="I105" s="52"/>
      <c r="J105" s="53" t="s">
        <v>165</v>
      </c>
      <c r="K105" s="52"/>
      <c r="L105" s="52" t="s">
        <v>1444</v>
      </c>
      <c r="M105" s="52" t="s">
        <v>1445</v>
      </c>
      <c r="N105" s="52"/>
    </row>
    <row r="106" s="44" customFormat="1" spans="1:14">
      <c r="A106" s="51" t="s">
        <v>1439</v>
      </c>
      <c r="B106" s="51" t="s">
        <v>1446</v>
      </c>
      <c r="C106" s="51" t="s">
        <v>1339</v>
      </c>
      <c r="D106" s="51" t="s">
        <v>95</v>
      </c>
      <c r="E106" s="51">
        <v>5202.8</v>
      </c>
      <c r="F106" s="51">
        <v>156.08</v>
      </c>
      <c r="G106" s="51">
        <v>1</v>
      </c>
      <c r="H106" s="51" t="s">
        <v>66</v>
      </c>
      <c r="I106" s="52"/>
      <c r="J106" s="53" t="s">
        <v>165</v>
      </c>
      <c r="K106" s="52"/>
      <c r="L106" s="52" t="s">
        <v>1447</v>
      </c>
      <c r="M106" s="52" t="s">
        <v>1448</v>
      </c>
      <c r="N106" s="52"/>
    </row>
    <row r="107" s="44" customFormat="1" spans="1:14">
      <c r="A107" s="51" t="s">
        <v>1439</v>
      </c>
      <c r="B107" s="51" t="s">
        <v>1449</v>
      </c>
      <c r="C107" s="51" t="s">
        <v>1339</v>
      </c>
      <c r="D107" s="51" t="s">
        <v>95</v>
      </c>
      <c r="E107" s="51">
        <v>702.1</v>
      </c>
      <c r="F107" s="51">
        <v>21.06</v>
      </c>
      <c r="G107" s="51">
        <v>1</v>
      </c>
      <c r="H107" s="51" t="s">
        <v>66</v>
      </c>
      <c r="I107" s="52"/>
      <c r="J107" s="53" t="s">
        <v>165</v>
      </c>
      <c r="K107" s="52"/>
      <c r="L107" s="52" t="s">
        <v>1450</v>
      </c>
      <c r="M107" s="52" t="s">
        <v>1451</v>
      </c>
      <c r="N107" s="52"/>
    </row>
    <row r="108" s="44" customFormat="1" spans="1:14">
      <c r="A108" s="51" t="s">
        <v>1439</v>
      </c>
      <c r="B108" s="51" t="s">
        <v>1452</v>
      </c>
      <c r="C108" s="51" t="s">
        <v>65</v>
      </c>
      <c r="D108" s="51" t="s">
        <v>95</v>
      </c>
      <c r="E108" s="51">
        <v>6072.92</v>
      </c>
      <c r="F108" s="51">
        <v>182.19</v>
      </c>
      <c r="G108" s="51">
        <v>1</v>
      </c>
      <c r="H108" s="51" t="s">
        <v>66</v>
      </c>
      <c r="I108" s="52"/>
      <c r="J108" s="53" t="s">
        <v>165</v>
      </c>
      <c r="K108" s="52"/>
      <c r="L108" s="52" t="s">
        <v>1453</v>
      </c>
      <c r="M108" s="52" t="s">
        <v>1454</v>
      </c>
      <c r="N108" s="52"/>
    </row>
    <row r="109" s="44" customFormat="1" spans="1:14">
      <c r="A109" s="51" t="s">
        <v>1439</v>
      </c>
      <c r="B109" s="51" t="s">
        <v>1455</v>
      </c>
      <c r="C109" s="51" t="s">
        <v>1339</v>
      </c>
      <c r="D109" s="51" t="s">
        <v>95</v>
      </c>
      <c r="E109" s="51">
        <v>899.35</v>
      </c>
      <c r="F109" s="51">
        <v>26.98</v>
      </c>
      <c r="G109" s="51">
        <v>1</v>
      </c>
      <c r="H109" s="51" t="s">
        <v>66</v>
      </c>
      <c r="I109" s="52"/>
      <c r="J109" s="53" t="s">
        <v>165</v>
      </c>
      <c r="K109" s="52"/>
      <c r="L109" s="52" t="s">
        <v>1456</v>
      </c>
      <c r="M109" s="52" t="s">
        <v>1457</v>
      </c>
      <c r="N109" s="52"/>
    </row>
    <row r="110" s="44" customFormat="1" spans="1:14">
      <c r="A110" s="51" t="s">
        <v>1439</v>
      </c>
      <c r="B110" s="51" t="s">
        <v>1458</v>
      </c>
      <c r="C110" s="51" t="s">
        <v>1339</v>
      </c>
      <c r="D110" s="51" t="s">
        <v>95</v>
      </c>
      <c r="E110" s="51">
        <v>248.7</v>
      </c>
      <c r="F110" s="51">
        <v>7.46</v>
      </c>
      <c r="G110" s="51">
        <v>1</v>
      </c>
      <c r="H110" s="51" t="s">
        <v>66</v>
      </c>
      <c r="I110" s="52"/>
      <c r="J110" s="53" t="s">
        <v>165</v>
      </c>
      <c r="K110" s="52"/>
      <c r="L110" s="52" t="s">
        <v>1459</v>
      </c>
      <c r="M110" s="52" t="s">
        <v>1460</v>
      </c>
      <c r="N110" s="52"/>
    </row>
    <row r="111" s="44" customFormat="1" spans="1:14">
      <c r="A111" s="51" t="s">
        <v>1439</v>
      </c>
      <c r="B111" s="51" t="s">
        <v>1461</v>
      </c>
      <c r="C111" s="51" t="s">
        <v>1339</v>
      </c>
      <c r="D111" s="51" t="s">
        <v>95</v>
      </c>
      <c r="E111" s="51">
        <v>4219.49</v>
      </c>
      <c r="F111" s="51">
        <v>126.58</v>
      </c>
      <c r="G111" s="51">
        <v>1</v>
      </c>
      <c r="H111" s="51" t="s">
        <v>66</v>
      </c>
      <c r="I111" s="52"/>
      <c r="J111" s="53" t="s">
        <v>165</v>
      </c>
      <c r="K111" s="52"/>
      <c r="L111" s="52" t="s">
        <v>1462</v>
      </c>
      <c r="M111" s="52" t="s">
        <v>1463</v>
      </c>
      <c r="N111" s="52"/>
    </row>
    <row r="112" s="44" customFormat="1" spans="1:14">
      <c r="A112" s="51" t="s">
        <v>1439</v>
      </c>
      <c r="B112" s="51" t="s">
        <v>1464</v>
      </c>
      <c r="C112" s="51" t="s">
        <v>1339</v>
      </c>
      <c r="D112" s="51" t="s">
        <v>95</v>
      </c>
      <c r="E112" s="51">
        <v>786.25</v>
      </c>
      <c r="F112" s="51">
        <v>23.59</v>
      </c>
      <c r="G112" s="51">
        <v>1</v>
      </c>
      <c r="H112" s="51" t="s">
        <v>66</v>
      </c>
      <c r="I112" s="52"/>
      <c r="J112" s="53" t="s">
        <v>165</v>
      </c>
      <c r="K112" s="52"/>
      <c r="L112" s="52" t="s">
        <v>1465</v>
      </c>
      <c r="M112" s="52" t="s">
        <v>1466</v>
      </c>
      <c r="N112" s="52"/>
    </row>
    <row r="113" s="44" customFormat="1" spans="1:14">
      <c r="A113" s="51" t="s">
        <v>1439</v>
      </c>
      <c r="B113" s="51" t="s">
        <v>1467</v>
      </c>
      <c r="C113" s="51" t="s">
        <v>1339</v>
      </c>
      <c r="D113" s="51" t="s">
        <v>95</v>
      </c>
      <c r="E113" s="51">
        <v>1197.6</v>
      </c>
      <c r="F113" s="51">
        <v>35.93</v>
      </c>
      <c r="G113" s="51">
        <v>1</v>
      </c>
      <c r="H113" s="51" t="s">
        <v>66</v>
      </c>
      <c r="I113" s="52"/>
      <c r="J113" s="53" t="s">
        <v>165</v>
      </c>
      <c r="K113" s="52"/>
      <c r="L113" s="52" t="s">
        <v>1468</v>
      </c>
      <c r="M113" s="52" t="s">
        <v>1469</v>
      </c>
      <c r="N113" s="52"/>
    </row>
    <row r="114" s="44" customFormat="1" spans="1:14">
      <c r="A114" s="51" t="s">
        <v>1439</v>
      </c>
      <c r="B114" s="51" t="s">
        <v>1470</v>
      </c>
      <c r="C114" s="51" t="s">
        <v>1339</v>
      </c>
      <c r="D114" s="51" t="s">
        <v>95</v>
      </c>
      <c r="E114" s="51">
        <v>503.7</v>
      </c>
      <c r="F114" s="51">
        <v>15.11</v>
      </c>
      <c r="G114" s="51">
        <v>1</v>
      </c>
      <c r="H114" s="51" t="s">
        <v>66</v>
      </c>
      <c r="I114" s="52"/>
      <c r="J114" s="53" t="s">
        <v>165</v>
      </c>
      <c r="K114" s="52"/>
      <c r="L114" s="52" t="s">
        <v>1471</v>
      </c>
      <c r="M114" s="52" t="s">
        <v>1472</v>
      </c>
      <c r="N114" s="52"/>
    </row>
    <row r="115" s="44" customFormat="1" spans="1:14">
      <c r="A115" s="51" t="s">
        <v>1439</v>
      </c>
      <c r="B115" s="51" t="s">
        <v>1473</v>
      </c>
      <c r="C115" s="51" t="s">
        <v>1339</v>
      </c>
      <c r="D115" s="51" t="s">
        <v>95</v>
      </c>
      <c r="E115" s="51">
        <v>212.4</v>
      </c>
      <c r="F115" s="51">
        <v>6.37</v>
      </c>
      <c r="G115" s="51">
        <v>1</v>
      </c>
      <c r="H115" s="51" t="s">
        <v>66</v>
      </c>
      <c r="I115" s="52"/>
      <c r="J115" s="53" t="s">
        <v>165</v>
      </c>
      <c r="K115" s="52"/>
      <c r="L115" s="52" t="s">
        <v>1474</v>
      </c>
      <c r="M115" s="52" t="s">
        <v>1475</v>
      </c>
      <c r="N115" s="52"/>
    </row>
    <row r="116" s="44" customFormat="1" spans="1:14">
      <c r="A116" s="51" t="s">
        <v>1439</v>
      </c>
      <c r="B116" s="51" t="s">
        <v>1476</v>
      </c>
      <c r="C116" s="51" t="s">
        <v>1339</v>
      </c>
      <c r="D116" s="51" t="s">
        <v>95</v>
      </c>
      <c r="E116" s="51">
        <v>899.35</v>
      </c>
      <c r="F116" s="51">
        <v>26.98</v>
      </c>
      <c r="G116" s="51">
        <v>1</v>
      </c>
      <c r="H116" s="51" t="s">
        <v>66</v>
      </c>
      <c r="I116" s="52"/>
      <c r="J116" s="53" t="s">
        <v>165</v>
      </c>
      <c r="K116" s="52"/>
      <c r="L116" s="52" t="s">
        <v>1477</v>
      </c>
      <c r="M116" s="52" t="s">
        <v>1478</v>
      </c>
      <c r="N116" s="52"/>
    </row>
    <row r="117" s="44" customFormat="1" spans="1:14">
      <c r="A117" s="51" t="s">
        <v>1439</v>
      </c>
      <c r="B117" s="51" t="s">
        <v>1479</v>
      </c>
      <c r="C117" s="51" t="s">
        <v>1339</v>
      </c>
      <c r="D117" s="51" t="s">
        <v>95</v>
      </c>
      <c r="E117" s="51">
        <v>1042.05</v>
      </c>
      <c r="F117" s="51">
        <v>31.26</v>
      </c>
      <c r="G117" s="51">
        <v>1</v>
      </c>
      <c r="H117" s="51" t="s">
        <v>66</v>
      </c>
      <c r="I117" s="52"/>
      <c r="J117" s="53" t="s">
        <v>165</v>
      </c>
      <c r="K117" s="52"/>
      <c r="L117" s="52" t="s">
        <v>1480</v>
      </c>
      <c r="M117" s="52" t="s">
        <v>1481</v>
      </c>
      <c r="N117" s="52"/>
    </row>
    <row r="118" s="44" customFormat="1" spans="1:14">
      <c r="A118" s="51" t="s">
        <v>1439</v>
      </c>
      <c r="B118" s="51" t="s">
        <v>1482</v>
      </c>
      <c r="C118" s="51" t="s">
        <v>1339</v>
      </c>
      <c r="D118" s="51" t="s">
        <v>95</v>
      </c>
      <c r="E118" s="51">
        <v>899.35</v>
      </c>
      <c r="F118" s="51">
        <v>26.98</v>
      </c>
      <c r="G118" s="51">
        <v>1</v>
      </c>
      <c r="H118" s="51" t="s">
        <v>66</v>
      </c>
      <c r="I118" s="52"/>
      <c r="J118" s="53" t="s">
        <v>165</v>
      </c>
      <c r="K118" s="52"/>
      <c r="L118" s="52" t="s">
        <v>1483</v>
      </c>
      <c r="M118" s="52" t="s">
        <v>1484</v>
      </c>
      <c r="N118" s="52"/>
    </row>
    <row r="119" s="44" customFormat="1" spans="1:14">
      <c r="A119" s="51" t="s">
        <v>1439</v>
      </c>
      <c r="B119" s="51" t="s">
        <v>1485</v>
      </c>
      <c r="C119" s="51" t="s">
        <v>1339</v>
      </c>
      <c r="D119" s="51" t="s">
        <v>95</v>
      </c>
      <c r="E119" s="51">
        <v>899.35</v>
      </c>
      <c r="F119" s="51">
        <v>26.98</v>
      </c>
      <c r="G119" s="51">
        <v>1</v>
      </c>
      <c r="H119" s="51" t="s">
        <v>66</v>
      </c>
      <c r="I119" s="52"/>
      <c r="J119" s="53" t="s">
        <v>165</v>
      </c>
      <c r="K119" s="52"/>
      <c r="L119" s="52" t="s">
        <v>1486</v>
      </c>
      <c r="M119" s="52" t="s">
        <v>1487</v>
      </c>
      <c r="N119" s="52"/>
    </row>
    <row r="120" s="44" customFormat="1" spans="1:14">
      <c r="A120" s="51" t="s">
        <v>1439</v>
      </c>
      <c r="B120" s="51" t="s">
        <v>1488</v>
      </c>
      <c r="C120" s="51" t="s">
        <v>1339</v>
      </c>
      <c r="D120" s="51" t="s">
        <v>95</v>
      </c>
      <c r="E120" s="51">
        <v>899.35</v>
      </c>
      <c r="F120" s="51">
        <v>26.98</v>
      </c>
      <c r="G120" s="51">
        <v>1</v>
      </c>
      <c r="H120" s="51" t="s">
        <v>66</v>
      </c>
      <c r="I120" s="52"/>
      <c r="J120" s="53" t="s">
        <v>165</v>
      </c>
      <c r="K120" s="52"/>
      <c r="L120" s="52" t="s">
        <v>1489</v>
      </c>
      <c r="M120" s="52" t="s">
        <v>1490</v>
      </c>
      <c r="N120" s="52"/>
    </row>
    <row r="121" s="44" customFormat="1" spans="1:14">
      <c r="A121" s="51" t="s">
        <v>1439</v>
      </c>
      <c r="B121" s="51" t="s">
        <v>1491</v>
      </c>
      <c r="C121" s="51" t="s">
        <v>74</v>
      </c>
      <c r="D121" s="51" t="s">
        <v>74</v>
      </c>
      <c r="E121" s="51">
        <v>6390.6</v>
      </c>
      <c r="F121" s="51">
        <v>191.72</v>
      </c>
      <c r="G121" s="51">
        <v>1</v>
      </c>
      <c r="H121" s="51" t="s">
        <v>66</v>
      </c>
      <c r="I121" s="52"/>
      <c r="J121" s="53" t="s">
        <v>852</v>
      </c>
      <c r="K121" s="52"/>
      <c r="L121" s="52" t="s">
        <v>1492</v>
      </c>
      <c r="M121" s="52" t="s">
        <v>1493</v>
      </c>
      <c r="N121" s="52"/>
    </row>
    <row r="122" s="44" customFormat="1" spans="1:14">
      <c r="A122" s="51" t="s">
        <v>1439</v>
      </c>
      <c r="B122" s="51" t="s">
        <v>1494</v>
      </c>
      <c r="C122" s="51" t="s">
        <v>54</v>
      </c>
      <c r="D122" s="51" t="s">
        <v>54</v>
      </c>
      <c r="E122" s="51">
        <v>4214.06</v>
      </c>
      <c r="F122" s="51">
        <v>126.42</v>
      </c>
      <c r="G122" s="51">
        <v>1</v>
      </c>
      <c r="H122" s="51" t="s">
        <v>66</v>
      </c>
      <c r="I122" s="52"/>
      <c r="J122" s="53" t="s">
        <v>220</v>
      </c>
      <c r="K122" s="52"/>
      <c r="L122" s="52" t="s">
        <v>1495</v>
      </c>
      <c r="M122" s="52" t="s">
        <v>1496</v>
      </c>
      <c r="N122" s="52"/>
    </row>
    <row r="123" s="44" customFormat="1" spans="1:14">
      <c r="A123" s="51" t="s">
        <v>1439</v>
      </c>
      <c r="B123" s="51" t="s">
        <v>1497</v>
      </c>
      <c r="C123" s="51" t="s">
        <v>54</v>
      </c>
      <c r="D123" s="51" t="s">
        <v>54</v>
      </c>
      <c r="E123" s="51">
        <v>8165.99</v>
      </c>
      <c r="F123" s="51">
        <v>244.98</v>
      </c>
      <c r="G123" s="51">
        <v>1</v>
      </c>
      <c r="H123" s="51" t="s">
        <v>66</v>
      </c>
      <c r="I123" s="52"/>
      <c r="J123" s="53" t="s">
        <v>220</v>
      </c>
      <c r="K123" s="52"/>
      <c r="L123" s="52" t="s">
        <v>1498</v>
      </c>
      <c r="M123" s="52" t="s">
        <v>1499</v>
      </c>
      <c r="N123" s="52"/>
    </row>
    <row r="124" s="44" customFormat="1" spans="1:14">
      <c r="A124" s="51" t="s">
        <v>1439</v>
      </c>
      <c r="B124" s="51" t="s">
        <v>1500</v>
      </c>
      <c r="C124" s="51" t="s">
        <v>54</v>
      </c>
      <c r="D124" s="51" t="s">
        <v>54</v>
      </c>
      <c r="E124" s="51">
        <v>13545.78</v>
      </c>
      <c r="F124" s="51">
        <v>406.37</v>
      </c>
      <c r="G124" s="51">
        <v>1</v>
      </c>
      <c r="H124" s="51" t="s">
        <v>66</v>
      </c>
      <c r="I124" s="52"/>
      <c r="J124" s="53" t="s">
        <v>220</v>
      </c>
      <c r="K124" s="52"/>
      <c r="L124" s="52" t="s">
        <v>1501</v>
      </c>
      <c r="M124" s="52" t="s">
        <v>1502</v>
      </c>
      <c r="N124" s="52"/>
    </row>
    <row r="125" s="44" customFormat="1" spans="1:14">
      <c r="A125" s="51" t="s">
        <v>1439</v>
      </c>
      <c r="B125" s="51" t="s">
        <v>1503</v>
      </c>
      <c r="C125" s="51" t="s">
        <v>54</v>
      </c>
      <c r="D125" s="51" t="s">
        <v>54</v>
      </c>
      <c r="E125" s="51">
        <v>8757.5</v>
      </c>
      <c r="F125" s="51">
        <v>262.72</v>
      </c>
      <c r="G125" s="51">
        <v>1</v>
      </c>
      <c r="H125" s="51" t="s">
        <v>66</v>
      </c>
      <c r="I125" s="52"/>
      <c r="J125" s="53" t="s">
        <v>220</v>
      </c>
      <c r="K125" s="52"/>
      <c r="L125" s="52" t="s">
        <v>1504</v>
      </c>
      <c r="M125" s="52" t="s">
        <v>1505</v>
      </c>
      <c r="N125" s="52"/>
    </row>
    <row r="126" s="44" customFormat="1" spans="1:14">
      <c r="A126" s="51" t="s">
        <v>1439</v>
      </c>
      <c r="B126" s="51" t="s">
        <v>1506</v>
      </c>
      <c r="C126" s="51" t="s">
        <v>54</v>
      </c>
      <c r="D126" s="51" t="s">
        <v>54</v>
      </c>
      <c r="E126" s="51">
        <v>5437.62</v>
      </c>
      <c r="F126" s="51">
        <v>163.13</v>
      </c>
      <c r="G126" s="51">
        <v>1</v>
      </c>
      <c r="H126" s="51" t="s">
        <v>66</v>
      </c>
      <c r="I126" s="52"/>
      <c r="J126" s="53" t="s">
        <v>220</v>
      </c>
      <c r="K126" s="52"/>
      <c r="L126" s="52" t="s">
        <v>1507</v>
      </c>
      <c r="M126" s="52" t="s">
        <v>1508</v>
      </c>
      <c r="N126" s="52"/>
    </row>
    <row r="127" s="44" customFormat="1" spans="1:14">
      <c r="A127" s="51" t="s">
        <v>1439</v>
      </c>
      <c r="B127" s="51" t="s">
        <v>1509</v>
      </c>
      <c r="C127" s="51" t="s">
        <v>54</v>
      </c>
      <c r="D127" s="51" t="s">
        <v>54</v>
      </c>
      <c r="E127" s="51">
        <v>4863.76</v>
      </c>
      <c r="F127" s="51">
        <v>145.91</v>
      </c>
      <c r="G127" s="51">
        <v>1</v>
      </c>
      <c r="H127" s="51" t="s">
        <v>66</v>
      </c>
      <c r="I127" s="52"/>
      <c r="J127" s="53" t="s">
        <v>220</v>
      </c>
      <c r="K127" s="52"/>
      <c r="L127" s="52" t="s">
        <v>1510</v>
      </c>
      <c r="M127" s="52" t="s">
        <v>1511</v>
      </c>
      <c r="N127" s="52"/>
    </row>
    <row r="128" s="44" customFormat="1" spans="1:14">
      <c r="A128" s="51" t="s">
        <v>1512</v>
      </c>
      <c r="B128" s="51" t="s">
        <v>1513</v>
      </c>
      <c r="C128" s="51" t="s">
        <v>54</v>
      </c>
      <c r="D128" s="51" t="s">
        <v>54</v>
      </c>
      <c r="E128" s="51">
        <v>3739.61</v>
      </c>
      <c r="F128" s="51">
        <v>112.19</v>
      </c>
      <c r="G128" s="51">
        <v>1</v>
      </c>
      <c r="H128" s="51" t="s">
        <v>66</v>
      </c>
      <c r="I128" s="52"/>
      <c r="J128" s="53" t="s">
        <v>220</v>
      </c>
      <c r="K128" s="52"/>
      <c r="L128" s="52" t="s">
        <v>1514</v>
      </c>
      <c r="M128" s="52" t="s">
        <v>1515</v>
      </c>
      <c r="N128" s="52"/>
    </row>
    <row r="129" s="44" customFormat="1" spans="1:14">
      <c r="A129" s="51" t="s">
        <v>1439</v>
      </c>
      <c r="B129" s="51" t="s">
        <v>1516</v>
      </c>
      <c r="C129" s="51" t="s">
        <v>85</v>
      </c>
      <c r="D129" s="51" t="s">
        <v>53</v>
      </c>
      <c r="E129" s="51">
        <v>1091.22</v>
      </c>
      <c r="F129" s="51">
        <v>32.74</v>
      </c>
      <c r="G129" s="51">
        <v>1</v>
      </c>
      <c r="H129" s="51" t="s">
        <v>32</v>
      </c>
      <c r="I129" s="52"/>
      <c r="J129" s="53" t="s">
        <v>85</v>
      </c>
      <c r="K129" s="52"/>
      <c r="L129" s="52" t="s">
        <v>1495</v>
      </c>
      <c r="M129" s="52" t="s">
        <v>1496</v>
      </c>
      <c r="N129" s="52"/>
    </row>
    <row r="130" s="44" customFormat="1" spans="1:14">
      <c r="A130" s="51" t="s">
        <v>1439</v>
      </c>
      <c r="B130" s="51" t="s">
        <v>1517</v>
      </c>
      <c r="C130" s="51" t="s">
        <v>85</v>
      </c>
      <c r="D130" s="51" t="s">
        <v>53</v>
      </c>
      <c r="E130" s="51">
        <v>1646.64</v>
      </c>
      <c r="F130" s="51">
        <v>49.4</v>
      </c>
      <c r="G130" s="51">
        <v>1</v>
      </c>
      <c r="H130" s="51" t="s">
        <v>32</v>
      </c>
      <c r="I130" s="52"/>
      <c r="J130" s="53" t="s">
        <v>85</v>
      </c>
      <c r="K130" s="52"/>
      <c r="L130" s="52" t="s">
        <v>1495</v>
      </c>
      <c r="M130" s="52" t="s">
        <v>1496</v>
      </c>
      <c r="N130" s="52"/>
    </row>
    <row r="131" s="44" customFormat="1" spans="1:14">
      <c r="A131" s="51" t="s">
        <v>1439</v>
      </c>
      <c r="B131" s="51" t="s">
        <v>1518</v>
      </c>
      <c r="C131" s="51" t="s">
        <v>85</v>
      </c>
      <c r="D131" s="51" t="s">
        <v>53</v>
      </c>
      <c r="E131" s="51">
        <v>1646.63</v>
      </c>
      <c r="F131" s="51">
        <v>49.4</v>
      </c>
      <c r="G131" s="51">
        <v>1</v>
      </c>
      <c r="H131" s="51" t="s">
        <v>32</v>
      </c>
      <c r="I131" s="52"/>
      <c r="J131" s="53" t="s">
        <v>85</v>
      </c>
      <c r="K131" s="52"/>
      <c r="L131" s="52" t="s">
        <v>1495</v>
      </c>
      <c r="M131" s="52" t="s">
        <v>1496</v>
      </c>
      <c r="N131" s="52"/>
    </row>
    <row r="132" s="44" customFormat="1" spans="1:14">
      <c r="A132" s="51" t="s">
        <v>1439</v>
      </c>
      <c r="B132" s="51" t="s">
        <v>1519</v>
      </c>
      <c r="C132" s="51" t="s">
        <v>85</v>
      </c>
      <c r="D132" s="51" t="s">
        <v>53</v>
      </c>
      <c r="E132" s="51">
        <v>1646.63</v>
      </c>
      <c r="F132" s="51">
        <v>49.4</v>
      </c>
      <c r="G132" s="51">
        <v>1</v>
      </c>
      <c r="H132" s="51" t="s">
        <v>32</v>
      </c>
      <c r="I132" s="52"/>
      <c r="J132" s="53" t="s">
        <v>85</v>
      </c>
      <c r="K132" s="52"/>
      <c r="L132" s="52" t="s">
        <v>1495</v>
      </c>
      <c r="M132" s="52" t="s">
        <v>1496</v>
      </c>
      <c r="N132" s="52"/>
    </row>
    <row r="133" s="44" customFormat="1" spans="1:14">
      <c r="A133" s="51" t="s">
        <v>1439</v>
      </c>
      <c r="B133" s="51" t="s">
        <v>1520</v>
      </c>
      <c r="C133" s="51" t="s">
        <v>85</v>
      </c>
      <c r="D133" s="51" t="s">
        <v>53</v>
      </c>
      <c r="E133" s="51">
        <v>1580.96</v>
      </c>
      <c r="F133" s="51">
        <v>47.43</v>
      </c>
      <c r="G133" s="51">
        <v>1</v>
      </c>
      <c r="H133" s="51" t="s">
        <v>32</v>
      </c>
      <c r="I133" s="52"/>
      <c r="J133" s="53" t="s">
        <v>85</v>
      </c>
      <c r="K133" s="52"/>
      <c r="L133" s="52" t="s">
        <v>1495</v>
      </c>
      <c r="M133" s="52" t="s">
        <v>1496</v>
      </c>
      <c r="N133" s="52"/>
    </row>
    <row r="134" s="44" customFormat="1" spans="1:14">
      <c r="A134" s="51" t="s">
        <v>1439</v>
      </c>
      <c r="B134" s="51" t="s">
        <v>1521</v>
      </c>
      <c r="C134" s="51" t="s">
        <v>1522</v>
      </c>
      <c r="D134" s="51" t="s">
        <v>25</v>
      </c>
      <c r="E134" s="51">
        <v>6734.44</v>
      </c>
      <c r="F134" s="51">
        <v>202.03</v>
      </c>
      <c r="G134" s="51">
        <v>1</v>
      </c>
      <c r="H134" s="51" t="s">
        <v>26</v>
      </c>
      <c r="I134" s="52"/>
      <c r="J134" s="53" t="s">
        <v>216</v>
      </c>
      <c r="K134" s="52"/>
      <c r="L134" s="52" t="s">
        <v>1523</v>
      </c>
      <c r="M134" s="52" t="s">
        <v>1524</v>
      </c>
      <c r="N134" s="52"/>
    </row>
    <row r="135" s="44" customFormat="1" spans="1:14">
      <c r="A135" s="51" t="s">
        <v>1439</v>
      </c>
      <c r="B135" s="51" t="s">
        <v>1525</v>
      </c>
      <c r="C135" s="51" t="s">
        <v>1370</v>
      </c>
      <c r="D135" s="51" t="s">
        <v>25</v>
      </c>
      <c r="E135" s="51">
        <v>6180.47</v>
      </c>
      <c r="F135" s="51">
        <v>185.41</v>
      </c>
      <c r="G135" s="51">
        <v>1</v>
      </c>
      <c r="H135" s="51" t="s">
        <v>26</v>
      </c>
      <c r="I135" s="52"/>
      <c r="J135" s="53" t="s">
        <v>216</v>
      </c>
      <c r="K135" s="52"/>
      <c r="L135" s="52" t="s">
        <v>1526</v>
      </c>
      <c r="M135" s="52" t="s">
        <v>1527</v>
      </c>
      <c r="N135" s="52"/>
    </row>
    <row r="136" s="44" customFormat="1" spans="1:14">
      <c r="A136" s="51" t="s">
        <v>1512</v>
      </c>
      <c r="B136" s="51" t="s">
        <v>1528</v>
      </c>
      <c r="C136" s="51" t="s">
        <v>1370</v>
      </c>
      <c r="D136" s="51" t="s">
        <v>25</v>
      </c>
      <c r="E136" s="51">
        <v>5764.53</v>
      </c>
      <c r="F136" s="51">
        <v>172.94</v>
      </c>
      <c r="G136" s="51">
        <v>1</v>
      </c>
      <c r="H136" s="51" t="s">
        <v>26</v>
      </c>
      <c r="I136" s="52"/>
      <c r="J136" s="53" t="s">
        <v>216</v>
      </c>
      <c r="K136" s="52"/>
      <c r="L136" s="52" t="s">
        <v>1529</v>
      </c>
      <c r="M136" s="52" t="s">
        <v>1530</v>
      </c>
      <c r="N136" s="52"/>
    </row>
    <row r="137" s="44" customFormat="1" spans="1:14">
      <c r="A137" s="51" t="s">
        <v>1512</v>
      </c>
      <c r="B137" s="51" t="s">
        <v>1531</v>
      </c>
      <c r="C137" s="51" t="s">
        <v>1370</v>
      </c>
      <c r="D137" s="51" t="s">
        <v>25</v>
      </c>
      <c r="E137" s="51">
        <v>6879.34</v>
      </c>
      <c r="F137" s="51">
        <v>484.42</v>
      </c>
      <c r="G137" s="51">
        <v>1</v>
      </c>
      <c r="H137" s="51" t="s">
        <v>26</v>
      </c>
      <c r="I137" s="52"/>
      <c r="J137" s="53" t="s">
        <v>216</v>
      </c>
      <c r="K137" s="52"/>
      <c r="L137" s="52" t="s">
        <v>1529</v>
      </c>
      <c r="M137" s="52" t="s">
        <v>1530</v>
      </c>
      <c r="N137" s="52"/>
    </row>
    <row r="138" s="44" customFormat="1" spans="1:14">
      <c r="A138" s="51" t="s">
        <v>1512</v>
      </c>
      <c r="B138" s="51" t="s">
        <v>1532</v>
      </c>
      <c r="C138" s="51" t="s">
        <v>153</v>
      </c>
      <c r="D138" s="51" t="s">
        <v>42</v>
      </c>
      <c r="E138" s="51">
        <v>2580.55</v>
      </c>
      <c r="F138" s="51">
        <v>459.72</v>
      </c>
      <c r="G138" s="51">
        <v>1</v>
      </c>
      <c r="H138" s="51" t="s">
        <v>32</v>
      </c>
      <c r="I138" s="52"/>
      <c r="J138" s="53"/>
      <c r="K138" s="52"/>
      <c r="L138" s="52" t="s">
        <v>1533</v>
      </c>
      <c r="M138" s="52" t="s">
        <v>1534</v>
      </c>
      <c r="N138" s="52"/>
    </row>
    <row r="139" s="44" customFormat="1" spans="1:14">
      <c r="A139" s="51" t="s">
        <v>1439</v>
      </c>
      <c r="B139" s="51" t="s">
        <v>1535</v>
      </c>
      <c r="C139" s="51" t="s">
        <v>65</v>
      </c>
      <c r="D139" s="51" t="s">
        <v>95</v>
      </c>
      <c r="E139" s="51">
        <v>12597.79</v>
      </c>
      <c r="F139" s="51">
        <v>377.93</v>
      </c>
      <c r="G139" s="51">
        <v>1</v>
      </c>
      <c r="H139" s="51" t="s">
        <v>66</v>
      </c>
      <c r="I139" s="52"/>
      <c r="J139" s="53" t="s">
        <v>165</v>
      </c>
      <c r="K139" s="52"/>
      <c r="L139" s="52" t="s">
        <v>1253</v>
      </c>
      <c r="M139" s="52" t="s">
        <v>1254</v>
      </c>
      <c r="N139" s="52"/>
    </row>
    <row r="140" s="44" customFormat="1" spans="1:14">
      <c r="A140" s="51" t="s">
        <v>1439</v>
      </c>
      <c r="B140" s="51" t="s">
        <v>1536</v>
      </c>
      <c r="C140" s="51" t="s">
        <v>74</v>
      </c>
      <c r="D140" s="51" t="s">
        <v>74</v>
      </c>
      <c r="E140" s="51">
        <v>11609.39</v>
      </c>
      <c r="F140" s="51">
        <v>4258.4</v>
      </c>
      <c r="G140" s="51">
        <v>1</v>
      </c>
      <c r="H140" s="51" t="s">
        <v>66</v>
      </c>
      <c r="I140" s="52"/>
      <c r="J140" s="53" t="s">
        <v>852</v>
      </c>
      <c r="K140" s="52"/>
      <c r="L140" s="52" t="s">
        <v>1301</v>
      </c>
      <c r="M140" s="52" t="s">
        <v>1302</v>
      </c>
      <c r="N140" s="52"/>
    </row>
    <row r="141" s="44" customFormat="1" spans="1:14">
      <c r="A141" s="51" t="s">
        <v>1537</v>
      </c>
      <c r="B141" s="51" t="s">
        <v>1538</v>
      </c>
      <c r="C141" s="51" t="s">
        <v>74</v>
      </c>
      <c r="D141" s="51" t="s">
        <v>74</v>
      </c>
      <c r="E141" s="51">
        <v>1371.65</v>
      </c>
      <c r="F141" s="51">
        <v>1076.38</v>
      </c>
      <c r="G141" s="51">
        <v>1</v>
      </c>
      <c r="H141" s="51" t="s">
        <v>66</v>
      </c>
      <c r="I141" s="52"/>
      <c r="J141" s="53" t="s">
        <v>1539</v>
      </c>
      <c r="K141" s="52"/>
      <c r="L141" s="52" t="s">
        <v>1540</v>
      </c>
      <c r="M141" s="52" t="s">
        <v>1541</v>
      </c>
      <c r="N141" s="52"/>
    </row>
    <row r="142" s="44" customFormat="1" spans="1:14">
      <c r="A142" s="51" t="s">
        <v>1542</v>
      </c>
      <c r="B142" s="51" t="s">
        <v>1543</v>
      </c>
      <c r="C142" s="51" t="s">
        <v>54</v>
      </c>
      <c r="D142" s="51" t="s">
        <v>54</v>
      </c>
      <c r="E142" s="51">
        <v>6631.27</v>
      </c>
      <c r="F142" s="51">
        <v>198.94</v>
      </c>
      <c r="G142" s="51">
        <v>1</v>
      </c>
      <c r="H142" s="51" t="s">
        <v>66</v>
      </c>
      <c r="I142" s="52"/>
      <c r="J142" s="53" t="s">
        <v>220</v>
      </c>
      <c r="K142" s="52"/>
      <c r="L142" s="52" t="s">
        <v>1540</v>
      </c>
      <c r="M142" s="52" t="s">
        <v>1541</v>
      </c>
      <c r="N142" s="52"/>
    </row>
    <row r="143" s="44" customFormat="1" spans="1:14">
      <c r="A143" s="51" t="s">
        <v>1512</v>
      </c>
      <c r="B143" s="51" t="s">
        <v>1544</v>
      </c>
      <c r="C143" s="51" t="s">
        <v>54</v>
      </c>
      <c r="D143" s="51" t="s">
        <v>54</v>
      </c>
      <c r="E143" s="51">
        <v>5709.61</v>
      </c>
      <c r="F143" s="51">
        <v>171.29</v>
      </c>
      <c r="G143" s="51">
        <v>1</v>
      </c>
      <c r="H143" s="51" t="s">
        <v>66</v>
      </c>
      <c r="I143" s="52"/>
      <c r="J143" s="53" t="s">
        <v>220</v>
      </c>
      <c r="K143" s="52"/>
      <c r="L143" s="52" t="s">
        <v>1545</v>
      </c>
      <c r="M143" s="52" t="s">
        <v>1546</v>
      </c>
      <c r="N143" s="52"/>
    </row>
    <row r="144" s="44" customFormat="1" spans="1:14">
      <c r="A144" s="51" t="s">
        <v>1512</v>
      </c>
      <c r="B144" s="51" t="s">
        <v>1547</v>
      </c>
      <c r="C144" s="51" t="s">
        <v>54</v>
      </c>
      <c r="D144" s="51" t="s">
        <v>54</v>
      </c>
      <c r="E144" s="51">
        <v>6924.55</v>
      </c>
      <c r="F144" s="51">
        <v>207.74</v>
      </c>
      <c r="G144" s="51">
        <v>1</v>
      </c>
      <c r="H144" s="51" t="s">
        <v>66</v>
      </c>
      <c r="I144" s="52"/>
      <c r="J144" s="53" t="s">
        <v>220</v>
      </c>
      <c r="K144" s="52"/>
      <c r="L144" s="52" t="s">
        <v>1545</v>
      </c>
      <c r="M144" s="52" t="s">
        <v>1546</v>
      </c>
      <c r="N144" s="52"/>
    </row>
    <row r="145" s="44" customFormat="1" spans="1:14">
      <c r="A145" s="51" t="s">
        <v>1542</v>
      </c>
      <c r="B145" s="51" t="s">
        <v>1548</v>
      </c>
      <c r="C145" s="51" t="s">
        <v>54</v>
      </c>
      <c r="D145" s="51" t="s">
        <v>54</v>
      </c>
      <c r="E145" s="51">
        <v>6356.94</v>
      </c>
      <c r="F145" s="51">
        <v>620.63</v>
      </c>
      <c r="G145" s="51">
        <v>1</v>
      </c>
      <c r="H145" s="51" t="s">
        <v>66</v>
      </c>
      <c r="I145" s="52"/>
      <c r="J145" s="53" t="s">
        <v>220</v>
      </c>
      <c r="K145" s="52"/>
      <c r="L145" s="52" t="s">
        <v>1549</v>
      </c>
      <c r="M145" s="52" t="s">
        <v>1550</v>
      </c>
      <c r="N145" s="52"/>
    </row>
    <row r="146" s="44" customFormat="1" spans="1:14">
      <c r="A146" s="51" t="s">
        <v>1512</v>
      </c>
      <c r="B146" s="51" t="s">
        <v>1551</v>
      </c>
      <c r="C146" s="51" t="s">
        <v>1552</v>
      </c>
      <c r="D146" s="51" t="s">
        <v>29</v>
      </c>
      <c r="E146" s="51">
        <v>4711.29</v>
      </c>
      <c r="F146" s="51">
        <v>1220.41</v>
      </c>
      <c r="G146" s="51">
        <v>1</v>
      </c>
      <c r="H146" s="51" t="s">
        <v>26</v>
      </c>
      <c r="I146" s="52"/>
      <c r="J146" s="53" t="s">
        <v>171</v>
      </c>
      <c r="K146" s="52"/>
      <c r="L146" s="52" t="s">
        <v>1553</v>
      </c>
      <c r="M146" s="52" t="s">
        <v>1554</v>
      </c>
      <c r="N146" s="52"/>
    </row>
    <row r="147" s="44" customFormat="1" spans="1:14">
      <c r="A147" s="51" t="s">
        <v>1512</v>
      </c>
      <c r="B147" s="51" t="s">
        <v>1555</v>
      </c>
      <c r="C147" s="51" t="s">
        <v>1552</v>
      </c>
      <c r="D147" s="51" t="s">
        <v>29</v>
      </c>
      <c r="E147" s="51">
        <v>2604.88</v>
      </c>
      <c r="F147" s="51">
        <v>780.05</v>
      </c>
      <c r="G147" s="51">
        <v>1</v>
      </c>
      <c r="H147" s="51" t="s">
        <v>26</v>
      </c>
      <c r="I147" s="52"/>
      <c r="J147" s="53" t="s">
        <v>1556</v>
      </c>
      <c r="K147" s="52"/>
      <c r="L147" s="52" t="s">
        <v>1557</v>
      </c>
      <c r="M147" s="52" t="s">
        <v>1558</v>
      </c>
      <c r="N147" s="52"/>
    </row>
    <row r="148" s="44" customFormat="1" spans="1:14">
      <c r="A148" s="51" t="s">
        <v>1512</v>
      </c>
      <c r="B148" s="51" t="s">
        <v>1559</v>
      </c>
      <c r="C148" s="51" t="s">
        <v>1552</v>
      </c>
      <c r="D148" s="51" t="s">
        <v>29</v>
      </c>
      <c r="E148" s="51">
        <v>4113.24</v>
      </c>
      <c r="F148" s="51">
        <v>123.4</v>
      </c>
      <c r="G148" s="51">
        <v>1</v>
      </c>
      <c r="H148" s="51" t="s">
        <v>26</v>
      </c>
      <c r="I148" s="52"/>
      <c r="J148" s="53" t="s">
        <v>358</v>
      </c>
      <c r="K148" s="52"/>
      <c r="L148" s="52" t="s">
        <v>1560</v>
      </c>
      <c r="M148" s="52" t="s">
        <v>1561</v>
      </c>
      <c r="N148" s="52"/>
    </row>
    <row r="149" s="44" customFormat="1" spans="1:14">
      <c r="A149" s="51" t="s">
        <v>1512</v>
      </c>
      <c r="B149" s="51" t="s">
        <v>1562</v>
      </c>
      <c r="C149" s="51" t="s">
        <v>1563</v>
      </c>
      <c r="D149" s="51" t="s">
        <v>29</v>
      </c>
      <c r="E149" s="51">
        <v>3407.33</v>
      </c>
      <c r="F149" s="51">
        <v>102.22</v>
      </c>
      <c r="G149" s="51">
        <v>1</v>
      </c>
      <c r="H149" s="51" t="s">
        <v>26</v>
      </c>
      <c r="I149" s="52"/>
      <c r="J149" s="53" t="s">
        <v>358</v>
      </c>
      <c r="K149" s="52"/>
      <c r="L149" s="52" t="s">
        <v>1564</v>
      </c>
      <c r="M149" s="52" t="s">
        <v>1565</v>
      </c>
      <c r="N149" s="52"/>
    </row>
    <row r="150" s="44" customFormat="1" spans="1:14">
      <c r="A150" s="51" t="s">
        <v>1566</v>
      </c>
      <c r="B150" s="51" t="s">
        <v>1567</v>
      </c>
      <c r="C150" s="51" t="s">
        <v>1552</v>
      </c>
      <c r="D150" s="51" t="s">
        <v>29</v>
      </c>
      <c r="E150" s="51">
        <v>6074.99</v>
      </c>
      <c r="F150" s="51">
        <v>182.25</v>
      </c>
      <c r="G150" s="51">
        <v>1</v>
      </c>
      <c r="H150" s="51" t="s">
        <v>26</v>
      </c>
      <c r="I150" s="52"/>
      <c r="J150" s="53" t="s">
        <v>358</v>
      </c>
      <c r="K150" s="52"/>
      <c r="L150" s="52" t="s">
        <v>1568</v>
      </c>
      <c r="M150" s="52" t="s">
        <v>1569</v>
      </c>
      <c r="N150" s="52"/>
    </row>
    <row r="151" s="44" customFormat="1" spans="1:14">
      <c r="A151" s="51" t="s">
        <v>1512</v>
      </c>
      <c r="B151" s="51" t="s">
        <v>1570</v>
      </c>
      <c r="C151" s="51" t="s">
        <v>1370</v>
      </c>
      <c r="D151" s="51" t="s">
        <v>25</v>
      </c>
      <c r="E151" s="51">
        <v>6207.03</v>
      </c>
      <c r="F151" s="51">
        <v>186.21</v>
      </c>
      <c r="G151" s="51">
        <v>1</v>
      </c>
      <c r="H151" s="51" t="s">
        <v>26</v>
      </c>
      <c r="I151" s="52"/>
      <c r="J151" s="53" t="s">
        <v>216</v>
      </c>
      <c r="K151" s="52"/>
      <c r="L151" s="52" t="s">
        <v>1571</v>
      </c>
      <c r="M151" s="52" t="s">
        <v>1572</v>
      </c>
      <c r="N151" s="52"/>
    </row>
    <row r="152" s="44" customFormat="1" spans="1:14">
      <c r="A152" s="51" t="s">
        <v>1512</v>
      </c>
      <c r="B152" s="51" t="s">
        <v>1573</v>
      </c>
      <c r="C152" s="51" t="s">
        <v>1370</v>
      </c>
      <c r="D152" s="51" t="s">
        <v>25</v>
      </c>
      <c r="E152" s="51">
        <v>6862.53</v>
      </c>
      <c r="F152" s="51">
        <v>945.52</v>
      </c>
      <c r="G152" s="51">
        <v>1</v>
      </c>
      <c r="H152" s="51" t="s">
        <v>26</v>
      </c>
      <c r="I152" s="52"/>
      <c r="J152" s="53" t="s">
        <v>216</v>
      </c>
      <c r="K152" s="52"/>
      <c r="L152" s="52" t="s">
        <v>1574</v>
      </c>
      <c r="M152" s="52" t="s">
        <v>1575</v>
      </c>
      <c r="N152" s="52"/>
    </row>
    <row r="153" s="44" customFormat="1" spans="1:14">
      <c r="A153" s="51" t="s">
        <v>1439</v>
      </c>
      <c r="B153" s="51" t="s">
        <v>1576</v>
      </c>
      <c r="C153" s="51" t="s">
        <v>169</v>
      </c>
      <c r="D153" s="51" t="s">
        <v>25</v>
      </c>
      <c r="E153" s="51">
        <v>2381.02</v>
      </c>
      <c r="F153" s="51">
        <v>71.43</v>
      </c>
      <c r="G153" s="51">
        <v>1</v>
      </c>
      <c r="H153" s="51" t="s">
        <v>26</v>
      </c>
      <c r="I153" s="52"/>
      <c r="J153" s="53" t="s">
        <v>216</v>
      </c>
      <c r="K153" s="52"/>
      <c r="L153" s="52" t="s">
        <v>1577</v>
      </c>
      <c r="M153" s="52" t="s">
        <v>1578</v>
      </c>
      <c r="N153" s="52"/>
    </row>
    <row r="154" s="44" customFormat="1" spans="1:14">
      <c r="A154" s="51" t="s">
        <v>1439</v>
      </c>
      <c r="B154" s="51" t="s">
        <v>1579</v>
      </c>
      <c r="C154" s="51" t="s">
        <v>169</v>
      </c>
      <c r="D154" s="51" t="s">
        <v>25</v>
      </c>
      <c r="E154" s="51">
        <v>4137.97</v>
      </c>
      <c r="F154" s="51">
        <v>124.14</v>
      </c>
      <c r="G154" s="51">
        <v>1</v>
      </c>
      <c r="H154" s="51" t="s">
        <v>26</v>
      </c>
      <c r="I154" s="52"/>
      <c r="J154" s="53" t="s">
        <v>216</v>
      </c>
      <c r="K154" s="52"/>
      <c r="L154" s="52" t="s">
        <v>1577</v>
      </c>
      <c r="M154" s="52" t="s">
        <v>1578</v>
      </c>
      <c r="N154" s="52"/>
    </row>
    <row r="155" s="44" customFormat="1" spans="1:14">
      <c r="A155" s="51" t="s">
        <v>1439</v>
      </c>
      <c r="B155" s="51" t="s">
        <v>1580</v>
      </c>
      <c r="C155" s="51" t="s">
        <v>1417</v>
      </c>
      <c r="D155" s="51" t="s">
        <v>25</v>
      </c>
      <c r="E155" s="51">
        <v>1166.05</v>
      </c>
      <c r="F155" s="51">
        <v>34.98</v>
      </c>
      <c r="G155" s="51">
        <v>1</v>
      </c>
      <c r="H155" s="51" t="s">
        <v>26</v>
      </c>
      <c r="I155" s="52"/>
      <c r="J155" s="53" t="s">
        <v>216</v>
      </c>
      <c r="K155" s="52"/>
      <c r="L155" s="52" t="s">
        <v>1581</v>
      </c>
      <c r="M155" s="52" t="s">
        <v>1582</v>
      </c>
      <c r="N155" s="52"/>
    </row>
    <row r="156" s="44" customFormat="1" spans="1:14">
      <c r="A156" s="51" t="s">
        <v>1512</v>
      </c>
      <c r="B156" s="51" t="s">
        <v>1583</v>
      </c>
      <c r="C156" s="51" t="s">
        <v>1370</v>
      </c>
      <c r="D156" s="51" t="s">
        <v>25</v>
      </c>
      <c r="E156" s="51">
        <v>6821.8</v>
      </c>
      <c r="F156" s="51">
        <v>204.65</v>
      </c>
      <c r="G156" s="51">
        <v>1</v>
      </c>
      <c r="H156" s="51" t="s">
        <v>26</v>
      </c>
      <c r="I156" s="52"/>
      <c r="J156" s="53" t="s">
        <v>216</v>
      </c>
      <c r="K156" s="52"/>
      <c r="L156" s="52" t="s">
        <v>1584</v>
      </c>
      <c r="M156" s="52" t="s">
        <v>1585</v>
      </c>
      <c r="N156" s="52"/>
    </row>
    <row r="157" s="44" customFormat="1" spans="1:14">
      <c r="A157" s="51" t="s">
        <v>1439</v>
      </c>
      <c r="B157" s="51" t="s">
        <v>1586</v>
      </c>
      <c r="C157" s="51" t="s">
        <v>1370</v>
      </c>
      <c r="D157" s="51" t="s">
        <v>25</v>
      </c>
      <c r="E157" s="51">
        <v>3641.21</v>
      </c>
      <c r="F157" s="51">
        <v>1237.5</v>
      </c>
      <c r="G157" s="51">
        <v>1</v>
      </c>
      <c r="H157" s="51" t="s">
        <v>26</v>
      </c>
      <c r="I157" s="52"/>
      <c r="J157" s="53" t="s">
        <v>216</v>
      </c>
      <c r="K157" s="52"/>
      <c r="L157" s="52" t="s">
        <v>1307</v>
      </c>
      <c r="M157" s="52" t="s">
        <v>1308</v>
      </c>
      <c r="N157" s="52"/>
    </row>
    <row r="158" s="44" customFormat="1" spans="1:14">
      <c r="A158" s="51" t="s">
        <v>1439</v>
      </c>
      <c r="B158" s="51" t="s">
        <v>1587</v>
      </c>
      <c r="C158" s="51" t="s">
        <v>1370</v>
      </c>
      <c r="D158" s="51" t="s">
        <v>25</v>
      </c>
      <c r="E158" s="51">
        <v>3641.22</v>
      </c>
      <c r="F158" s="51">
        <v>1237.5</v>
      </c>
      <c r="G158" s="51">
        <v>1</v>
      </c>
      <c r="H158" s="51" t="s">
        <v>26</v>
      </c>
      <c r="I158" s="52"/>
      <c r="J158" s="53" t="s">
        <v>216</v>
      </c>
      <c r="K158" s="52"/>
      <c r="L158" s="52" t="s">
        <v>1307</v>
      </c>
      <c r="M158" s="52" t="s">
        <v>1308</v>
      </c>
      <c r="N158" s="52"/>
    </row>
    <row r="159" s="44" customFormat="1" spans="1:14">
      <c r="A159" s="51" t="s">
        <v>1439</v>
      </c>
      <c r="B159" s="51" t="s">
        <v>1588</v>
      </c>
      <c r="C159" s="51" t="s">
        <v>1370</v>
      </c>
      <c r="D159" s="51" t="s">
        <v>25</v>
      </c>
      <c r="E159" s="51">
        <v>6457.06</v>
      </c>
      <c r="F159" s="51">
        <v>193.71</v>
      </c>
      <c r="G159" s="51">
        <v>1</v>
      </c>
      <c r="H159" s="51" t="s">
        <v>26</v>
      </c>
      <c r="I159" s="52"/>
      <c r="J159" s="53" t="s">
        <v>216</v>
      </c>
      <c r="K159" s="52"/>
      <c r="L159" s="52" t="s">
        <v>1589</v>
      </c>
      <c r="M159" s="52" t="s">
        <v>1590</v>
      </c>
      <c r="N159" s="52"/>
    </row>
    <row r="160" s="44" customFormat="1" spans="1:14">
      <c r="A160" s="51" t="s">
        <v>1566</v>
      </c>
      <c r="B160" s="51" t="s">
        <v>1591</v>
      </c>
      <c r="C160" s="51" t="s">
        <v>1370</v>
      </c>
      <c r="D160" s="51" t="s">
        <v>25</v>
      </c>
      <c r="E160" s="51">
        <v>6113.45</v>
      </c>
      <c r="F160" s="51">
        <v>183.4</v>
      </c>
      <c r="G160" s="51">
        <v>1</v>
      </c>
      <c r="H160" s="51" t="s">
        <v>26</v>
      </c>
      <c r="I160" s="52"/>
      <c r="J160" s="53" t="s">
        <v>216</v>
      </c>
      <c r="K160" s="52"/>
      <c r="L160" s="52" t="s">
        <v>1592</v>
      </c>
      <c r="M160" s="52" t="s">
        <v>1593</v>
      </c>
      <c r="N160" s="52"/>
    </row>
    <row r="161" s="44" customFormat="1" spans="1:14">
      <c r="A161" s="51" t="s">
        <v>1439</v>
      </c>
      <c r="B161" s="51" t="s">
        <v>1594</v>
      </c>
      <c r="C161" s="51" t="s">
        <v>169</v>
      </c>
      <c r="D161" s="51" t="s">
        <v>25</v>
      </c>
      <c r="E161" s="51">
        <v>1843.09</v>
      </c>
      <c r="F161" s="51">
        <v>55.29</v>
      </c>
      <c r="G161" s="51">
        <v>1</v>
      </c>
      <c r="H161" s="51" t="s">
        <v>26</v>
      </c>
      <c r="I161" s="52"/>
      <c r="J161" s="53" t="s">
        <v>216</v>
      </c>
      <c r="K161" s="52"/>
      <c r="L161" s="52" t="s">
        <v>1595</v>
      </c>
      <c r="M161" s="52" t="s">
        <v>1596</v>
      </c>
      <c r="N161" s="52"/>
    </row>
    <row r="162" s="44" customFormat="1" spans="1:14">
      <c r="A162" s="51" t="s">
        <v>1512</v>
      </c>
      <c r="B162" s="51" t="s">
        <v>1597</v>
      </c>
      <c r="C162" s="51" t="s">
        <v>1370</v>
      </c>
      <c r="D162" s="51" t="s">
        <v>25</v>
      </c>
      <c r="E162" s="51">
        <v>6528.75</v>
      </c>
      <c r="F162" s="51">
        <v>195.86</v>
      </c>
      <c r="G162" s="51">
        <v>1</v>
      </c>
      <c r="H162" s="51" t="s">
        <v>26</v>
      </c>
      <c r="I162" s="52"/>
      <c r="J162" s="53" t="s">
        <v>216</v>
      </c>
      <c r="K162" s="52"/>
      <c r="L162" s="52" t="s">
        <v>1598</v>
      </c>
      <c r="M162" s="52" t="s">
        <v>1599</v>
      </c>
      <c r="N162" s="52"/>
    </row>
    <row r="163" s="44" customFormat="1" spans="1:14">
      <c r="A163" s="51" t="s">
        <v>1512</v>
      </c>
      <c r="B163" s="51" t="s">
        <v>1600</v>
      </c>
      <c r="C163" s="51" t="s">
        <v>1370</v>
      </c>
      <c r="D163" s="51" t="s">
        <v>25</v>
      </c>
      <c r="E163" s="51">
        <v>6521.21</v>
      </c>
      <c r="F163" s="51">
        <v>195.64</v>
      </c>
      <c r="G163" s="51">
        <v>1</v>
      </c>
      <c r="H163" s="51" t="s">
        <v>26</v>
      </c>
      <c r="I163" s="52"/>
      <c r="J163" s="53" t="s">
        <v>216</v>
      </c>
      <c r="K163" s="52"/>
      <c r="L163" s="52" t="s">
        <v>1601</v>
      </c>
      <c r="M163" s="52" t="s">
        <v>1602</v>
      </c>
      <c r="N163" s="52"/>
    </row>
    <row r="164" s="44" customFormat="1" spans="1:14">
      <c r="A164" s="51" t="s">
        <v>1439</v>
      </c>
      <c r="B164" s="51" t="s">
        <v>1603</v>
      </c>
      <c r="C164" s="51" t="s">
        <v>1370</v>
      </c>
      <c r="D164" s="51" t="s">
        <v>25</v>
      </c>
      <c r="E164" s="51">
        <v>6396.26</v>
      </c>
      <c r="F164" s="51">
        <v>191.89</v>
      </c>
      <c r="G164" s="51">
        <v>1</v>
      </c>
      <c r="H164" s="51" t="s">
        <v>26</v>
      </c>
      <c r="I164" s="52"/>
      <c r="J164" s="53" t="s">
        <v>216</v>
      </c>
      <c r="K164" s="52"/>
      <c r="L164" s="52" t="s">
        <v>1604</v>
      </c>
      <c r="M164" s="52" t="s">
        <v>1605</v>
      </c>
      <c r="N164" s="52"/>
    </row>
    <row r="165" s="44" customFormat="1" spans="1:14">
      <c r="A165" s="51" t="s">
        <v>1512</v>
      </c>
      <c r="B165" s="51" t="s">
        <v>1606</v>
      </c>
      <c r="C165" s="51" t="s">
        <v>1370</v>
      </c>
      <c r="D165" s="51" t="s">
        <v>25</v>
      </c>
      <c r="E165" s="51">
        <v>6456.38</v>
      </c>
      <c r="F165" s="51">
        <v>193.69</v>
      </c>
      <c r="G165" s="51">
        <v>1</v>
      </c>
      <c r="H165" s="51" t="s">
        <v>26</v>
      </c>
      <c r="I165" s="52"/>
      <c r="J165" s="53" t="s">
        <v>216</v>
      </c>
      <c r="K165" s="52"/>
      <c r="L165" s="52" t="s">
        <v>1607</v>
      </c>
      <c r="M165" s="52" t="s">
        <v>1608</v>
      </c>
      <c r="N165" s="52"/>
    </row>
    <row r="166" s="44" customFormat="1" spans="1:14">
      <c r="A166" s="51" t="s">
        <v>1512</v>
      </c>
      <c r="B166" s="51" t="s">
        <v>1609</v>
      </c>
      <c r="C166" s="51" t="s">
        <v>1370</v>
      </c>
      <c r="D166" s="51" t="s">
        <v>25</v>
      </c>
      <c r="E166" s="51">
        <v>6485.89</v>
      </c>
      <c r="F166" s="51">
        <v>194.58</v>
      </c>
      <c r="G166" s="51">
        <v>1</v>
      </c>
      <c r="H166" s="51" t="s">
        <v>26</v>
      </c>
      <c r="I166" s="52"/>
      <c r="J166" s="53" t="s">
        <v>216</v>
      </c>
      <c r="K166" s="52"/>
      <c r="L166" s="52" t="s">
        <v>1610</v>
      </c>
      <c r="M166" s="52" t="s">
        <v>1611</v>
      </c>
      <c r="N166" s="52"/>
    </row>
    <row r="167" s="44" customFormat="1" spans="1:14">
      <c r="A167" s="51" t="s">
        <v>1566</v>
      </c>
      <c r="B167" s="51" t="s">
        <v>1612</v>
      </c>
      <c r="C167" s="51" t="s">
        <v>1370</v>
      </c>
      <c r="D167" s="51" t="s">
        <v>25</v>
      </c>
      <c r="E167" s="51">
        <v>7406.18</v>
      </c>
      <c r="F167" s="51">
        <v>222.19</v>
      </c>
      <c r="G167" s="51">
        <v>1</v>
      </c>
      <c r="H167" s="51" t="s">
        <v>26</v>
      </c>
      <c r="I167" s="52"/>
      <c r="J167" s="53" t="s">
        <v>216</v>
      </c>
      <c r="K167" s="52"/>
      <c r="L167" s="52" t="s">
        <v>1613</v>
      </c>
      <c r="M167" s="52" t="s">
        <v>1614</v>
      </c>
      <c r="N167" s="52"/>
    </row>
    <row r="168" s="44" customFormat="1" spans="1:14">
      <c r="A168" s="51" t="s">
        <v>1512</v>
      </c>
      <c r="B168" s="51" t="s">
        <v>1615</v>
      </c>
      <c r="C168" s="51" t="s">
        <v>169</v>
      </c>
      <c r="D168" s="51" t="s">
        <v>25</v>
      </c>
      <c r="E168" s="51">
        <v>3618</v>
      </c>
      <c r="F168" s="51">
        <v>108.54</v>
      </c>
      <c r="G168" s="51">
        <v>1</v>
      </c>
      <c r="H168" s="51" t="s">
        <v>26</v>
      </c>
      <c r="I168" s="52"/>
      <c r="J168" s="53" t="s">
        <v>216</v>
      </c>
      <c r="K168" s="52"/>
      <c r="L168" s="52" t="s">
        <v>1616</v>
      </c>
      <c r="M168" s="52" t="s">
        <v>1617</v>
      </c>
      <c r="N168" s="52"/>
    </row>
    <row r="169" s="44" customFormat="1" spans="1:14">
      <c r="A169" s="51" t="s">
        <v>1566</v>
      </c>
      <c r="B169" s="51" t="s">
        <v>1618</v>
      </c>
      <c r="C169" s="51" t="s">
        <v>1370</v>
      </c>
      <c r="D169" s="51" t="s">
        <v>25</v>
      </c>
      <c r="E169" s="51">
        <v>6207.03</v>
      </c>
      <c r="F169" s="51">
        <v>186.21</v>
      </c>
      <c r="G169" s="51">
        <v>1</v>
      </c>
      <c r="H169" s="51" t="s">
        <v>26</v>
      </c>
      <c r="I169" s="52"/>
      <c r="J169" s="53" t="s">
        <v>216</v>
      </c>
      <c r="K169" s="52"/>
      <c r="L169" s="52" t="s">
        <v>1619</v>
      </c>
      <c r="M169" s="52" t="s">
        <v>1620</v>
      </c>
      <c r="N169" s="52"/>
    </row>
    <row r="170" s="44" customFormat="1" spans="1:14">
      <c r="A170" s="51" t="s">
        <v>1439</v>
      </c>
      <c r="B170" s="51" t="s">
        <v>1621</v>
      </c>
      <c r="C170" s="51" t="s">
        <v>1370</v>
      </c>
      <c r="D170" s="51" t="s">
        <v>25</v>
      </c>
      <c r="E170" s="51">
        <v>6861.16</v>
      </c>
      <c r="F170" s="51">
        <v>298.26</v>
      </c>
      <c r="G170" s="51">
        <v>1</v>
      </c>
      <c r="H170" s="51" t="s">
        <v>26</v>
      </c>
      <c r="I170" s="52"/>
      <c r="J170" s="53" t="s">
        <v>216</v>
      </c>
      <c r="K170" s="52"/>
      <c r="L170" s="52" t="s">
        <v>1280</v>
      </c>
      <c r="M170" s="52" t="s">
        <v>1281</v>
      </c>
      <c r="N170" s="52"/>
    </row>
    <row r="171" s="44" customFormat="1" spans="1:14">
      <c r="A171" s="51" t="s">
        <v>1512</v>
      </c>
      <c r="B171" s="51" t="s">
        <v>1622</v>
      </c>
      <c r="C171" s="51" t="s">
        <v>169</v>
      </c>
      <c r="D171" s="51" t="s">
        <v>25</v>
      </c>
      <c r="E171" s="51">
        <v>9782.86</v>
      </c>
      <c r="F171" s="51">
        <v>293.49</v>
      </c>
      <c r="G171" s="51">
        <v>1</v>
      </c>
      <c r="H171" s="51" t="s">
        <v>26</v>
      </c>
      <c r="I171" s="52"/>
      <c r="J171" s="53" t="s">
        <v>216</v>
      </c>
      <c r="K171" s="52"/>
      <c r="L171" s="52" t="s">
        <v>1623</v>
      </c>
      <c r="M171" s="52" t="s">
        <v>1624</v>
      </c>
      <c r="N171" s="52"/>
    </row>
    <row r="172" s="44" customFormat="1" spans="1:14">
      <c r="A172" s="51" t="s">
        <v>1625</v>
      </c>
      <c r="B172" s="51" t="s">
        <v>1626</v>
      </c>
      <c r="C172" s="51" t="s">
        <v>169</v>
      </c>
      <c r="D172" s="51" t="s">
        <v>25</v>
      </c>
      <c r="E172" s="51">
        <v>7899.92</v>
      </c>
      <c r="F172" s="51">
        <v>3650.4</v>
      </c>
      <c r="G172" s="51">
        <v>1</v>
      </c>
      <c r="H172" s="51" t="s">
        <v>26</v>
      </c>
      <c r="I172" s="52"/>
      <c r="J172" s="53" t="s">
        <v>216</v>
      </c>
      <c r="K172" s="52"/>
      <c r="L172" s="52" t="s">
        <v>1627</v>
      </c>
      <c r="M172" s="52" t="s">
        <v>1628</v>
      </c>
      <c r="N172" s="52"/>
    </row>
    <row r="173" s="44" customFormat="1" spans="1:14">
      <c r="A173" s="51" t="s">
        <v>1439</v>
      </c>
      <c r="B173" s="51" t="s">
        <v>1629</v>
      </c>
      <c r="C173" s="51" t="s">
        <v>1370</v>
      </c>
      <c r="D173" s="51" t="s">
        <v>25</v>
      </c>
      <c r="E173" s="51">
        <v>6861.16</v>
      </c>
      <c r="F173" s="51">
        <v>298.26</v>
      </c>
      <c r="G173" s="51">
        <v>1</v>
      </c>
      <c r="H173" s="51" t="s">
        <v>26</v>
      </c>
      <c r="I173" s="52"/>
      <c r="J173" s="53" t="s">
        <v>216</v>
      </c>
      <c r="K173" s="52"/>
      <c r="L173" s="52" t="s">
        <v>1253</v>
      </c>
      <c r="M173" s="52" t="s">
        <v>1254</v>
      </c>
      <c r="N173" s="52"/>
    </row>
    <row r="174" s="44" customFormat="1" spans="1:14">
      <c r="A174" s="51" t="s">
        <v>1439</v>
      </c>
      <c r="B174" s="51" t="s">
        <v>1630</v>
      </c>
      <c r="C174" s="51" t="s">
        <v>169</v>
      </c>
      <c r="D174" s="51" t="s">
        <v>25</v>
      </c>
      <c r="E174" s="51">
        <v>2019.43</v>
      </c>
      <c r="F174" s="51">
        <v>60.58</v>
      </c>
      <c r="G174" s="51">
        <v>1</v>
      </c>
      <c r="H174" s="51" t="s">
        <v>26</v>
      </c>
      <c r="I174" s="52"/>
      <c r="J174" s="53" t="s">
        <v>216</v>
      </c>
      <c r="K174" s="52"/>
      <c r="L174" s="52" t="s">
        <v>1631</v>
      </c>
      <c r="M174" s="52" t="s">
        <v>1632</v>
      </c>
      <c r="N174" s="52"/>
    </row>
    <row r="175" s="44" customFormat="1" spans="1:14">
      <c r="A175" s="51" t="s">
        <v>1439</v>
      </c>
      <c r="B175" s="51" t="s">
        <v>1633</v>
      </c>
      <c r="C175" s="51" t="s">
        <v>1370</v>
      </c>
      <c r="D175" s="51" t="s">
        <v>25</v>
      </c>
      <c r="E175" s="51">
        <v>6795.27</v>
      </c>
      <c r="F175" s="51">
        <v>203.86</v>
      </c>
      <c r="G175" s="51">
        <v>1</v>
      </c>
      <c r="H175" s="51" t="s">
        <v>26</v>
      </c>
      <c r="I175" s="52"/>
      <c r="J175" s="53" t="s">
        <v>216</v>
      </c>
      <c r="K175" s="52"/>
      <c r="L175" s="52" t="s">
        <v>1634</v>
      </c>
      <c r="M175" s="52" t="s">
        <v>1635</v>
      </c>
      <c r="N175" s="52"/>
    </row>
    <row r="176" s="44" customFormat="1" spans="1:14">
      <c r="A176" s="51" t="s">
        <v>1512</v>
      </c>
      <c r="B176" s="51" t="s">
        <v>1636</v>
      </c>
      <c r="C176" s="51" t="s">
        <v>169</v>
      </c>
      <c r="D176" s="51" t="s">
        <v>25</v>
      </c>
      <c r="E176" s="51">
        <v>1843.09</v>
      </c>
      <c r="F176" s="51">
        <v>55.29</v>
      </c>
      <c r="G176" s="51">
        <v>1</v>
      </c>
      <c r="H176" s="51" t="s">
        <v>26</v>
      </c>
      <c r="I176" s="52"/>
      <c r="J176" s="53" t="s">
        <v>216</v>
      </c>
      <c r="K176" s="52"/>
      <c r="L176" s="52" t="s">
        <v>1637</v>
      </c>
      <c r="M176" s="52" t="s">
        <v>1638</v>
      </c>
      <c r="N176" s="52"/>
    </row>
    <row r="177" s="44" customFormat="1" spans="1:14">
      <c r="A177" s="51" t="s">
        <v>1566</v>
      </c>
      <c r="B177" s="51" t="s">
        <v>1639</v>
      </c>
      <c r="C177" s="51" t="s">
        <v>1370</v>
      </c>
      <c r="D177" s="51" t="s">
        <v>25</v>
      </c>
      <c r="E177" s="51">
        <v>6207.03</v>
      </c>
      <c r="F177" s="51">
        <v>186.21</v>
      </c>
      <c r="G177" s="51">
        <v>1</v>
      </c>
      <c r="H177" s="51" t="s">
        <v>26</v>
      </c>
      <c r="I177" s="52"/>
      <c r="J177" s="53" t="s">
        <v>216</v>
      </c>
      <c r="K177" s="52"/>
      <c r="L177" s="52" t="s">
        <v>1640</v>
      </c>
      <c r="M177" s="52" t="s">
        <v>1641</v>
      </c>
      <c r="N177" s="52"/>
    </row>
    <row r="178" s="44" customFormat="1" spans="1:14">
      <c r="A178" s="51" t="s">
        <v>1439</v>
      </c>
      <c r="B178" s="51" t="s">
        <v>1642</v>
      </c>
      <c r="C178" s="51" t="s">
        <v>1643</v>
      </c>
      <c r="D178" s="51" t="s">
        <v>25</v>
      </c>
      <c r="E178" s="51">
        <v>4299.73</v>
      </c>
      <c r="F178" s="51">
        <v>2851.48</v>
      </c>
      <c r="G178" s="51">
        <v>1</v>
      </c>
      <c r="H178" s="51" t="s">
        <v>26</v>
      </c>
      <c r="I178" s="52"/>
      <c r="J178" s="53" t="s">
        <v>216</v>
      </c>
      <c r="K178" s="52"/>
      <c r="L178" s="52" t="s">
        <v>1301</v>
      </c>
      <c r="M178" s="52" t="s">
        <v>1302</v>
      </c>
      <c r="N178" s="52"/>
    </row>
    <row r="179" s="44" customFormat="1" spans="1:14">
      <c r="A179" s="51" t="s">
        <v>1566</v>
      </c>
      <c r="B179" s="51" t="s">
        <v>1644</v>
      </c>
      <c r="C179" s="51" t="s">
        <v>1370</v>
      </c>
      <c r="D179" s="51" t="s">
        <v>25</v>
      </c>
      <c r="E179" s="51">
        <v>3669.99</v>
      </c>
      <c r="F179" s="51">
        <v>1246.87</v>
      </c>
      <c r="G179" s="51">
        <v>1</v>
      </c>
      <c r="H179" s="51" t="s">
        <v>26</v>
      </c>
      <c r="I179" s="52"/>
      <c r="J179" s="53" t="s">
        <v>216</v>
      </c>
      <c r="K179" s="52"/>
      <c r="L179" s="52" t="s">
        <v>1645</v>
      </c>
      <c r="M179" s="52" t="s">
        <v>1646</v>
      </c>
      <c r="N179" s="52"/>
    </row>
    <row r="180" s="44" customFormat="1" spans="1:14">
      <c r="A180" s="51" t="s">
        <v>1566</v>
      </c>
      <c r="B180" s="51" t="s">
        <v>1647</v>
      </c>
      <c r="C180" s="51" t="s">
        <v>1370</v>
      </c>
      <c r="D180" s="51" t="s">
        <v>25</v>
      </c>
      <c r="E180" s="51">
        <v>6180.47</v>
      </c>
      <c r="F180" s="51">
        <v>185.41</v>
      </c>
      <c r="G180" s="51">
        <v>1</v>
      </c>
      <c r="H180" s="51" t="s">
        <v>26</v>
      </c>
      <c r="I180" s="52"/>
      <c r="J180" s="53" t="s">
        <v>216</v>
      </c>
      <c r="K180" s="52"/>
      <c r="L180" s="52" t="s">
        <v>1648</v>
      </c>
      <c r="M180" s="52" t="s">
        <v>1649</v>
      </c>
      <c r="N180" s="52"/>
    </row>
    <row r="181" s="44" customFormat="1" spans="1:14">
      <c r="A181" s="51" t="s">
        <v>1439</v>
      </c>
      <c r="B181" s="51" t="s">
        <v>1650</v>
      </c>
      <c r="C181" s="51" t="s">
        <v>169</v>
      </c>
      <c r="D181" s="51" t="s">
        <v>25</v>
      </c>
      <c r="E181" s="51">
        <v>1917.87</v>
      </c>
      <c r="F181" s="51">
        <v>57.54</v>
      </c>
      <c r="G181" s="51">
        <v>1</v>
      </c>
      <c r="H181" s="51" t="s">
        <v>26</v>
      </c>
      <c r="I181" s="52"/>
      <c r="J181" s="53" t="s">
        <v>216</v>
      </c>
      <c r="K181" s="52"/>
      <c r="L181" s="52" t="s">
        <v>1651</v>
      </c>
      <c r="M181" s="52" t="s">
        <v>1652</v>
      </c>
      <c r="N181" s="52"/>
    </row>
    <row r="182" s="44" customFormat="1" spans="1:14">
      <c r="A182" s="51" t="s">
        <v>1512</v>
      </c>
      <c r="B182" s="51" t="s">
        <v>1653</v>
      </c>
      <c r="C182" s="51" t="s">
        <v>1370</v>
      </c>
      <c r="D182" s="51" t="s">
        <v>25</v>
      </c>
      <c r="E182" s="51">
        <v>6207.03</v>
      </c>
      <c r="F182" s="51">
        <v>186.21</v>
      </c>
      <c r="G182" s="51">
        <v>1</v>
      </c>
      <c r="H182" s="51" t="s">
        <v>26</v>
      </c>
      <c r="I182" s="52"/>
      <c r="J182" s="53" t="s">
        <v>216</v>
      </c>
      <c r="K182" s="52"/>
      <c r="L182" s="52" t="s">
        <v>1654</v>
      </c>
      <c r="M182" s="52" t="s">
        <v>1655</v>
      </c>
      <c r="N182" s="52"/>
    </row>
    <row r="183" s="44" customFormat="1" spans="1:14">
      <c r="A183" s="51" t="s">
        <v>1439</v>
      </c>
      <c r="B183" s="51" t="s">
        <v>1656</v>
      </c>
      <c r="C183" s="51" t="s">
        <v>49</v>
      </c>
      <c r="D183" s="51" t="s">
        <v>48</v>
      </c>
      <c r="E183" s="51">
        <v>3764.46</v>
      </c>
      <c r="F183" s="51">
        <v>112.93</v>
      </c>
      <c r="G183" s="51">
        <v>1</v>
      </c>
      <c r="H183" s="51" t="s">
        <v>32</v>
      </c>
      <c r="I183" s="52"/>
      <c r="J183" s="53"/>
      <c r="K183" s="52"/>
      <c r="L183" s="52" t="s">
        <v>1657</v>
      </c>
      <c r="M183" s="52" t="s">
        <v>1658</v>
      </c>
      <c r="N183" s="52"/>
    </row>
    <row r="184" s="44" customFormat="1" spans="1:14">
      <c r="A184" s="51" t="s">
        <v>1243</v>
      </c>
      <c r="B184" s="51" t="s">
        <v>1659</v>
      </c>
      <c r="C184" s="51" t="s">
        <v>36</v>
      </c>
      <c r="D184" s="51" t="s">
        <v>36</v>
      </c>
      <c r="E184" s="51">
        <v>3461.67</v>
      </c>
      <c r="F184" s="51">
        <v>1269.22</v>
      </c>
      <c r="G184" s="51">
        <v>1</v>
      </c>
      <c r="H184" s="51" t="s">
        <v>32</v>
      </c>
      <c r="I184" s="52"/>
      <c r="J184" s="53"/>
      <c r="K184" s="52"/>
      <c r="L184" s="52" t="s">
        <v>1660</v>
      </c>
      <c r="M184" s="52" t="s">
        <v>1661</v>
      </c>
      <c r="N184" s="52"/>
    </row>
    <row r="185" s="44" customFormat="1" spans="1:14">
      <c r="A185" s="51" t="s">
        <v>1243</v>
      </c>
      <c r="B185" s="51" t="s">
        <v>1662</v>
      </c>
      <c r="C185" s="51" t="s">
        <v>36</v>
      </c>
      <c r="D185" s="51" t="s">
        <v>36</v>
      </c>
      <c r="E185" s="51">
        <v>4578.73</v>
      </c>
      <c r="F185" s="51">
        <v>1491.35</v>
      </c>
      <c r="G185" s="51">
        <v>1</v>
      </c>
      <c r="H185" s="51" t="s">
        <v>32</v>
      </c>
      <c r="I185" s="52"/>
      <c r="J185" s="53"/>
      <c r="K185" s="52"/>
      <c r="L185" s="52" t="s">
        <v>1663</v>
      </c>
      <c r="M185" s="52" t="s">
        <v>1664</v>
      </c>
      <c r="N185" s="52"/>
    </row>
    <row r="186" s="44" customFormat="1" spans="1:14">
      <c r="A186" s="51" t="s">
        <v>1243</v>
      </c>
      <c r="B186" s="51" t="s">
        <v>1665</v>
      </c>
      <c r="C186" s="51" t="s">
        <v>36</v>
      </c>
      <c r="D186" s="51" t="s">
        <v>36</v>
      </c>
      <c r="E186" s="51">
        <v>3492.31</v>
      </c>
      <c r="F186" s="51">
        <v>1610.31</v>
      </c>
      <c r="G186" s="51">
        <v>1</v>
      </c>
      <c r="H186" s="51" t="s">
        <v>32</v>
      </c>
      <c r="I186" s="52"/>
      <c r="J186" s="53"/>
      <c r="K186" s="52"/>
      <c r="L186" s="52" t="s">
        <v>1663</v>
      </c>
      <c r="M186" s="52" t="s">
        <v>1664</v>
      </c>
      <c r="N186" s="52"/>
    </row>
    <row r="187" s="44" customFormat="1" spans="1:14">
      <c r="A187" s="51" t="s">
        <v>1243</v>
      </c>
      <c r="B187" s="51" t="s">
        <v>1666</v>
      </c>
      <c r="C187" s="51" t="s">
        <v>36</v>
      </c>
      <c r="D187" s="51" t="s">
        <v>36</v>
      </c>
      <c r="E187" s="51">
        <v>3433.75</v>
      </c>
      <c r="F187" s="51">
        <v>1213.27</v>
      </c>
      <c r="G187" s="51">
        <v>1</v>
      </c>
      <c r="H187" s="51" t="s">
        <v>32</v>
      </c>
      <c r="I187" s="52"/>
      <c r="J187" s="53"/>
      <c r="K187" s="52"/>
      <c r="L187" s="52" t="s">
        <v>1667</v>
      </c>
      <c r="M187" s="52" t="s">
        <v>1668</v>
      </c>
      <c r="N187" s="52"/>
    </row>
    <row r="188" s="44" customFormat="1" spans="1:14">
      <c r="A188" s="51" t="s">
        <v>1512</v>
      </c>
      <c r="B188" s="51" t="s">
        <v>1669</v>
      </c>
      <c r="C188" s="51" t="s">
        <v>159</v>
      </c>
      <c r="D188" s="51" t="s">
        <v>59</v>
      </c>
      <c r="E188" s="51">
        <v>7020.92</v>
      </c>
      <c r="F188" s="51">
        <v>210.62</v>
      </c>
      <c r="G188" s="51">
        <v>1</v>
      </c>
      <c r="H188" s="51" t="s">
        <v>32</v>
      </c>
      <c r="I188" s="52"/>
      <c r="J188" s="53"/>
      <c r="K188" s="52"/>
      <c r="L188" s="52" t="s">
        <v>1670</v>
      </c>
      <c r="M188" s="52" t="s">
        <v>1671</v>
      </c>
      <c r="N188" s="52"/>
    </row>
    <row r="189" s="44" customFormat="1" spans="1:14">
      <c r="A189" s="51" t="s">
        <v>1439</v>
      </c>
      <c r="B189" s="51" t="s">
        <v>1672</v>
      </c>
      <c r="C189" s="51" t="s">
        <v>1643</v>
      </c>
      <c r="D189" s="51" t="s">
        <v>25</v>
      </c>
      <c r="E189" s="51">
        <v>4394.96</v>
      </c>
      <c r="F189" s="51">
        <v>3447.6</v>
      </c>
      <c r="G189" s="51">
        <v>1</v>
      </c>
      <c r="H189" s="51" t="s">
        <v>26</v>
      </c>
      <c r="I189" s="52"/>
      <c r="J189" s="53" t="s">
        <v>216</v>
      </c>
      <c r="K189" s="52"/>
      <c r="L189" s="52" t="s">
        <v>1673</v>
      </c>
      <c r="M189" s="52" t="s">
        <v>1674</v>
      </c>
      <c r="N189" s="52"/>
    </row>
    <row r="190" s="44" customFormat="1" spans="1:14">
      <c r="A190" s="51" t="s">
        <v>1512</v>
      </c>
      <c r="B190" s="51" t="s">
        <v>1675</v>
      </c>
      <c r="C190" s="51" t="s">
        <v>169</v>
      </c>
      <c r="D190" s="51" t="s">
        <v>25</v>
      </c>
      <c r="E190" s="51">
        <v>3776.52</v>
      </c>
      <c r="F190" s="51">
        <v>113.3</v>
      </c>
      <c r="G190" s="51">
        <v>1</v>
      </c>
      <c r="H190" s="51" t="s">
        <v>26</v>
      </c>
      <c r="I190" s="52"/>
      <c r="J190" s="53" t="s">
        <v>216</v>
      </c>
      <c r="K190" s="52"/>
      <c r="L190" s="52" t="s">
        <v>1676</v>
      </c>
      <c r="M190" s="52" t="s">
        <v>1677</v>
      </c>
      <c r="N190" s="52"/>
    </row>
    <row r="191" s="44" customFormat="1" spans="1:14">
      <c r="A191" s="51" t="s">
        <v>1512</v>
      </c>
      <c r="B191" s="51" t="s">
        <v>1678</v>
      </c>
      <c r="C191" s="51" t="s">
        <v>77</v>
      </c>
      <c r="D191" s="51" t="s">
        <v>77</v>
      </c>
      <c r="E191" s="51">
        <v>1755.23</v>
      </c>
      <c r="F191" s="51">
        <v>52.65</v>
      </c>
      <c r="G191" s="51">
        <v>1</v>
      </c>
      <c r="H191" s="51" t="s">
        <v>26</v>
      </c>
      <c r="I191" s="52"/>
      <c r="J191" s="53" t="s">
        <v>77</v>
      </c>
      <c r="K191" s="52"/>
      <c r="L191" s="52" t="s">
        <v>1670</v>
      </c>
      <c r="M191" s="52" t="s">
        <v>1671</v>
      </c>
      <c r="N191" s="52"/>
    </row>
    <row r="192" s="44" customFormat="1" spans="1:14">
      <c r="A192" s="51" t="s">
        <v>1625</v>
      </c>
      <c r="B192" s="51" t="s">
        <v>1679</v>
      </c>
      <c r="C192" s="51" t="s">
        <v>53</v>
      </c>
      <c r="D192" s="51" t="s">
        <v>53</v>
      </c>
      <c r="E192" s="51">
        <v>4000</v>
      </c>
      <c r="F192" s="51">
        <v>120</v>
      </c>
      <c r="G192" s="51">
        <v>1</v>
      </c>
      <c r="H192" s="51" t="s">
        <v>32</v>
      </c>
      <c r="I192" s="52"/>
      <c r="J192" s="53" t="s">
        <v>1680</v>
      </c>
      <c r="K192" s="52"/>
      <c r="L192" s="52" t="s">
        <v>1681</v>
      </c>
      <c r="M192" s="52" t="s">
        <v>1682</v>
      </c>
      <c r="N192" s="52" t="s">
        <v>1683</v>
      </c>
    </row>
    <row r="193" s="44" customFormat="1" spans="1:14">
      <c r="A193" s="51" t="s">
        <v>1625</v>
      </c>
      <c r="B193" s="51" t="s">
        <v>1684</v>
      </c>
      <c r="C193" s="51" t="s">
        <v>53</v>
      </c>
      <c r="D193" s="51" t="s">
        <v>53</v>
      </c>
      <c r="E193" s="51">
        <v>4000</v>
      </c>
      <c r="F193" s="51">
        <v>120</v>
      </c>
      <c r="G193" s="51">
        <v>1</v>
      </c>
      <c r="H193" s="51" t="s">
        <v>32</v>
      </c>
      <c r="I193" s="52"/>
      <c r="J193" s="53" t="s">
        <v>1680</v>
      </c>
      <c r="K193" s="52"/>
      <c r="L193" s="52" t="s">
        <v>1685</v>
      </c>
      <c r="M193" s="52" t="s">
        <v>1686</v>
      </c>
      <c r="N193" s="52" t="s">
        <v>1683</v>
      </c>
    </row>
    <row r="194" s="44" customFormat="1" spans="1:14">
      <c r="A194" s="51" t="s">
        <v>1625</v>
      </c>
      <c r="B194" s="51" t="s">
        <v>1687</v>
      </c>
      <c r="C194" s="51" t="s">
        <v>53</v>
      </c>
      <c r="D194" s="51" t="s">
        <v>53</v>
      </c>
      <c r="E194" s="51">
        <v>4000</v>
      </c>
      <c r="F194" s="51">
        <v>120</v>
      </c>
      <c r="G194" s="51">
        <v>1</v>
      </c>
      <c r="H194" s="51" t="s">
        <v>32</v>
      </c>
      <c r="I194" s="52"/>
      <c r="J194" s="53" t="s">
        <v>1680</v>
      </c>
      <c r="K194" s="52"/>
      <c r="L194" s="52" t="s">
        <v>1688</v>
      </c>
      <c r="M194" s="52" t="s">
        <v>1689</v>
      </c>
      <c r="N194" s="52" t="s">
        <v>1683</v>
      </c>
    </row>
    <row r="195" s="44" customFormat="1" spans="1:14">
      <c r="A195" s="51" t="s">
        <v>1625</v>
      </c>
      <c r="B195" s="51" t="s">
        <v>1690</v>
      </c>
      <c r="C195" s="51" t="s">
        <v>53</v>
      </c>
      <c r="D195" s="51" t="s">
        <v>53</v>
      </c>
      <c r="E195" s="51">
        <v>4000</v>
      </c>
      <c r="F195" s="51">
        <v>120</v>
      </c>
      <c r="G195" s="51">
        <v>1</v>
      </c>
      <c r="H195" s="51" t="s">
        <v>32</v>
      </c>
      <c r="I195" s="52"/>
      <c r="J195" s="53" t="s">
        <v>1680</v>
      </c>
      <c r="K195" s="52"/>
      <c r="L195" s="52" t="s">
        <v>1691</v>
      </c>
      <c r="M195" s="52" t="s">
        <v>1692</v>
      </c>
      <c r="N195" s="52" t="s">
        <v>1683</v>
      </c>
    </row>
    <row r="196" s="44" customFormat="1" spans="1:14">
      <c r="A196" s="51" t="s">
        <v>1625</v>
      </c>
      <c r="B196" s="51" t="s">
        <v>1693</v>
      </c>
      <c r="C196" s="51" t="s">
        <v>53</v>
      </c>
      <c r="D196" s="51" t="s">
        <v>53</v>
      </c>
      <c r="E196" s="51">
        <v>4000</v>
      </c>
      <c r="F196" s="51">
        <v>120</v>
      </c>
      <c r="G196" s="51">
        <v>1</v>
      </c>
      <c r="H196" s="51" t="s">
        <v>32</v>
      </c>
      <c r="I196" s="52"/>
      <c r="J196" s="53" t="s">
        <v>1680</v>
      </c>
      <c r="K196" s="52"/>
      <c r="L196" s="52" t="s">
        <v>1694</v>
      </c>
      <c r="M196" s="52" t="s">
        <v>1695</v>
      </c>
      <c r="N196" s="52" t="s">
        <v>1683</v>
      </c>
    </row>
    <row r="197" s="44" customFormat="1" spans="1:14">
      <c r="A197" s="51" t="s">
        <v>1566</v>
      </c>
      <c r="B197" s="51" t="s">
        <v>1696</v>
      </c>
      <c r="C197" s="51" t="s">
        <v>53</v>
      </c>
      <c r="D197" s="51" t="s">
        <v>53</v>
      </c>
      <c r="E197" s="51">
        <v>4000</v>
      </c>
      <c r="F197" s="51">
        <v>120</v>
      </c>
      <c r="G197" s="51">
        <v>1</v>
      </c>
      <c r="H197" s="51" t="s">
        <v>32</v>
      </c>
      <c r="I197" s="52"/>
      <c r="J197" s="53" t="s">
        <v>1680</v>
      </c>
      <c r="K197" s="52"/>
      <c r="L197" s="52" t="s">
        <v>1697</v>
      </c>
      <c r="M197" s="52" t="s">
        <v>1698</v>
      </c>
      <c r="N197" s="52" t="s">
        <v>1683</v>
      </c>
    </row>
    <row r="198" s="44" customFormat="1" spans="1:14">
      <c r="A198" s="51" t="s">
        <v>1625</v>
      </c>
      <c r="B198" s="51" t="s">
        <v>1699</v>
      </c>
      <c r="C198" s="51" t="s">
        <v>53</v>
      </c>
      <c r="D198" s="51" t="s">
        <v>53</v>
      </c>
      <c r="E198" s="51">
        <v>4000</v>
      </c>
      <c r="F198" s="51">
        <v>120</v>
      </c>
      <c r="G198" s="51">
        <v>1</v>
      </c>
      <c r="H198" s="51" t="s">
        <v>32</v>
      </c>
      <c r="I198" s="52"/>
      <c r="J198" s="53" t="s">
        <v>1680</v>
      </c>
      <c r="K198" s="52"/>
      <c r="L198" s="52" t="s">
        <v>1700</v>
      </c>
      <c r="M198" s="52" t="s">
        <v>1701</v>
      </c>
      <c r="N198" s="52" t="s">
        <v>1683</v>
      </c>
    </row>
    <row r="199" s="44" customFormat="1" spans="1:14">
      <c r="A199" s="51" t="s">
        <v>1625</v>
      </c>
      <c r="B199" s="51" t="s">
        <v>1702</v>
      </c>
      <c r="C199" s="51" t="s">
        <v>53</v>
      </c>
      <c r="D199" s="51" t="s">
        <v>53</v>
      </c>
      <c r="E199" s="51">
        <v>4000</v>
      </c>
      <c r="F199" s="51">
        <v>120</v>
      </c>
      <c r="G199" s="51">
        <v>1</v>
      </c>
      <c r="H199" s="51" t="s">
        <v>32</v>
      </c>
      <c r="I199" s="52"/>
      <c r="J199" s="53" t="s">
        <v>1680</v>
      </c>
      <c r="K199" s="52"/>
      <c r="L199" s="52" t="s">
        <v>1703</v>
      </c>
      <c r="M199" s="52" t="s">
        <v>1704</v>
      </c>
      <c r="N199" s="52" t="s">
        <v>1683</v>
      </c>
    </row>
    <row r="200" s="44" customFormat="1" spans="1:14">
      <c r="A200" s="51" t="s">
        <v>1625</v>
      </c>
      <c r="B200" s="51" t="s">
        <v>1705</v>
      </c>
      <c r="C200" s="51" t="s">
        <v>53</v>
      </c>
      <c r="D200" s="51" t="s">
        <v>53</v>
      </c>
      <c r="E200" s="51">
        <v>4000</v>
      </c>
      <c r="F200" s="51">
        <v>120</v>
      </c>
      <c r="G200" s="51">
        <v>1</v>
      </c>
      <c r="H200" s="51" t="s">
        <v>32</v>
      </c>
      <c r="I200" s="52"/>
      <c r="J200" s="53" t="s">
        <v>1680</v>
      </c>
      <c r="K200" s="52"/>
      <c r="L200" s="52" t="s">
        <v>1706</v>
      </c>
      <c r="M200" s="52" t="s">
        <v>1707</v>
      </c>
      <c r="N200" s="52" t="s">
        <v>1683</v>
      </c>
    </row>
    <row r="201" s="44" customFormat="1" spans="1:14">
      <c r="A201" s="51" t="s">
        <v>1566</v>
      </c>
      <c r="B201" s="51" t="s">
        <v>1708</v>
      </c>
      <c r="C201" s="51" t="s">
        <v>53</v>
      </c>
      <c r="D201" s="51" t="s">
        <v>53</v>
      </c>
      <c r="E201" s="51">
        <v>4000</v>
      </c>
      <c r="F201" s="51">
        <v>120</v>
      </c>
      <c r="G201" s="51">
        <v>1</v>
      </c>
      <c r="H201" s="51" t="s">
        <v>32</v>
      </c>
      <c r="I201" s="52"/>
      <c r="J201" s="53" t="s">
        <v>1680</v>
      </c>
      <c r="K201" s="52"/>
      <c r="L201" s="52" t="s">
        <v>1709</v>
      </c>
      <c r="M201" s="52" t="s">
        <v>1710</v>
      </c>
      <c r="N201" s="52" t="s">
        <v>1683</v>
      </c>
    </row>
    <row r="202" s="44" customFormat="1" spans="1:14">
      <c r="A202" s="51" t="s">
        <v>1439</v>
      </c>
      <c r="B202" s="51" t="s">
        <v>1711</v>
      </c>
      <c r="C202" s="51" t="s">
        <v>85</v>
      </c>
      <c r="D202" s="51" t="s">
        <v>53</v>
      </c>
      <c r="E202" s="51">
        <v>1222.89</v>
      </c>
      <c r="F202" s="51">
        <v>36.69</v>
      </c>
      <c r="G202" s="51">
        <v>1</v>
      </c>
      <c r="H202" s="51" t="s">
        <v>32</v>
      </c>
      <c r="I202" s="52"/>
      <c r="J202" s="53"/>
      <c r="K202" s="52"/>
      <c r="L202" s="52" t="s">
        <v>1307</v>
      </c>
      <c r="M202" s="52" t="s">
        <v>1308</v>
      </c>
      <c r="N202" s="52"/>
    </row>
    <row r="203" s="44" customFormat="1" spans="1:14">
      <c r="A203" s="51" t="s">
        <v>1439</v>
      </c>
      <c r="B203" s="51" t="s">
        <v>1712</v>
      </c>
      <c r="C203" s="51" t="s">
        <v>85</v>
      </c>
      <c r="D203" s="51" t="s">
        <v>53</v>
      </c>
      <c r="E203" s="51">
        <v>1222.89</v>
      </c>
      <c r="F203" s="51">
        <v>36.69</v>
      </c>
      <c r="G203" s="51">
        <v>1</v>
      </c>
      <c r="H203" s="51" t="s">
        <v>32</v>
      </c>
      <c r="I203" s="52"/>
      <c r="J203" s="53"/>
      <c r="K203" s="52"/>
      <c r="L203" s="52" t="s">
        <v>1307</v>
      </c>
      <c r="M203" s="52" t="s">
        <v>1308</v>
      </c>
      <c r="N203" s="52"/>
    </row>
    <row r="204" s="44" customFormat="1" spans="1:14">
      <c r="A204" s="51" t="s">
        <v>1439</v>
      </c>
      <c r="B204" s="51" t="s">
        <v>1713</v>
      </c>
      <c r="C204" s="51" t="s">
        <v>85</v>
      </c>
      <c r="D204" s="51" t="s">
        <v>53</v>
      </c>
      <c r="E204" s="51">
        <v>1222.89</v>
      </c>
      <c r="F204" s="51">
        <v>36.69</v>
      </c>
      <c r="G204" s="51">
        <v>1</v>
      </c>
      <c r="H204" s="51" t="s">
        <v>32</v>
      </c>
      <c r="I204" s="52"/>
      <c r="J204" s="53"/>
      <c r="K204" s="52"/>
      <c r="L204" s="52" t="s">
        <v>1307</v>
      </c>
      <c r="M204" s="52" t="s">
        <v>1308</v>
      </c>
      <c r="N204" s="52"/>
    </row>
    <row r="205" s="44" customFormat="1" spans="1:14">
      <c r="A205" s="51" t="s">
        <v>1439</v>
      </c>
      <c r="B205" s="51" t="s">
        <v>1714</v>
      </c>
      <c r="C205" s="51" t="s">
        <v>1715</v>
      </c>
      <c r="D205" s="51" t="s">
        <v>53</v>
      </c>
      <c r="E205" s="51">
        <v>1076.43</v>
      </c>
      <c r="F205" s="51">
        <v>322.39</v>
      </c>
      <c r="G205" s="51">
        <v>1</v>
      </c>
      <c r="H205" s="51" t="s">
        <v>32</v>
      </c>
      <c r="I205" s="52"/>
      <c r="J205" s="53"/>
      <c r="K205" s="52"/>
      <c r="L205" s="52" t="s">
        <v>1307</v>
      </c>
      <c r="M205" s="52" t="s">
        <v>1308</v>
      </c>
      <c r="N205" s="52"/>
    </row>
    <row r="206" s="44" customFormat="1" spans="1:14">
      <c r="A206" s="51" t="s">
        <v>1439</v>
      </c>
      <c r="B206" s="51" t="s">
        <v>1716</v>
      </c>
      <c r="C206" s="51" t="s">
        <v>1715</v>
      </c>
      <c r="D206" s="51" t="s">
        <v>53</v>
      </c>
      <c r="E206" s="51">
        <v>1076.43</v>
      </c>
      <c r="F206" s="51">
        <v>322.39</v>
      </c>
      <c r="G206" s="51">
        <v>1</v>
      </c>
      <c r="H206" s="51" t="s">
        <v>32</v>
      </c>
      <c r="I206" s="52"/>
      <c r="J206" s="53"/>
      <c r="K206" s="52"/>
      <c r="L206" s="52" t="s">
        <v>1307</v>
      </c>
      <c r="M206" s="52" t="s">
        <v>1308</v>
      </c>
      <c r="N206" s="52"/>
    </row>
    <row r="207" s="44" customFormat="1" spans="1:14">
      <c r="A207" s="51" t="s">
        <v>1439</v>
      </c>
      <c r="B207" s="51" t="s">
        <v>1717</v>
      </c>
      <c r="C207" s="51" t="s">
        <v>1715</v>
      </c>
      <c r="D207" s="51" t="s">
        <v>53</v>
      </c>
      <c r="E207" s="51">
        <v>1076.42</v>
      </c>
      <c r="F207" s="51">
        <v>322.39</v>
      </c>
      <c r="G207" s="51">
        <v>1</v>
      </c>
      <c r="H207" s="51" t="s">
        <v>32</v>
      </c>
      <c r="I207" s="52"/>
      <c r="J207" s="53"/>
      <c r="K207" s="52"/>
      <c r="L207" s="52" t="s">
        <v>1307</v>
      </c>
      <c r="M207" s="52" t="s">
        <v>1308</v>
      </c>
      <c r="N207" s="52"/>
    </row>
    <row r="208" s="44" customFormat="1" spans="1:14">
      <c r="A208" s="51" t="s">
        <v>1625</v>
      </c>
      <c r="B208" s="51" t="s">
        <v>1718</v>
      </c>
      <c r="C208" s="51" t="s">
        <v>60</v>
      </c>
      <c r="D208" s="51" t="s">
        <v>60</v>
      </c>
      <c r="E208" s="51">
        <v>1484.65</v>
      </c>
      <c r="F208" s="51">
        <v>44.54</v>
      </c>
      <c r="G208" s="51">
        <v>1</v>
      </c>
      <c r="H208" s="51" t="s">
        <v>32</v>
      </c>
      <c r="I208" s="52"/>
      <c r="J208" s="53"/>
      <c r="K208" s="52"/>
      <c r="L208" s="52" t="s">
        <v>1719</v>
      </c>
      <c r="M208" s="52" t="s">
        <v>1720</v>
      </c>
      <c r="N208" s="52"/>
    </row>
    <row r="209" s="44" customFormat="1" spans="1:14">
      <c r="A209" s="51" t="s">
        <v>1512</v>
      </c>
      <c r="B209" s="51" t="s">
        <v>1721</v>
      </c>
      <c r="C209" s="51" t="s">
        <v>60</v>
      </c>
      <c r="D209" s="51" t="s">
        <v>60</v>
      </c>
      <c r="E209" s="51">
        <v>1217.74</v>
      </c>
      <c r="F209" s="51">
        <v>36.53</v>
      </c>
      <c r="G209" s="51">
        <v>1</v>
      </c>
      <c r="H209" s="51" t="s">
        <v>32</v>
      </c>
      <c r="I209" s="52"/>
      <c r="J209" s="53"/>
      <c r="K209" s="52"/>
      <c r="L209" s="52" t="s">
        <v>1722</v>
      </c>
      <c r="M209" s="52" t="s">
        <v>1723</v>
      </c>
      <c r="N209" s="52"/>
    </row>
    <row r="210" s="44" customFormat="1" spans="1:14">
      <c r="A210" s="51" t="s">
        <v>1724</v>
      </c>
      <c r="B210" s="51" t="s">
        <v>1725</v>
      </c>
      <c r="C210" s="51" t="s">
        <v>60</v>
      </c>
      <c r="D210" s="51" t="s">
        <v>60</v>
      </c>
      <c r="E210" s="51">
        <v>1249.19</v>
      </c>
      <c r="F210" s="51">
        <v>37.48</v>
      </c>
      <c r="G210" s="51">
        <v>1</v>
      </c>
      <c r="H210" s="51" t="s">
        <v>32</v>
      </c>
      <c r="I210" s="52"/>
      <c r="J210" s="53"/>
      <c r="K210" s="52"/>
      <c r="L210" s="52" t="s">
        <v>1726</v>
      </c>
      <c r="M210" s="52" t="s">
        <v>1727</v>
      </c>
      <c r="N210" s="52"/>
    </row>
    <row r="211" s="44" customFormat="1" spans="1:14">
      <c r="A211" s="51" t="s">
        <v>1439</v>
      </c>
      <c r="B211" s="51" t="s">
        <v>1728</v>
      </c>
      <c r="C211" s="51" t="s">
        <v>85</v>
      </c>
      <c r="D211" s="51" t="s">
        <v>53</v>
      </c>
      <c r="E211" s="51">
        <v>1047.87</v>
      </c>
      <c r="F211" s="51">
        <v>31.44</v>
      </c>
      <c r="G211" s="51">
        <v>1</v>
      </c>
      <c r="H211" s="51" t="s">
        <v>32</v>
      </c>
      <c r="I211" s="52"/>
      <c r="J211" s="53"/>
      <c r="K211" s="52"/>
      <c r="L211" s="52" t="s">
        <v>1729</v>
      </c>
      <c r="M211" s="52" t="s">
        <v>1730</v>
      </c>
      <c r="N211" s="52"/>
    </row>
    <row r="212" s="44" customFormat="1" spans="1:14">
      <c r="A212" s="51" t="s">
        <v>1243</v>
      </c>
      <c r="B212" s="51" t="s">
        <v>1731</v>
      </c>
      <c r="C212" s="51" t="s">
        <v>36</v>
      </c>
      <c r="D212" s="51" t="s">
        <v>36</v>
      </c>
      <c r="E212" s="51">
        <v>3435.01</v>
      </c>
      <c r="F212" s="51">
        <v>935.64</v>
      </c>
      <c r="G212" s="51">
        <v>1</v>
      </c>
      <c r="H212" s="51" t="s">
        <v>32</v>
      </c>
      <c r="I212" s="52"/>
      <c r="J212" s="53"/>
      <c r="K212" s="52"/>
      <c r="L212" s="52" t="s">
        <v>1732</v>
      </c>
      <c r="M212" s="52" t="s">
        <v>1733</v>
      </c>
      <c r="N212" s="52"/>
    </row>
    <row r="213" s="44" customFormat="1" spans="1:14">
      <c r="A213" s="51" t="s">
        <v>1243</v>
      </c>
      <c r="B213" s="51" t="s">
        <v>1734</v>
      </c>
      <c r="C213" s="51" t="s">
        <v>36</v>
      </c>
      <c r="D213" s="51" t="s">
        <v>36</v>
      </c>
      <c r="E213" s="51">
        <v>3541.61</v>
      </c>
      <c r="F213" s="51">
        <v>869.69</v>
      </c>
      <c r="G213" s="51">
        <v>1</v>
      </c>
      <c r="H213" s="51" t="s">
        <v>32</v>
      </c>
      <c r="I213" s="52"/>
      <c r="J213" s="53"/>
      <c r="K213" s="52"/>
      <c r="L213" s="52" t="s">
        <v>1735</v>
      </c>
      <c r="M213" s="52" t="s">
        <v>1736</v>
      </c>
      <c r="N213" s="52"/>
    </row>
    <row r="214" s="44" customFormat="1" spans="1:14">
      <c r="A214" s="51" t="s">
        <v>1512</v>
      </c>
      <c r="B214" s="51" t="s">
        <v>1737</v>
      </c>
      <c r="C214" s="51" t="s">
        <v>49</v>
      </c>
      <c r="D214" s="51" t="s">
        <v>48</v>
      </c>
      <c r="E214" s="51">
        <v>2104.92</v>
      </c>
      <c r="F214" s="51">
        <v>63.15</v>
      </c>
      <c r="G214" s="51">
        <v>1</v>
      </c>
      <c r="H214" s="51" t="s">
        <v>32</v>
      </c>
      <c r="I214" s="52"/>
      <c r="J214" s="53"/>
      <c r="K214" s="52"/>
      <c r="L214" s="52" t="s">
        <v>1738</v>
      </c>
      <c r="M214" s="52" t="s">
        <v>1739</v>
      </c>
      <c r="N214" s="52"/>
    </row>
    <row r="215" s="44" customFormat="1" spans="1:14">
      <c r="A215" s="51" t="s">
        <v>1512</v>
      </c>
      <c r="B215" s="51" t="s">
        <v>1740</v>
      </c>
      <c r="C215" s="51" t="s">
        <v>49</v>
      </c>
      <c r="D215" s="51" t="s">
        <v>48</v>
      </c>
      <c r="E215" s="51">
        <v>2007.77</v>
      </c>
      <c r="F215" s="51">
        <v>60.23</v>
      </c>
      <c r="G215" s="51">
        <v>1</v>
      </c>
      <c r="H215" s="51" t="s">
        <v>32</v>
      </c>
      <c r="I215" s="52"/>
      <c r="J215" s="53"/>
      <c r="K215" s="52"/>
      <c r="L215" s="52" t="s">
        <v>1741</v>
      </c>
      <c r="M215" s="52" t="s">
        <v>1742</v>
      </c>
      <c r="N215" s="52"/>
    </row>
    <row r="216" s="44" customFormat="1" spans="1:14">
      <c r="A216" s="51" t="s">
        <v>1512</v>
      </c>
      <c r="B216" s="51" t="s">
        <v>1743</v>
      </c>
      <c r="C216" s="51" t="s">
        <v>49</v>
      </c>
      <c r="D216" s="51" t="s">
        <v>48</v>
      </c>
      <c r="E216" s="51">
        <v>1288.41</v>
      </c>
      <c r="F216" s="51">
        <v>38.65</v>
      </c>
      <c r="G216" s="51">
        <v>1</v>
      </c>
      <c r="H216" s="51" t="s">
        <v>32</v>
      </c>
      <c r="I216" s="52"/>
      <c r="J216" s="53"/>
      <c r="K216" s="52"/>
      <c r="L216" s="52" t="s">
        <v>1744</v>
      </c>
      <c r="M216" s="52" t="s">
        <v>1745</v>
      </c>
      <c r="N216" s="52"/>
    </row>
    <row r="217" s="44" customFormat="1" spans="1:14">
      <c r="A217" s="51" t="s">
        <v>1512</v>
      </c>
      <c r="B217" s="51" t="s">
        <v>1746</v>
      </c>
      <c r="C217" s="51" t="s">
        <v>49</v>
      </c>
      <c r="D217" s="51" t="s">
        <v>48</v>
      </c>
      <c r="E217" s="51">
        <v>1484.65</v>
      </c>
      <c r="F217" s="51">
        <v>44.54</v>
      </c>
      <c r="G217" s="51">
        <v>1</v>
      </c>
      <c r="H217" s="51" t="s">
        <v>32</v>
      </c>
      <c r="I217" s="52"/>
      <c r="J217" s="53"/>
      <c r="K217" s="52"/>
      <c r="L217" s="52" t="s">
        <v>1747</v>
      </c>
      <c r="M217" s="52" t="s">
        <v>1748</v>
      </c>
      <c r="N217" s="52"/>
    </row>
    <row r="218" s="44" customFormat="1" spans="1:14">
      <c r="A218" s="51" t="s">
        <v>1512</v>
      </c>
      <c r="B218" s="51" t="s">
        <v>1749</v>
      </c>
      <c r="C218" s="51" t="s">
        <v>49</v>
      </c>
      <c r="D218" s="51" t="s">
        <v>48</v>
      </c>
      <c r="E218" s="51">
        <v>3842.65</v>
      </c>
      <c r="F218" s="51">
        <v>115.28</v>
      </c>
      <c r="G218" s="51">
        <v>1</v>
      </c>
      <c r="H218" s="51" t="s">
        <v>32</v>
      </c>
      <c r="I218" s="52"/>
      <c r="J218" s="53"/>
      <c r="K218" s="52"/>
      <c r="L218" s="52" t="s">
        <v>1750</v>
      </c>
      <c r="M218" s="52" t="s">
        <v>1751</v>
      </c>
      <c r="N218" s="52"/>
    </row>
    <row r="219" s="44" customFormat="1" spans="1:14">
      <c r="A219" s="51" t="s">
        <v>1512</v>
      </c>
      <c r="B219" s="51" t="s">
        <v>1752</v>
      </c>
      <c r="C219" s="51" t="s">
        <v>49</v>
      </c>
      <c r="D219" s="51" t="s">
        <v>48</v>
      </c>
      <c r="E219" s="51">
        <v>1995.89</v>
      </c>
      <c r="F219" s="51">
        <v>59.88</v>
      </c>
      <c r="G219" s="51">
        <v>1</v>
      </c>
      <c r="H219" s="51" t="s">
        <v>32</v>
      </c>
      <c r="I219" s="52"/>
      <c r="J219" s="53"/>
      <c r="K219" s="52"/>
      <c r="L219" s="52" t="s">
        <v>1753</v>
      </c>
      <c r="M219" s="52" t="s">
        <v>1754</v>
      </c>
      <c r="N219" s="52"/>
    </row>
    <row r="220" s="44" customFormat="1" spans="1:14">
      <c r="A220" s="51" t="s">
        <v>1512</v>
      </c>
      <c r="B220" s="51" t="s">
        <v>1755</v>
      </c>
      <c r="C220" s="51" t="s">
        <v>49</v>
      </c>
      <c r="D220" s="51" t="s">
        <v>48</v>
      </c>
      <c r="E220" s="51">
        <v>3268</v>
      </c>
      <c r="F220" s="51">
        <v>98.04</v>
      </c>
      <c r="G220" s="51">
        <v>1</v>
      </c>
      <c r="H220" s="51" t="s">
        <v>32</v>
      </c>
      <c r="I220" s="52"/>
      <c r="J220" s="53"/>
      <c r="K220" s="52"/>
      <c r="L220" s="52" t="s">
        <v>1756</v>
      </c>
      <c r="M220" s="52" t="s">
        <v>1757</v>
      </c>
      <c r="N220" s="52"/>
    </row>
    <row r="221" s="44" customFormat="1" spans="1:14">
      <c r="A221" s="51" t="s">
        <v>1512</v>
      </c>
      <c r="B221" s="51" t="s">
        <v>1758</v>
      </c>
      <c r="C221" s="51" t="s">
        <v>49</v>
      </c>
      <c r="D221" s="51" t="s">
        <v>48</v>
      </c>
      <c r="E221" s="51">
        <v>3268</v>
      </c>
      <c r="F221" s="51">
        <v>98.04</v>
      </c>
      <c r="G221" s="51">
        <v>1</v>
      </c>
      <c r="H221" s="51" t="s">
        <v>32</v>
      </c>
      <c r="I221" s="52"/>
      <c r="J221" s="53"/>
      <c r="K221" s="52"/>
      <c r="L221" s="52" t="s">
        <v>1759</v>
      </c>
      <c r="M221" s="52" t="s">
        <v>1760</v>
      </c>
      <c r="N221" s="52"/>
    </row>
    <row r="222" s="44" customFormat="1" spans="1:14">
      <c r="A222" s="51" t="s">
        <v>1512</v>
      </c>
      <c r="B222" s="51" t="s">
        <v>1761</v>
      </c>
      <c r="C222" s="51" t="s">
        <v>49</v>
      </c>
      <c r="D222" s="51" t="s">
        <v>48</v>
      </c>
      <c r="E222" s="51">
        <v>1638.21</v>
      </c>
      <c r="F222" s="51">
        <v>49.15</v>
      </c>
      <c r="G222" s="51">
        <v>1</v>
      </c>
      <c r="H222" s="51" t="s">
        <v>32</v>
      </c>
      <c r="I222" s="52"/>
      <c r="J222" s="53"/>
      <c r="K222" s="52"/>
      <c r="L222" s="52" t="s">
        <v>1762</v>
      </c>
      <c r="M222" s="52" t="s">
        <v>1763</v>
      </c>
      <c r="N222" s="52"/>
    </row>
    <row r="223" s="44" customFormat="1" spans="1:14">
      <c r="A223" s="51" t="s">
        <v>1512</v>
      </c>
      <c r="B223" s="51" t="s">
        <v>1764</v>
      </c>
      <c r="C223" s="51" t="s">
        <v>169</v>
      </c>
      <c r="D223" s="51" t="s">
        <v>25</v>
      </c>
      <c r="E223" s="51">
        <v>257.5</v>
      </c>
      <c r="F223" s="51">
        <v>7.73</v>
      </c>
      <c r="G223" s="51">
        <v>1</v>
      </c>
      <c r="H223" s="51" t="s">
        <v>26</v>
      </c>
      <c r="I223" s="52"/>
      <c r="J223" s="53" t="s">
        <v>216</v>
      </c>
      <c r="K223" s="52"/>
      <c r="L223" s="52" t="s">
        <v>1765</v>
      </c>
      <c r="M223" s="52" t="s">
        <v>1766</v>
      </c>
      <c r="N223" s="52"/>
    </row>
    <row r="224" s="44" customFormat="1" spans="1:14">
      <c r="A224" s="51" t="s">
        <v>1512</v>
      </c>
      <c r="B224" s="51" t="s">
        <v>1767</v>
      </c>
      <c r="C224" s="51" t="s">
        <v>169</v>
      </c>
      <c r="D224" s="51" t="s">
        <v>25</v>
      </c>
      <c r="E224" s="51">
        <v>231.75</v>
      </c>
      <c r="F224" s="51">
        <v>6.95</v>
      </c>
      <c r="G224" s="51">
        <v>1</v>
      </c>
      <c r="H224" s="51" t="s">
        <v>26</v>
      </c>
      <c r="I224" s="52"/>
      <c r="J224" s="53" t="s">
        <v>216</v>
      </c>
      <c r="K224" s="52"/>
      <c r="L224" s="52" t="s">
        <v>1768</v>
      </c>
      <c r="M224" s="52" t="s">
        <v>1769</v>
      </c>
      <c r="N224" s="52"/>
    </row>
    <row r="225" s="44" customFormat="1" spans="1:14">
      <c r="A225" s="51" t="s">
        <v>1512</v>
      </c>
      <c r="B225" s="51" t="s">
        <v>1770</v>
      </c>
      <c r="C225" s="51" t="s">
        <v>169</v>
      </c>
      <c r="D225" s="51" t="s">
        <v>25</v>
      </c>
      <c r="E225" s="51">
        <v>257.5</v>
      </c>
      <c r="F225" s="51">
        <v>7.73</v>
      </c>
      <c r="G225" s="51">
        <v>1</v>
      </c>
      <c r="H225" s="51" t="s">
        <v>26</v>
      </c>
      <c r="I225" s="52"/>
      <c r="J225" s="53" t="s">
        <v>216</v>
      </c>
      <c r="K225" s="52"/>
      <c r="L225" s="52" t="s">
        <v>1771</v>
      </c>
      <c r="M225" s="52" t="s">
        <v>1772</v>
      </c>
      <c r="N225" s="52"/>
    </row>
    <row r="226" s="44" customFormat="1" spans="1:14">
      <c r="A226" s="51" t="s">
        <v>1512</v>
      </c>
      <c r="B226" s="51" t="s">
        <v>1773</v>
      </c>
      <c r="C226" s="51" t="s">
        <v>1339</v>
      </c>
      <c r="D226" s="51" t="s">
        <v>95</v>
      </c>
      <c r="E226" s="51">
        <v>899.35</v>
      </c>
      <c r="F226" s="51">
        <v>26.98</v>
      </c>
      <c r="G226" s="51">
        <v>1</v>
      </c>
      <c r="H226" s="51" t="s">
        <v>66</v>
      </c>
      <c r="I226" s="52"/>
      <c r="J226" s="53" t="s">
        <v>165</v>
      </c>
      <c r="K226" s="52"/>
      <c r="L226" s="52" t="s">
        <v>1774</v>
      </c>
      <c r="M226" s="52" t="s">
        <v>1775</v>
      </c>
      <c r="N226" s="52"/>
    </row>
    <row r="227" s="44" customFormat="1" spans="1:14">
      <c r="A227" s="51" t="s">
        <v>1512</v>
      </c>
      <c r="B227" s="51" t="s">
        <v>1776</v>
      </c>
      <c r="C227" s="51" t="s">
        <v>1339</v>
      </c>
      <c r="D227" s="51" t="s">
        <v>95</v>
      </c>
      <c r="E227" s="51">
        <v>414.95</v>
      </c>
      <c r="F227" s="51">
        <v>12.45</v>
      </c>
      <c r="G227" s="51">
        <v>1</v>
      </c>
      <c r="H227" s="51" t="s">
        <v>66</v>
      </c>
      <c r="I227" s="52"/>
      <c r="J227" s="53" t="s">
        <v>165</v>
      </c>
      <c r="K227" s="52"/>
      <c r="L227" s="52" t="s">
        <v>1777</v>
      </c>
      <c r="M227" s="52" t="s">
        <v>1778</v>
      </c>
      <c r="N227" s="52"/>
    </row>
    <row r="228" s="44" customFormat="1" spans="1:14">
      <c r="A228" s="51" t="s">
        <v>1512</v>
      </c>
      <c r="B228" s="51" t="s">
        <v>1779</v>
      </c>
      <c r="C228" s="51" t="s">
        <v>1339</v>
      </c>
      <c r="D228" s="51" t="s">
        <v>95</v>
      </c>
      <c r="E228" s="51">
        <v>899.35</v>
      </c>
      <c r="F228" s="51">
        <v>26.98</v>
      </c>
      <c r="G228" s="51">
        <v>1</v>
      </c>
      <c r="H228" s="51" t="s">
        <v>66</v>
      </c>
      <c r="I228" s="52"/>
      <c r="J228" s="53" t="s">
        <v>165</v>
      </c>
      <c r="K228" s="52"/>
      <c r="L228" s="52" t="s">
        <v>1780</v>
      </c>
      <c r="M228" s="52" t="s">
        <v>1781</v>
      </c>
      <c r="N228" s="52"/>
    </row>
    <row r="229" s="44" customFormat="1" spans="1:14">
      <c r="A229" s="51" t="s">
        <v>27</v>
      </c>
      <c r="B229" s="51" t="s">
        <v>677</v>
      </c>
      <c r="C229" s="51" t="s">
        <v>1782</v>
      </c>
      <c r="D229" s="51" t="s">
        <v>93</v>
      </c>
      <c r="E229" s="51">
        <v>0</v>
      </c>
      <c r="F229" s="51">
        <v>0</v>
      </c>
      <c r="G229" s="51">
        <v>1</v>
      </c>
      <c r="H229" s="51" t="s">
        <v>39</v>
      </c>
      <c r="I229" s="52"/>
      <c r="J229" s="53"/>
      <c r="K229" s="52"/>
      <c r="L229" s="52" t="s">
        <v>1783</v>
      </c>
      <c r="M229" s="52" t="s">
        <v>1784</v>
      </c>
      <c r="N229" s="52" t="s">
        <v>1785</v>
      </c>
    </row>
    <row r="230" s="44" customFormat="1" spans="1:14">
      <c r="A230" s="51" t="s">
        <v>27</v>
      </c>
      <c r="B230" s="51" t="s">
        <v>677</v>
      </c>
      <c r="C230" s="51" t="s">
        <v>1786</v>
      </c>
      <c r="D230" s="51" t="s">
        <v>93</v>
      </c>
      <c r="E230" s="51">
        <v>0</v>
      </c>
      <c r="F230" s="51">
        <v>0</v>
      </c>
      <c r="G230" s="51">
        <v>1</v>
      </c>
      <c r="H230" s="51" t="s">
        <v>39</v>
      </c>
      <c r="I230" s="52"/>
      <c r="J230" s="53"/>
      <c r="K230" s="52"/>
      <c r="L230" s="52" t="s">
        <v>1787</v>
      </c>
      <c r="M230" s="52" t="s">
        <v>1788</v>
      </c>
      <c r="N230" s="52" t="s">
        <v>1785</v>
      </c>
    </row>
    <row r="231" s="44" customFormat="1" spans="1:14">
      <c r="A231" s="51" t="s">
        <v>27</v>
      </c>
      <c r="B231" s="51" t="s">
        <v>677</v>
      </c>
      <c r="C231" s="51" t="s">
        <v>1789</v>
      </c>
      <c r="D231" s="51" t="s">
        <v>93</v>
      </c>
      <c r="E231" s="51">
        <v>0</v>
      </c>
      <c r="F231" s="51">
        <v>0</v>
      </c>
      <c r="G231" s="51">
        <v>1</v>
      </c>
      <c r="H231" s="51" t="s">
        <v>39</v>
      </c>
      <c r="I231" s="52"/>
      <c r="J231" s="53"/>
      <c r="K231" s="52"/>
      <c r="L231" s="52" t="s">
        <v>1790</v>
      </c>
      <c r="M231" s="52" t="s">
        <v>1791</v>
      </c>
      <c r="N231" s="52" t="s">
        <v>1785</v>
      </c>
    </row>
    <row r="232" s="44" customFormat="1" spans="1:14">
      <c r="A232" s="51" t="s">
        <v>27</v>
      </c>
      <c r="B232" s="51" t="s">
        <v>677</v>
      </c>
      <c r="C232" s="51" t="s">
        <v>1792</v>
      </c>
      <c r="D232" s="51" t="s">
        <v>93</v>
      </c>
      <c r="E232" s="51">
        <v>0</v>
      </c>
      <c r="F232" s="51">
        <v>0</v>
      </c>
      <c r="G232" s="51">
        <v>1</v>
      </c>
      <c r="H232" s="51" t="s">
        <v>39</v>
      </c>
      <c r="I232" s="52"/>
      <c r="J232" s="53"/>
      <c r="K232" s="52"/>
      <c r="L232" s="52" t="s">
        <v>1793</v>
      </c>
      <c r="M232" s="52" t="s">
        <v>1794</v>
      </c>
      <c r="N232" s="52" t="s">
        <v>1785</v>
      </c>
    </row>
    <row r="233" s="44" customFormat="1" spans="1:14">
      <c r="A233" s="51" t="s">
        <v>27</v>
      </c>
      <c r="B233" s="51" t="s">
        <v>677</v>
      </c>
      <c r="C233" s="51" t="s">
        <v>1795</v>
      </c>
      <c r="D233" s="51" t="s">
        <v>93</v>
      </c>
      <c r="E233" s="51">
        <v>0</v>
      </c>
      <c r="F233" s="51">
        <v>0</v>
      </c>
      <c r="G233" s="51">
        <v>1</v>
      </c>
      <c r="H233" s="51" t="s">
        <v>39</v>
      </c>
      <c r="I233" s="52"/>
      <c r="J233" s="53"/>
      <c r="K233" s="52"/>
      <c r="L233" s="52" t="s">
        <v>1796</v>
      </c>
      <c r="M233" s="52" t="s">
        <v>1797</v>
      </c>
      <c r="N233" s="52" t="s">
        <v>1785</v>
      </c>
    </row>
    <row r="234" s="44" customFormat="1" spans="1:14">
      <c r="A234" s="51" t="s">
        <v>27</v>
      </c>
      <c r="B234" s="51" t="s">
        <v>677</v>
      </c>
      <c r="C234" s="51" t="s">
        <v>1798</v>
      </c>
      <c r="D234" s="51" t="s">
        <v>64</v>
      </c>
      <c r="E234" s="51">
        <v>0</v>
      </c>
      <c r="F234" s="51">
        <v>0</v>
      </c>
      <c r="G234" s="51">
        <v>2</v>
      </c>
      <c r="H234" s="51" t="s">
        <v>32</v>
      </c>
      <c r="I234" s="52"/>
      <c r="J234" s="53"/>
      <c r="K234" s="52"/>
      <c r="L234" s="52" t="s">
        <v>1796</v>
      </c>
      <c r="M234" s="52" t="s">
        <v>1797</v>
      </c>
      <c r="N234" s="52" t="s">
        <v>1785</v>
      </c>
    </row>
    <row r="235" s="44" customFormat="1" spans="1:14">
      <c r="A235" s="51" t="s">
        <v>27</v>
      </c>
      <c r="B235" s="51" t="s">
        <v>677</v>
      </c>
      <c r="C235" s="51" t="s">
        <v>1799</v>
      </c>
      <c r="D235" s="51" t="s">
        <v>64</v>
      </c>
      <c r="E235" s="51">
        <v>0</v>
      </c>
      <c r="F235" s="51">
        <v>0</v>
      </c>
      <c r="G235" s="51">
        <v>3</v>
      </c>
      <c r="H235" s="51" t="s">
        <v>32</v>
      </c>
      <c r="I235" s="52"/>
      <c r="J235" s="53"/>
      <c r="K235" s="52"/>
      <c r="L235" s="52" t="s">
        <v>1793</v>
      </c>
      <c r="M235" s="52" t="s">
        <v>1794</v>
      </c>
      <c r="N235" s="52" t="s">
        <v>1785</v>
      </c>
    </row>
    <row r="236" s="44" customFormat="1" spans="1:14">
      <c r="A236" s="51" t="s">
        <v>27</v>
      </c>
      <c r="B236" s="51" t="s">
        <v>677</v>
      </c>
      <c r="C236" s="51" t="s">
        <v>1800</v>
      </c>
      <c r="D236" s="51" t="s">
        <v>50</v>
      </c>
      <c r="E236" s="51">
        <v>0</v>
      </c>
      <c r="F236" s="51">
        <v>0</v>
      </c>
      <c r="G236" s="51">
        <v>1</v>
      </c>
      <c r="H236" s="51" t="s">
        <v>98</v>
      </c>
      <c r="I236" s="52"/>
      <c r="J236" s="53"/>
      <c r="K236" s="52"/>
      <c r="L236" s="52" t="s">
        <v>1796</v>
      </c>
      <c r="M236" s="52" t="s">
        <v>1797</v>
      </c>
      <c r="N236" s="52" t="s">
        <v>1785</v>
      </c>
    </row>
    <row r="237" s="44" customFormat="1" spans="1:14">
      <c r="A237" s="51" t="s">
        <v>27</v>
      </c>
      <c r="B237" s="51" t="s">
        <v>677</v>
      </c>
      <c r="C237" s="51" t="s">
        <v>1801</v>
      </c>
      <c r="D237" s="51" t="s">
        <v>90</v>
      </c>
      <c r="E237" s="51">
        <v>0</v>
      </c>
      <c r="F237" s="51">
        <v>0</v>
      </c>
      <c r="G237" s="51">
        <v>1</v>
      </c>
      <c r="H237" s="51" t="s">
        <v>32</v>
      </c>
      <c r="I237" s="52"/>
      <c r="J237" s="53"/>
      <c r="K237" s="52"/>
      <c r="L237" s="52" t="s">
        <v>1796</v>
      </c>
      <c r="M237" s="52" t="s">
        <v>1797</v>
      </c>
      <c r="N237" s="52" t="s">
        <v>1785</v>
      </c>
    </row>
    <row r="238" s="44" customFormat="1" spans="1:14">
      <c r="A238" s="51" t="s">
        <v>27</v>
      </c>
      <c r="B238" s="51" t="s">
        <v>677</v>
      </c>
      <c r="C238" s="51" t="s">
        <v>1802</v>
      </c>
      <c r="D238" s="51" t="s">
        <v>90</v>
      </c>
      <c r="E238" s="51">
        <v>0</v>
      </c>
      <c r="F238" s="51">
        <v>0</v>
      </c>
      <c r="G238" s="51">
        <v>1</v>
      </c>
      <c r="H238" s="51" t="s">
        <v>32</v>
      </c>
      <c r="I238" s="52"/>
      <c r="J238" s="53"/>
      <c r="K238" s="52"/>
      <c r="L238" s="52" t="s">
        <v>1793</v>
      </c>
      <c r="M238" s="52" t="s">
        <v>1794</v>
      </c>
      <c r="N238" s="52" t="s">
        <v>1785</v>
      </c>
    </row>
    <row r="239" s="44" customFormat="1" spans="1:14">
      <c r="A239" s="51" t="s">
        <v>27</v>
      </c>
      <c r="B239" s="51" t="s">
        <v>677</v>
      </c>
      <c r="C239" s="51" t="s">
        <v>1803</v>
      </c>
      <c r="D239" s="51" t="s">
        <v>93</v>
      </c>
      <c r="E239" s="51">
        <v>0</v>
      </c>
      <c r="F239" s="51">
        <v>0</v>
      </c>
      <c r="G239" s="51">
        <v>1</v>
      </c>
      <c r="H239" s="51" t="s">
        <v>39</v>
      </c>
      <c r="I239" s="52"/>
      <c r="J239" s="53"/>
      <c r="K239" s="52"/>
      <c r="L239" s="52" t="s">
        <v>1804</v>
      </c>
      <c r="M239" s="52" t="s">
        <v>1805</v>
      </c>
      <c r="N239" s="52" t="s">
        <v>1785</v>
      </c>
    </row>
    <row r="240" s="44" customFormat="1" spans="1:14">
      <c r="A240" s="51" t="s">
        <v>27</v>
      </c>
      <c r="B240" s="51" t="s">
        <v>677</v>
      </c>
      <c r="C240" s="51" t="s">
        <v>1806</v>
      </c>
      <c r="D240" s="51" t="s">
        <v>96</v>
      </c>
      <c r="E240" s="51">
        <v>0</v>
      </c>
      <c r="F240" s="51">
        <v>0</v>
      </c>
      <c r="G240" s="51">
        <v>1</v>
      </c>
      <c r="H240" s="51" t="s">
        <v>32</v>
      </c>
      <c r="I240" s="52"/>
      <c r="J240" s="53"/>
      <c r="K240" s="52"/>
      <c r="L240" s="52" t="s">
        <v>1804</v>
      </c>
      <c r="M240" s="52" t="s">
        <v>1805</v>
      </c>
      <c r="N240" s="52" t="s">
        <v>1785</v>
      </c>
    </row>
    <row r="241" s="44" customFormat="1" spans="1:14">
      <c r="A241" s="51" t="s">
        <v>27</v>
      </c>
      <c r="B241" s="51" t="s">
        <v>677</v>
      </c>
      <c r="C241" s="51" t="s">
        <v>1807</v>
      </c>
      <c r="D241" s="51" t="s">
        <v>93</v>
      </c>
      <c r="E241" s="51">
        <v>0</v>
      </c>
      <c r="F241" s="51">
        <v>0</v>
      </c>
      <c r="G241" s="51">
        <v>1</v>
      </c>
      <c r="H241" s="51" t="s">
        <v>39</v>
      </c>
      <c r="I241" s="52"/>
      <c r="J241" s="53"/>
      <c r="K241" s="52"/>
      <c r="L241" s="52" t="s">
        <v>1804</v>
      </c>
      <c r="M241" s="52" t="s">
        <v>1805</v>
      </c>
      <c r="N241" s="52" t="s">
        <v>1785</v>
      </c>
    </row>
    <row r="242" spans="5:6">
      <c r="E242" s="45">
        <f>SUM(E2:E241)</f>
        <v>824100.88</v>
      </c>
      <c r="F242" s="45">
        <f>SUM(F2:F241)</f>
        <v>127144.02</v>
      </c>
    </row>
  </sheetData>
  <conditionalFormatting sqref="B1">
    <cfRule type="duplicateValues" dxfId="0" priority="142"/>
  </conditionalFormatting>
  <conditionalFormatting sqref="B104">
    <cfRule type="duplicateValues" dxfId="0" priority="138"/>
  </conditionalFormatting>
  <conditionalFormatting sqref="B105">
    <cfRule type="duplicateValues" dxfId="0" priority="137"/>
  </conditionalFormatting>
  <conditionalFormatting sqref="B106">
    <cfRule type="duplicateValues" dxfId="0" priority="136"/>
  </conditionalFormatting>
  <conditionalFormatting sqref="B107">
    <cfRule type="duplicateValues" dxfId="0" priority="135"/>
  </conditionalFormatting>
  <conditionalFormatting sqref="B108">
    <cfRule type="duplicateValues" dxfId="0" priority="134"/>
  </conditionalFormatting>
  <conditionalFormatting sqref="B109">
    <cfRule type="duplicateValues" dxfId="0" priority="133"/>
  </conditionalFormatting>
  <conditionalFormatting sqref="B110">
    <cfRule type="duplicateValues" dxfId="0" priority="132"/>
  </conditionalFormatting>
  <conditionalFormatting sqref="B111">
    <cfRule type="duplicateValues" dxfId="0" priority="131"/>
  </conditionalFormatting>
  <conditionalFormatting sqref="B112">
    <cfRule type="duplicateValues" dxfId="0" priority="130"/>
  </conditionalFormatting>
  <conditionalFormatting sqref="B113">
    <cfRule type="duplicateValues" dxfId="0" priority="129"/>
  </conditionalFormatting>
  <conditionalFormatting sqref="B114">
    <cfRule type="duplicateValues" dxfId="0" priority="128"/>
  </conditionalFormatting>
  <conditionalFormatting sqref="B115">
    <cfRule type="duplicateValues" dxfId="0" priority="127"/>
  </conditionalFormatting>
  <conditionalFormatting sqref="B116">
    <cfRule type="duplicateValues" dxfId="0" priority="126"/>
  </conditionalFormatting>
  <conditionalFormatting sqref="B117">
    <cfRule type="duplicateValues" dxfId="0" priority="125"/>
  </conditionalFormatting>
  <conditionalFormatting sqref="B118">
    <cfRule type="duplicateValues" dxfId="0" priority="124"/>
  </conditionalFormatting>
  <conditionalFormatting sqref="B119">
    <cfRule type="duplicateValues" dxfId="0" priority="123"/>
  </conditionalFormatting>
  <conditionalFormatting sqref="B120">
    <cfRule type="duplicateValues" dxfId="0" priority="122"/>
  </conditionalFormatting>
  <conditionalFormatting sqref="B121">
    <cfRule type="duplicateValues" dxfId="0" priority="121"/>
  </conditionalFormatting>
  <conditionalFormatting sqref="B122">
    <cfRule type="duplicateValues" dxfId="0" priority="120"/>
  </conditionalFormatting>
  <conditionalFormatting sqref="B123">
    <cfRule type="duplicateValues" dxfId="0" priority="119"/>
  </conditionalFormatting>
  <conditionalFormatting sqref="B124">
    <cfRule type="duplicateValues" dxfId="0" priority="118"/>
  </conditionalFormatting>
  <conditionalFormatting sqref="B125">
    <cfRule type="duplicateValues" dxfId="0" priority="117"/>
  </conditionalFormatting>
  <conditionalFormatting sqref="B126">
    <cfRule type="duplicateValues" dxfId="0" priority="116"/>
  </conditionalFormatting>
  <conditionalFormatting sqref="B127">
    <cfRule type="duplicateValues" dxfId="0" priority="115"/>
  </conditionalFormatting>
  <conditionalFormatting sqref="B128">
    <cfRule type="duplicateValues" dxfId="0" priority="114"/>
  </conditionalFormatting>
  <conditionalFormatting sqref="B129">
    <cfRule type="duplicateValues" dxfId="0" priority="113"/>
  </conditionalFormatting>
  <conditionalFormatting sqref="B130">
    <cfRule type="duplicateValues" dxfId="0" priority="112"/>
  </conditionalFormatting>
  <conditionalFormatting sqref="B131">
    <cfRule type="duplicateValues" dxfId="0" priority="111"/>
  </conditionalFormatting>
  <conditionalFormatting sqref="B132">
    <cfRule type="duplicateValues" dxfId="0" priority="110"/>
  </conditionalFormatting>
  <conditionalFormatting sqref="B133">
    <cfRule type="duplicateValues" dxfId="0" priority="109"/>
  </conditionalFormatting>
  <conditionalFormatting sqref="B134">
    <cfRule type="duplicateValues" dxfId="0" priority="108"/>
  </conditionalFormatting>
  <conditionalFormatting sqref="B135">
    <cfRule type="duplicateValues" dxfId="0" priority="107"/>
  </conditionalFormatting>
  <conditionalFormatting sqref="B136">
    <cfRule type="duplicateValues" dxfId="0" priority="106"/>
  </conditionalFormatting>
  <conditionalFormatting sqref="B137">
    <cfRule type="duplicateValues" dxfId="0" priority="105"/>
  </conditionalFormatting>
  <conditionalFormatting sqref="B138">
    <cfRule type="duplicateValues" dxfId="0" priority="104"/>
  </conditionalFormatting>
  <conditionalFormatting sqref="B139">
    <cfRule type="duplicateValues" dxfId="0" priority="103"/>
  </conditionalFormatting>
  <conditionalFormatting sqref="B140">
    <cfRule type="duplicateValues" dxfId="0" priority="102"/>
  </conditionalFormatting>
  <conditionalFormatting sqref="B141">
    <cfRule type="duplicateValues" dxfId="0" priority="101"/>
  </conditionalFormatting>
  <conditionalFormatting sqref="B142">
    <cfRule type="duplicateValues" dxfId="0" priority="100"/>
  </conditionalFormatting>
  <conditionalFormatting sqref="B143">
    <cfRule type="duplicateValues" dxfId="0" priority="99"/>
  </conditionalFormatting>
  <conditionalFormatting sqref="B144">
    <cfRule type="duplicateValues" dxfId="0" priority="98"/>
  </conditionalFormatting>
  <conditionalFormatting sqref="B145">
    <cfRule type="duplicateValues" dxfId="0" priority="97"/>
  </conditionalFormatting>
  <conditionalFormatting sqref="B146">
    <cfRule type="duplicateValues" dxfId="0" priority="96"/>
  </conditionalFormatting>
  <conditionalFormatting sqref="B147">
    <cfRule type="duplicateValues" dxfId="0" priority="95"/>
  </conditionalFormatting>
  <conditionalFormatting sqref="B148">
    <cfRule type="duplicateValues" dxfId="0" priority="94"/>
  </conditionalFormatting>
  <conditionalFormatting sqref="B149">
    <cfRule type="duplicateValues" dxfId="0" priority="93"/>
  </conditionalFormatting>
  <conditionalFormatting sqref="B150">
    <cfRule type="duplicateValues" dxfId="0" priority="92"/>
  </conditionalFormatting>
  <conditionalFormatting sqref="B151">
    <cfRule type="duplicateValues" dxfId="0" priority="91"/>
  </conditionalFormatting>
  <conditionalFormatting sqref="B152">
    <cfRule type="duplicateValues" dxfId="0" priority="90"/>
  </conditionalFormatting>
  <conditionalFormatting sqref="B153">
    <cfRule type="duplicateValues" dxfId="0" priority="89"/>
  </conditionalFormatting>
  <conditionalFormatting sqref="B154">
    <cfRule type="duplicateValues" dxfId="0" priority="88"/>
  </conditionalFormatting>
  <conditionalFormatting sqref="B155">
    <cfRule type="duplicateValues" dxfId="0" priority="87"/>
  </conditionalFormatting>
  <conditionalFormatting sqref="B156">
    <cfRule type="duplicateValues" dxfId="0" priority="86"/>
  </conditionalFormatting>
  <conditionalFormatting sqref="B157">
    <cfRule type="duplicateValues" dxfId="0" priority="85"/>
  </conditionalFormatting>
  <conditionalFormatting sqref="B158">
    <cfRule type="duplicateValues" dxfId="0" priority="84"/>
  </conditionalFormatting>
  <conditionalFormatting sqref="B159">
    <cfRule type="duplicateValues" dxfId="0" priority="83"/>
  </conditionalFormatting>
  <conditionalFormatting sqref="B160">
    <cfRule type="duplicateValues" dxfId="0" priority="82"/>
  </conditionalFormatting>
  <conditionalFormatting sqref="B161">
    <cfRule type="duplicateValues" dxfId="0" priority="81"/>
  </conditionalFormatting>
  <conditionalFormatting sqref="B162">
    <cfRule type="duplicateValues" dxfId="0" priority="80"/>
  </conditionalFormatting>
  <conditionalFormatting sqref="B163">
    <cfRule type="duplicateValues" dxfId="0" priority="79"/>
  </conditionalFormatting>
  <conditionalFormatting sqref="B164">
    <cfRule type="duplicateValues" dxfId="0" priority="78"/>
  </conditionalFormatting>
  <conditionalFormatting sqref="B165">
    <cfRule type="duplicateValues" dxfId="0" priority="77"/>
  </conditionalFormatting>
  <conditionalFormatting sqref="B166">
    <cfRule type="duplicateValues" dxfId="0" priority="76"/>
  </conditionalFormatting>
  <conditionalFormatting sqref="B167">
    <cfRule type="duplicateValues" dxfId="0" priority="75"/>
  </conditionalFormatting>
  <conditionalFormatting sqref="B168">
    <cfRule type="duplicateValues" dxfId="0" priority="74"/>
  </conditionalFormatting>
  <conditionalFormatting sqref="B169">
    <cfRule type="duplicateValues" dxfId="0" priority="73"/>
  </conditionalFormatting>
  <conditionalFormatting sqref="B170">
    <cfRule type="duplicateValues" dxfId="0" priority="72"/>
  </conditionalFormatting>
  <conditionalFormatting sqref="B171">
    <cfRule type="duplicateValues" dxfId="0" priority="71"/>
  </conditionalFormatting>
  <conditionalFormatting sqref="B172">
    <cfRule type="duplicateValues" dxfId="0" priority="70"/>
  </conditionalFormatting>
  <conditionalFormatting sqref="B173">
    <cfRule type="duplicateValues" dxfId="0" priority="69"/>
  </conditionalFormatting>
  <conditionalFormatting sqref="B174">
    <cfRule type="duplicateValues" dxfId="0" priority="68"/>
  </conditionalFormatting>
  <conditionalFormatting sqref="B175">
    <cfRule type="duplicateValues" dxfId="0" priority="67"/>
  </conditionalFormatting>
  <conditionalFormatting sqref="B176">
    <cfRule type="duplicateValues" dxfId="0" priority="66"/>
  </conditionalFormatting>
  <conditionalFormatting sqref="B177">
    <cfRule type="duplicateValues" dxfId="0" priority="65"/>
  </conditionalFormatting>
  <conditionalFormatting sqref="B178">
    <cfRule type="duplicateValues" dxfId="0" priority="64"/>
  </conditionalFormatting>
  <conditionalFormatting sqref="B179">
    <cfRule type="duplicateValues" dxfId="0" priority="63"/>
  </conditionalFormatting>
  <conditionalFormatting sqref="B180">
    <cfRule type="duplicateValues" dxfId="0" priority="62"/>
  </conditionalFormatting>
  <conditionalFormatting sqref="B181">
    <cfRule type="duplicateValues" dxfId="0" priority="61"/>
  </conditionalFormatting>
  <conditionalFormatting sqref="B182">
    <cfRule type="duplicateValues" dxfId="0" priority="60"/>
  </conditionalFormatting>
  <conditionalFormatting sqref="B183">
    <cfRule type="duplicateValues" dxfId="0" priority="59"/>
  </conditionalFormatting>
  <conditionalFormatting sqref="B184">
    <cfRule type="duplicateValues" dxfId="0" priority="58"/>
  </conditionalFormatting>
  <conditionalFormatting sqref="B185">
    <cfRule type="duplicateValues" dxfId="0" priority="57"/>
  </conditionalFormatting>
  <conditionalFormatting sqref="B186">
    <cfRule type="duplicateValues" dxfId="0" priority="56"/>
  </conditionalFormatting>
  <conditionalFormatting sqref="B187">
    <cfRule type="duplicateValues" dxfId="0" priority="55"/>
  </conditionalFormatting>
  <conditionalFormatting sqref="B188">
    <cfRule type="duplicateValues" dxfId="0" priority="54"/>
  </conditionalFormatting>
  <conditionalFormatting sqref="B189">
    <cfRule type="duplicateValues" dxfId="0" priority="53"/>
  </conditionalFormatting>
  <conditionalFormatting sqref="B190">
    <cfRule type="duplicateValues" dxfId="0" priority="52"/>
  </conditionalFormatting>
  <conditionalFormatting sqref="B191">
    <cfRule type="duplicateValues" dxfId="0" priority="51"/>
  </conditionalFormatting>
  <conditionalFormatting sqref="B192">
    <cfRule type="duplicateValues" dxfId="0" priority="50"/>
  </conditionalFormatting>
  <conditionalFormatting sqref="B193">
    <cfRule type="duplicateValues" dxfId="0" priority="49"/>
  </conditionalFormatting>
  <conditionalFormatting sqref="B194">
    <cfRule type="duplicateValues" dxfId="0" priority="48"/>
  </conditionalFormatting>
  <conditionalFormatting sqref="B195">
    <cfRule type="duplicateValues" dxfId="0" priority="47"/>
  </conditionalFormatting>
  <conditionalFormatting sqref="B196">
    <cfRule type="duplicateValues" dxfId="0" priority="46"/>
  </conditionalFormatting>
  <conditionalFormatting sqref="B197">
    <cfRule type="duplicateValues" dxfId="0" priority="45"/>
  </conditionalFormatting>
  <conditionalFormatting sqref="B198">
    <cfRule type="duplicateValues" dxfId="0" priority="44"/>
  </conditionalFormatting>
  <conditionalFormatting sqref="B199">
    <cfRule type="duplicateValues" dxfId="0" priority="43"/>
  </conditionalFormatting>
  <conditionalFormatting sqref="B200">
    <cfRule type="duplicateValues" dxfId="0" priority="42"/>
  </conditionalFormatting>
  <conditionalFormatting sqref="B201">
    <cfRule type="duplicateValues" dxfId="0" priority="41"/>
  </conditionalFormatting>
  <conditionalFormatting sqref="B202">
    <cfRule type="duplicateValues" dxfId="0" priority="40"/>
  </conditionalFormatting>
  <conditionalFormatting sqref="B203">
    <cfRule type="duplicateValues" dxfId="0" priority="39"/>
  </conditionalFormatting>
  <conditionalFormatting sqref="B204">
    <cfRule type="duplicateValues" dxfId="0" priority="38"/>
  </conditionalFormatting>
  <conditionalFormatting sqref="B205">
    <cfRule type="duplicateValues" dxfId="0" priority="37"/>
  </conditionalFormatting>
  <conditionalFormatting sqref="B206">
    <cfRule type="duplicateValues" dxfId="0" priority="36"/>
  </conditionalFormatting>
  <conditionalFormatting sqref="B207">
    <cfRule type="duplicateValues" dxfId="0" priority="35"/>
  </conditionalFormatting>
  <conditionalFormatting sqref="B208">
    <cfRule type="duplicateValues" dxfId="0" priority="34"/>
  </conditionalFormatting>
  <conditionalFormatting sqref="B209">
    <cfRule type="duplicateValues" dxfId="0" priority="33"/>
  </conditionalFormatting>
  <conditionalFormatting sqref="B210">
    <cfRule type="duplicateValues" dxfId="0" priority="32"/>
  </conditionalFormatting>
  <conditionalFormatting sqref="B211">
    <cfRule type="duplicateValues" dxfId="0" priority="31"/>
  </conditionalFormatting>
  <conditionalFormatting sqref="B212">
    <cfRule type="duplicateValues" dxfId="0" priority="30"/>
  </conditionalFormatting>
  <conditionalFormatting sqref="B213">
    <cfRule type="duplicateValues" dxfId="0" priority="29"/>
  </conditionalFormatting>
  <conditionalFormatting sqref="B214">
    <cfRule type="duplicateValues" dxfId="0" priority="28"/>
  </conditionalFormatting>
  <conditionalFormatting sqref="B215">
    <cfRule type="duplicateValues" dxfId="0" priority="27"/>
  </conditionalFormatting>
  <conditionalFormatting sqref="B216">
    <cfRule type="duplicateValues" dxfId="0" priority="26"/>
  </conditionalFormatting>
  <conditionalFormatting sqref="B217">
    <cfRule type="duplicateValues" dxfId="0" priority="25"/>
  </conditionalFormatting>
  <conditionalFormatting sqref="B218">
    <cfRule type="duplicateValues" dxfId="0" priority="24"/>
  </conditionalFormatting>
  <conditionalFormatting sqref="B219">
    <cfRule type="duplicateValues" dxfId="0" priority="23"/>
  </conditionalFormatting>
  <conditionalFormatting sqref="B220">
    <cfRule type="duplicateValues" dxfId="0" priority="22"/>
  </conditionalFormatting>
  <conditionalFormatting sqref="B221">
    <cfRule type="duplicateValues" dxfId="0" priority="21"/>
  </conditionalFormatting>
  <conditionalFormatting sqref="B222">
    <cfRule type="duplicateValues" dxfId="0" priority="20"/>
  </conditionalFormatting>
  <conditionalFormatting sqref="B223">
    <cfRule type="duplicateValues" dxfId="0" priority="19"/>
  </conditionalFormatting>
  <conditionalFormatting sqref="B224">
    <cfRule type="duplicateValues" dxfId="0" priority="18"/>
  </conditionalFormatting>
  <conditionalFormatting sqref="B225">
    <cfRule type="duplicateValues" dxfId="0" priority="17"/>
  </conditionalFormatting>
  <conditionalFormatting sqref="B226">
    <cfRule type="duplicateValues" dxfId="0" priority="16"/>
  </conditionalFormatting>
  <conditionalFormatting sqref="B227">
    <cfRule type="duplicateValues" dxfId="0" priority="15"/>
  </conditionalFormatting>
  <conditionalFormatting sqref="B228">
    <cfRule type="duplicateValues" dxfId="0" priority="14"/>
  </conditionalFormatting>
  <conditionalFormatting sqref="B229">
    <cfRule type="duplicateValues" dxfId="0" priority="13"/>
  </conditionalFormatting>
  <conditionalFormatting sqref="B230">
    <cfRule type="duplicateValues" dxfId="0" priority="12"/>
  </conditionalFormatting>
  <conditionalFormatting sqref="B231">
    <cfRule type="duplicateValues" dxfId="0" priority="11"/>
  </conditionalFormatting>
  <conditionalFormatting sqref="B232">
    <cfRule type="duplicateValues" dxfId="0" priority="10"/>
  </conditionalFormatting>
  <conditionalFormatting sqref="B233">
    <cfRule type="duplicateValues" dxfId="0" priority="9"/>
  </conditionalFormatting>
  <conditionalFormatting sqref="B234">
    <cfRule type="duplicateValues" dxfId="0" priority="8"/>
  </conditionalFormatting>
  <conditionalFormatting sqref="B235">
    <cfRule type="duplicateValues" dxfId="0" priority="7"/>
  </conditionalFormatting>
  <conditionalFormatting sqref="B236">
    <cfRule type="duplicateValues" dxfId="0" priority="6"/>
  </conditionalFormatting>
  <conditionalFormatting sqref="B237">
    <cfRule type="duplicateValues" dxfId="0" priority="5"/>
  </conditionalFormatting>
  <conditionalFormatting sqref="B238">
    <cfRule type="duplicateValues" dxfId="0" priority="4"/>
  </conditionalFormatting>
  <conditionalFormatting sqref="B239">
    <cfRule type="duplicateValues" dxfId="0" priority="3"/>
  </conditionalFormatting>
  <conditionalFormatting sqref="B240">
    <cfRule type="duplicateValues" dxfId="0" priority="2"/>
  </conditionalFormatting>
  <conditionalFormatting sqref="B241">
    <cfRule type="duplicateValues" dxfId="0" priority="1"/>
  </conditionalFormatting>
  <conditionalFormatting sqref="B1:B103 B242:B1048576">
    <cfRule type="duplicateValues" dxfId="0" priority="141"/>
    <cfRule type="duplicateValues" dxfId="0" priority="140"/>
    <cfRule type="duplicateValues" dxfId="0" priority="139"/>
  </conditionalFormatting>
  <pageMargins left="0.75" right="0.75" top="1" bottom="1" header="0.5" footer="0.5"/>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P57"/>
  <sheetViews>
    <sheetView topLeftCell="A39" workbookViewId="0">
      <selection activeCell="E57" sqref="E57:F57"/>
    </sheetView>
  </sheetViews>
  <sheetFormatPr defaultColWidth="8.63333333333333" defaultRowHeight="13.5"/>
  <cols>
    <col min="1" max="1" width="5.13333333333333" style="29" customWidth="1"/>
    <col min="2" max="2" width="32.8833333333333" style="29" customWidth="1"/>
    <col min="3" max="3" width="13.75" style="30" customWidth="1"/>
    <col min="4" max="4" width="33.1333333333333" style="29" customWidth="1"/>
    <col min="5" max="6" width="13.75" style="29" customWidth="1"/>
    <col min="7" max="7" width="9.38333333333333" style="29" customWidth="1"/>
    <col min="8" max="8" width="8.13333333333333" style="29" customWidth="1"/>
    <col min="9" max="9" width="13.3833333333333" style="29" customWidth="1"/>
    <col min="10" max="10" width="11.8833333333333" style="29" customWidth="1"/>
    <col min="11" max="11" width="46.25" style="29" customWidth="1"/>
    <col min="12" max="12" width="15" style="29" customWidth="1"/>
    <col min="13" max="13" width="25.3833333333333" style="29" customWidth="1"/>
    <col min="14" max="14" width="20.3833333333333" style="31" customWidth="1"/>
    <col min="15" max="15" width="116.633333333333" style="32" customWidth="1"/>
    <col min="16" max="16" width="23" style="33" customWidth="1"/>
    <col min="17" max="16384" width="8.63333333333333" style="29"/>
  </cols>
  <sheetData>
    <row r="1" s="29" customFormat="1" ht="30" customHeight="1" spans="1:16">
      <c r="A1" s="34" t="s">
        <v>664</v>
      </c>
      <c r="B1" s="35" t="s">
        <v>665</v>
      </c>
      <c r="C1" s="35" t="s">
        <v>666</v>
      </c>
      <c r="D1" s="35" t="s">
        <v>667</v>
      </c>
      <c r="E1" s="35" t="s">
        <v>669</v>
      </c>
      <c r="F1" s="35" t="s">
        <v>670</v>
      </c>
      <c r="G1" s="35" t="s">
        <v>671</v>
      </c>
      <c r="H1" s="35" t="s">
        <v>18</v>
      </c>
      <c r="I1" s="35" t="s">
        <v>672</v>
      </c>
      <c r="J1" s="35" t="s">
        <v>1808</v>
      </c>
      <c r="K1" s="35" t="s">
        <v>673</v>
      </c>
      <c r="L1" s="35" t="s">
        <v>141</v>
      </c>
      <c r="M1" s="35" t="s">
        <v>674</v>
      </c>
      <c r="N1" s="35" t="s">
        <v>675</v>
      </c>
      <c r="O1" s="40" t="s">
        <v>1809</v>
      </c>
      <c r="P1" s="41" t="s">
        <v>144</v>
      </c>
    </row>
    <row r="2" s="30" customFormat="1" spans="1:16">
      <c r="A2" s="34">
        <v>1</v>
      </c>
      <c r="B2" s="36" t="s">
        <v>1512</v>
      </c>
      <c r="C2" s="124" t="s">
        <v>1810</v>
      </c>
      <c r="D2" s="38" t="s">
        <v>1811</v>
      </c>
      <c r="E2" s="38">
        <v>3858.13</v>
      </c>
      <c r="F2" s="38">
        <v>115.74</v>
      </c>
      <c r="G2" s="38">
        <v>3742.39</v>
      </c>
      <c r="H2" s="39">
        <v>1</v>
      </c>
      <c r="I2" s="38" t="s">
        <v>32</v>
      </c>
      <c r="J2" s="42" t="s">
        <v>27</v>
      </c>
      <c r="K2" s="43" t="s">
        <v>1812</v>
      </c>
      <c r="L2" s="43" t="s">
        <v>1813</v>
      </c>
      <c r="M2" s="43" t="s">
        <v>1814</v>
      </c>
      <c r="N2" s="125" t="s">
        <v>1815</v>
      </c>
      <c r="O2" s="38" t="s">
        <v>1816</v>
      </c>
      <c r="P2" s="38"/>
    </row>
    <row r="3" s="30" customFormat="1" spans="1:16">
      <c r="A3" s="34">
        <v>2</v>
      </c>
      <c r="B3" s="36" t="s">
        <v>1512</v>
      </c>
      <c r="C3" s="124" t="s">
        <v>1817</v>
      </c>
      <c r="D3" s="38" t="s">
        <v>54</v>
      </c>
      <c r="E3" s="38">
        <v>10612.9</v>
      </c>
      <c r="F3" s="38">
        <v>2891.8</v>
      </c>
      <c r="G3" s="38">
        <v>7721.1</v>
      </c>
      <c r="H3" s="39">
        <v>1</v>
      </c>
      <c r="I3" s="38" t="s">
        <v>66</v>
      </c>
      <c r="J3" s="42" t="s">
        <v>27</v>
      </c>
      <c r="K3" s="43" t="s">
        <v>1818</v>
      </c>
      <c r="L3" s="43" t="s">
        <v>1105</v>
      </c>
      <c r="M3" s="43" t="s">
        <v>1819</v>
      </c>
      <c r="N3" s="125" t="s">
        <v>1820</v>
      </c>
      <c r="O3" s="38" t="s">
        <v>1821</v>
      </c>
      <c r="P3" s="38"/>
    </row>
    <row r="4" s="30" customFormat="1" spans="1:16">
      <c r="A4" s="34">
        <v>3</v>
      </c>
      <c r="B4" s="36" t="s">
        <v>1439</v>
      </c>
      <c r="C4" s="124" t="s">
        <v>1822</v>
      </c>
      <c r="D4" s="38" t="s">
        <v>164</v>
      </c>
      <c r="E4" s="38">
        <v>8743.54</v>
      </c>
      <c r="F4" s="38">
        <v>262.31</v>
      </c>
      <c r="G4" s="38">
        <v>8481.23</v>
      </c>
      <c r="H4" s="39">
        <v>1</v>
      </c>
      <c r="I4" s="38" t="s">
        <v>66</v>
      </c>
      <c r="J4" s="42" t="s">
        <v>27</v>
      </c>
      <c r="K4" s="43" t="s">
        <v>1823</v>
      </c>
      <c r="L4" s="43" t="s">
        <v>1824</v>
      </c>
      <c r="M4" s="43" t="s">
        <v>1825</v>
      </c>
      <c r="N4" s="125" t="s">
        <v>1826</v>
      </c>
      <c r="O4" s="38" t="s">
        <v>1827</v>
      </c>
      <c r="P4" s="38"/>
    </row>
    <row r="5" s="30" customFormat="1" spans="1:16">
      <c r="A5" s="34">
        <v>4</v>
      </c>
      <c r="B5" s="36" t="s">
        <v>1439</v>
      </c>
      <c r="C5" s="124" t="s">
        <v>1828</v>
      </c>
      <c r="D5" s="38" t="s">
        <v>164</v>
      </c>
      <c r="E5" s="38">
        <v>246.6</v>
      </c>
      <c r="F5" s="38">
        <v>7.4</v>
      </c>
      <c r="G5" s="38">
        <v>239.2</v>
      </c>
      <c r="H5" s="39">
        <v>1</v>
      </c>
      <c r="I5" s="38" t="s">
        <v>66</v>
      </c>
      <c r="J5" s="42" t="s">
        <v>27</v>
      </c>
      <c r="K5" s="43" t="s">
        <v>1823</v>
      </c>
      <c r="L5" s="43" t="s">
        <v>1824</v>
      </c>
      <c r="M5" s="43" t="s">
        <v>1829</v>
      </c>
      <c r="N5" s="125" t="s">
        <v>1830</v>
      </c>
      <c r="O5" s="38" t="s">
        <v>1831</v>
      </c>
      <c r="P5" s="38"/>
    </row>
    <row r="6" s="30" customFormat="1" spans="1:16">
      <c r="A6" s="34">
        <v>5</v>
      </c>
      <c r="B6" s="36" t="s">
        <v>1439</v>
      </c>
      <c r="C6" s="124" t="s">
        <v>1832</v>
      </c>
      <c r="D6" s="38" t="s">
        <v>164</v>
      </c>
      <c r="E6" s="38">
        <v>1021.75</v>
      </c>
      <c r="F6" s="38">
        <v>30.65</v>
      </c>
      <c r="G6" s="38">
        <v>991.1</v>
      </c>
      <c r="H6" s="39">
        <v>1</v>
      </c>
      <c r="I6" s="38" t="s">
        <v>66</v>
      </c>
      <c r="J6" s="42" t="s">
        <v>27</v>
      </c>
      <c r="K6" s="43" t="s">
        <v>65</v>
      </c>
      <c r="L6" s="43" t="s">
        <v>1833</v>
      </c>
      <c r="M6" s="43" t="s">
        <v>1834</v>
      </c>
      <c r="N6" s="125" t="s">
        <v>1835</v>
      </c>
      <c r="O6" s="38" t="s">
        <v>1836</v>
      </c>
      <c r="P6" s="38"/>
    </row>
    <row r="7" s="30" customFormat="1" spans="1:16">
      <c r="A7" s="34">
        <v>6</v>
      </c>
      <c r="B7" s="36" t="s">
        <v>1439</v>
      </c>
      <c r="C7" s="124" t="s">
        <v>1837</v>
      </c>
      <c r="D7" s="38" t="s">
        <v>164</v>
      </c>
      <c r="E7" s="38">
        <v>4308.26</v>
      </c>
      <c r="F7" s="38">
        <v>129.25</v>
      </c>
      <c r="G7" s="38">
        <v>4179.01</v>
      </c>
      <c r="H7" s="39">
        <v>1</v>
      </c>
      <c r="I7" s="38" t="s">
        <v>66</v>
      </c>
      <c r="J7" s="42" t="s">
        <v>27</v>
      </c>
      <c r="K7" s="43" t="s">
        <v>1838</v>
      </c>
      <c r="L7" s="43" t="s">
        <v>1833</v>
      </c>
      <c r="M7" s="43" t="s">
        <v>1839</v>
      </c>
      <c r="N7" s="125" t="s">
        <v>1840</v>
      </c>
      <c r="O7" s="38" t="s">
        <v>1841</v>
      </c>
      <c r="P7" s="38"/>
    </row>
    <row r="8" s="30" customFormat="1" spans="1:16">
      <c r="A8" s="34">
        <v>7</v>
      </c>
      <c r="B8" s="36" t="s">
        <v>1439</v>
      </c>
      <c r="C8" s="124" t="s">
        <v>1842</v>
      </c>
      <c r="D8" s="38" t="s">
        <v>164</v>
      </c>
      <c r="E8" s="38">
        <v>4006.46</v>
      </c>
      <c r="F8" s="38">
        <v>120.19</v>
      </c>
      <c r="G8" s="38">
        <v>3886.27</v>
      </c>
      <c r="H8" s="39">
        <v>1</v>
      </c>
      <c r="I8" s="38" t="s">
        <v>66</v>
      </c>
      <c r="J8" s="42" t="s">
        <v>27</v>
      </c>
      <c r="K8" s="43" t="s">
        <v>1838</v>
      </c>
      <c r="L8" s="43" t="s">
        <v>1843</v>
      </c>
      <c r="M8" s="43" t="s">
        <v>1844</v>
      </c>
      <c r="N8" s="125" t="s">
        <v>1845</v>
      </c>
      <c r="O8" s="38" t="s">
        <v>1846</v>
      </c>
      <c r="P8" s="38"/>
    </row>
    <row r="9" s="30" customFormat="1" spans="1:16">
      <c r="A9" s="34">
        <v>8</v>
      </c>
      <c r="B9" s="36" t="s">
        <v>1439</v>
      </c>
      <c r="C9" s="124" t="s">
        <v>1847</v>
      </c>
      <c r="D9" s="38" t="s">
        <v>164</v>
      </c>
      <c r="E9" s="38">
        <v>9893.8</v>
      </c>
      <c r="F9" s="38">
        <v>296.81</v>
      </c>
      <c r="G9" s="38">
        <v>9596.99</v>
      </c>
      <c r="H9" s="39">
        <v>1</v>
      </c>
      <c r="I9" s="38" t="s">
        <v>66</v>
      </c>
      <c r="J9" s="42" t="s">
        <v>27</v>
      </c>
      <c r="K9" s="43" t="s">
        <v>1848</v>
      </c>
      <c r="L9" s="43" t="s">
        <v>1849</v>
      </c>
      <c r="M9" s="43" t="s">
        <v>1850</v>
      </c>
      <c r="N9" s="125" t="s">
        <v>1851</v>
      </c>
      <c r="O9" s="38" t="s">
        <v>1852</v>
      </c>
      <c r="P9" s="38"/>
    </row>
    <row r="10" s="30" customFormat="1" spans="1:16">
      <c r="A10" s="34">
        <v>9</v>
      </c>
      <c r="B10" s="36" t="s">
        <v>1439</v>
      </c>
      <c r="C10" s="124" t="s">
        <v>1853</v>
      </c>
      <c r="D10" s="38" t="s">
        <v>1854</v>
      </c>
      <c r="E10" s="38">
        <v>9515.88</v>
      </c>
      <c r="F10" s="38">
        <v>285.48</v>
      </c>
      <c r="G10" s="38">
        <v>9230.4</v>
      </c>
      <c r="H10" s="39">
        <v>1</v>
      </c>
      <c r="I10" s="38" t="s">
        <v>66</v>
      </c>
      <c r="J10" s="42" t="s">
        <v>27</v>
      </c>
      <c r="K10" s="43" t="s">
        <v>1855</v>
      </c>
      <c r="L10" s="43" t="s">
        <v>1824</v>
      </c>
      <c r="M10" s="43" t="s">
        <v>1856</v>
      </c>
      <c r="N10" s="125" t="s">
        <v>1857</v>
      </c>
      <c r="O10" s="38" t="s">
        <v>1858</v>
      </c>
      <c r="P10" s="38"/>
    </row>
    <row r="11" s="30" customFormat="1" spans="1:16">
      <c r="A11" s="34">
        <v>10</v>
      </c>
      <c r="B11" s="36" t="s">
        <v>1439</v>
      </c>
      <c r="C11" s="124" t="s">
        <v>1859</v>
      </c>
      <c r="D11" s="38" t="s">
        <v>1860</v>
      </c>
      <c r="E11" s="38">
        <v>640.15</v>
      </c>
      <c r="F11" s="38">
        <v>19.2</v>
      </c>
      <c r="G11" s="38">
        <v>620.95</v>
      </c>
      <c r="H11" s="39">
        <v>1</v>
      </c>
      <c r="I11" s="38" t="s">
        <v>66</v>
      </c>
      <c r="J11" s="42" t="s">
        <v>27</v>
      </c>
      <c r="K11" s="43" t="s">
        <v>1861</v>
      </c>
      <c r="L11" s="43" t="s">
        <v>706</v>
      </c>
      <c r="M11" s="43" t="s">
        <v>1862</v>
      </c>
      <c r="N11" s="125" t="s">
        <v>1863</v>
      </c>
      <c r="O11" s="34" t="s">
        <v>1864</v>
      </c>
      <c r="P11" s="38"/>
    </row>
    <row r="12" s="30" customFormat="1" spans="1:16">
      <c r="A12" s="34">
        <v>11</v>
      </c>
      <c r="B12" s="36" t="s">
        <v>1439</v>
      </c>
      <c r="C12" s="124" t="s">
        <v>1865</v>
      </c>
      <c r="D12" s="38" t="s">
        <v>169</v>
      </c>
      <c r="E12" s="38">
        <v>5644</v>
      </c>
      <c r="F12" s="38">
        <v>169.32</v>
      </c>
      <c r="G12" s="38">
        <v>5474.68</v>
      </c>
      <c r="H12" s="39">
        <v>1</v>
      </c>
      <c r="I12" s="38" t="s">
        <v>26</v>
      </c>
      <c r="J12" s="42" t="s">
        <v>27</v>
      </c>
      <c r="K12" s="43" t="s">
        <v>1866</v>
      </c>
      <c r="L12" s="43" t="s">
        <v>1867</v>
      </c>
      <c r="M12" s="43" t="s">
        <v>1868</v>
      </c>
      <c r="N12" s="125" t="s">
        <v>1869</v>
      </c>
      <c r="O12" s="34" t="s">
        <v>1870</v>
      </c>
      <c r="P12" s="38"/>
    </row>
    <row r="13" s="30" customFormat="1" spans="1:16">
      <c r="A13" s="34">
        <v>12</v>
      </c>
      <c r="B13" s="36" t="s">
        <v>1439</v>
      </c>
      <c r="C13" s="124" t="s">
        <v>1871</v>
      </c>
      <c r="D13" s="38" t="s">
        <v>169</v>
      </c>
      <c r="E13" s="38">
        <v>1433.72</v>
      </c>
      <c r="F13" s="38">
        <v>43.01</v>
      </c>
      <c r="G13" s="38">
        <v>1390.71</v>
      </c>
      <c r="H13" s="39">
        <v>1</v>
      </c>
      <c r="I13" s="38" t="s">
        <v>26</v>
      </c>
      <c r="J13" s="42" t="s">
        <v>27</v>
      </c>
      <c r="K13" s="43" t="s">
        <v>1872</v>
      </c>
      <c r="L13" s="43" t="s">
        <v>1867</v>
      </c>
      <c r="M13" s="43" t="s">
        <v>1873</v>
      </c>
      <c r="N13" s="125" t="s">
        <v>1874</v>
      </c>
      <c r="O13" s="34" t="s">
        <v>1875</v>
      </c>
      <c r="P13" s="38"/>
    </row>
    <row r="14" s="30" customFormat="1" spans="1:16">
      <c r="A14" s="34">
        <v>13</v>
      </c>
      <c r="B14" s="36" t="s">
        <v>1439</v>
      </c>
      <c r="C14" s="124" t="s">
        <v>1876</v>
      </c>
      <c r="D14" s="38" t="s">
        <v>1877</v>
      </c>
      <c r="E14" s="38">
        <v>684</v>
      </c>
      <c r="F14" s="38">
        <v>20.52</v>
      </c>
      <c r="G14" s="38">
        <v>663.48</v>
      </c>
      <c r="H14" s="39">
        <v>1</v>
      </c>
      <c r="I14" s="38" t="s">
        <v>26</v>
      </c>
      <c r="J14" s="42" t="s">
        <v>27</v>
      </c>
      <c r="K14" s="43" t="s">
        <v>1878</v>
      </c>
      <c r="L14" s="43" t="s">
        <v>785</v>
      </c>
      <c r="M14" s="43" t="s">
        <v>1879</v>
      </c>
      <c r="N14" s="125" t="s">
        <v>1880</v>
      </c>
      <c r="O14" s="34" t="s">
        <v>1881</v>
      </c>
      <c r="P14" s="38"/>
    </row>
    <row r="15" s="30" customFormat="1" spans="1:16">
      <c r="A15" s="34">
        <v>14</v>
      </c>
      <c r="B15" s="36" t="s">
        <v>1512</v>
      </c>
      <c r="C15" s="124" t="s">
        <v>1882</v>
      </c>
      <c r="D15" s="38" t="s">
        <v>1552</v>
      </c>
      <c r="E15" s="38">
        <v>4971.15</v>
      </c>
      <c r="F15" s="38">
        <v>484.15</v>
      </c>
      <c r="G15" s="38">
        <v>4487</v>
      </c>
      <c r="H15" s="39">
        <v>1</v>
      </c>
      <c r="I15" s="38" t="s">
        <v>26</v>
      </c>
      <c r="J15" s="42" t="s">
        <v>27</v>
      </c>
      <c r="K15" s="43" t="s">
        <v>1883</v>
      </c>
      <c r="L15" s="43" t="s">
        <v>804</v>
      </c>
      <c r="M15" s="43" t="s">
        <v>1884</v>
      </c>
      <c r="N15" s="125" t="s">
        <v>1885</v>
      </c>
      <c r="O15" s="34" t="s">
        <v>1886</v>
      </c>
      <c r="P15" s="38"/>
    </row>
    <row r="16" s="30" customFormat="1" spans="1:16">
      <c r="A16" s="34">
        <v>15</v>
      </c>
      <c r="B16" s="36" t="s">
        <v>1439</v>
      </c>
      <c r="C16" s="124" t="s">
        <v>1887</v>
      </c>
      <c r="D16" s="38" t="s">
        <v>1877</v>
      </c>
      <c r="E16" s="38">
        <v>228</v>
      </c>
      <c r="F16" s="38">
        <v>6.84</v>
      </c>
      <c r="G16" s="38">
        <v>221.16</v>
      </c>
      <c r="H16" s="39">
        <v>1</v>
      </c>
      <c r="I16" s="38" t="s">
        <v>26</v>
      </c>
      <c r="J16" s="42" t="s">
        <v>27</v>
      </c>
      <c r="K16" s="43" t="s">
        <v>1888</v>
      </c>
      <c r="L16" s="43" t="s">
        <v>890</v>
      </c>
      <c r="M16" s="43" t="s">
        <v>1889</v>
      </c>
      <c r="N16" s="125" t="s">
        <v>1890</v>
      </c>
      <c r="O16" s="34" t="s">
        <v>1891</v>
      </c>
      <c r="P16" s="38"/>
    </row>
    <row r="17" s="30" customFormat="1" spans="1:16">
      <c r="A17" s="34">
        <v>16</v>
      </c>
      <c r="B17" s="36" t="s">
        <v>1439</v>
      </c>
      <c r="C17" s="124" t="s">
        <v>1892</v>
      </c>
      <c r="D17" s="38" t="s">
        <v>169</v>
      </c>
      <c r="E17" s="38">
        <v>4832.6</v>
      </c>
      <c r="F17" s="38">
        <v>144.98</v>
      </c>
      <c r="G17" s="38">
        <v>4687.62</v>
      </c>
      <c r="H17" s="39">
        <v>1</v>
      </c>
      <c r="I17" s="38" t="s">
        <v>26</v>
      </c>
      <c r="J17" s="42" t="s">
        <v>27</v>
      </c>
      <c r="K17" s="43" t="s">
        <v>1893</v>
      </c>
      <c r="L17" s="43" t="s">
        <v>1867</v>
      </c>
      <c r="M17" s="43" t="s">
        <v>1894</v>
      </c>
      <c r="N17" s="125" t="s">
        <v>1895</v>
      </c>
      <c r="O17" s="34" t="s">
        <v>1896</v>
      </c>
      <c r="P17" s="38"/>
    </row>
    <row r="18" s="30" customFormat="1" spans="1:16">
      <c r="A18" s="34">
        <v>17</v>
      </c>
      <c r="B18" s="36" t="s">
        <v>1439</v>
      </c>
      <c r="C18" s="124" t="s">
        <v>1897</v>
      </c>
      <c r="D18" s="38" t="s">
        <v>169</v>
      </c>
      <c r="E18" s="38">
        <v>1228.15</v>
      </c>
      <c r="F18" s="38">
        <v>36.84</v>
      </c>
      <c r="G18" s="38">
        <v>1191.31</v>
      </c>
      <c r="H18" s="39">
        <v>1</v>
      </c>
      <c r="I18" s="38" t="s">
        <v>26</v>
      </c>
      <c r="J18" s="42" t="s">
        <v>27</v>
      </c>
      <c r="K18" s="43" t="s">
        <v>1898</v>
      </c>
      <c r="L18" s="43" t="s">
        <v>913</v>
      </c>
      <c r="M18" s="43" t="s">
        <v>1899</v>
      </c>
      <c r="N18" s="125" t="s">
        <v>1900</v>
      </c>
      <c r="O18" s="34" t="s">
        <v>1901</v>
      </c>
      <c r="P18" s="38"/>
    </row>
    <row r="19" s="30" customFormat="1" spans="1:16">
      <c r="A19" s="34">
        <v>18</v>
      </c>
      <c r="B19" s="36" t="s">
        <v>1512</v>
      </c>
      <c r="C19" s="124" t="s">
        <v>1902</v>
      </c>
      <c r="D19" s="38" t="s">
        <v>1903</v>
      </c>
      <c r="E19" s="38">
        <v>664.62</v>
      </c>
      <c r="F19" s="38">
        <v>19.94</v>
      </c>
      <c r="G19" s="38">
        <v>644.68</v>
      </c>
      <c r="H19" s="39">
        <v>1</v>
      </c>
      <c r="I19" s="38" t="s">
        <v>26</v>
      </c>
      <c r="J19" s="42" t="s">
        <v>27</v>
      </c>
      <c r="K19" s="43" t="s">
        <v>1904</v>
      </c>
      <c r="L19" s="43" t="s">
        <v>1905</v>
      </c>
      <c r="M19" s="43" t="s">
        <v>1906</v>
      </c>
      <c r="N19" s="125" t="s">
        <v>1907</v>
      </c>
      <c r="O19" s="34" t="s">
        <v>1908</v>
      </c>
      <c r="P19" s="38"/>
    </row>
    <row r="20" s="30" customFormat="1" spans="1:16">
      <c r="A20" s="34">
        <v>19</v>
      </c>
      <c r="B20" s="36" t="s">
        <v>1512</v>
      </c>
      <c r="C20" s="124" t="s">
        <v>1909</v>
      </c>
      <c r="D20" s="38" t="s">
        <v>189</v>
      </c>
      <c r="E20" s="38">
        <v>452.99</v>
      </c>
      <c r="F20" s="38">
        <v>13.59</v>
      </c>
      <c r="G20" s="38">
        <v>439.4</v>
      </c>
      <c r="H20" s="39">
        <v>1</v>
      </c>
      <c r="I20" s="38" t="s">
        <v>32</v>
      </c>
      <c r="J20" s="42" t="s">
        <v>27</v>
      </c>
      <c r="K20" s="43" t="s">
        <v>1910</v>
      </c>
      <c r="L20" s="43" t="s">
        <v>677</v>
      </c>
      <c r="M20" s="43" t="s">
        <v>1911</v>
      </c>
      <c r="N20" s="125" t="s">
        <v>1912</v>
      </c>
      <c r="O20" s="34" t="s">
        <v>1913</v>
      </c>
      <c r="P20" s="38"/>
    </row>
    <row r="21" s="30" customFormat="1" spans="1:16">
      <c r="A21" s="34">
        <v>20</v>
      </c>
      <c r="B21" s="36" t="s">
        <v>1439</v>
      </c>
      <c r="C21" s="124" t="s">
        <v>1914</v>
      </c>
      <c r="D21" s="38" t="s">
        <v>1715</v>
      </c>
      <c r="E21" s="38">
        <v>1916.78</v>
      </c>
      <c r="F21" s="38">
        <v>538.19</v>
      </c>
      <c r="G21" s="38">
        <v>1378.59</v>
      </c>
      <c r="H21" s="39">
        <v>1</v>
      </c>
      <c r="I21" s="38" t="s">
        <v>32</v>
      </c>
      <c r="J21" s="42" t="s">
        <v>27</v>
      </c>
      <c r="K21" s="43" t="s">
        <v>1915</v>
      </c>
      <c r="L21" s="43" t="s">
        <v>1849</v>
      </c>
      <c r="M21" s="43" t="s">
        <v>1856</v>
      </c>
      <c r="N21" s="125" t="s">
        <v>1857</v>
      </c>
      <c r="O21" s="34" t="s">
        <v>1916</v>
      </c>
      <c r="P21" s="38"/>
    </row>
    <row r="22" s="30" customFormat="1" spans="1:16">
      <c r="A22" s="34">
        <v>21</v>
      </c>
      <c r="B22" s="36" t="s">
        <v>1439</v>
      </c>
      <c r="C22" s="124" t="s">
        <v>1917</v>
      </c>
      <c r="D22" s="38" t="s">
        <v>1261</v>
      </c>
      <c r="E22" s="38">
        <v>1270.95</v>
      </c>
      <c r="F22" s="38">
        <v>773.8</v>
      </c>
      <c r="G22" s="38">
        <v>497.15</v>
      </c>
      <c r="H22" s="39">
        <v>1</v>
      </c>
      <c r="I22" s="38" t="s">
        <v>39</v>
      </c>
      <c r="J22" s="42" t="s">
        <v>27</v>
      </c>
      <c r="K22" s="43" t="s">
        <v>1918</v>
      </c>
      <c r="L22" s="43" t="s">
        <v>1833</v>
      </c>
      <c r="M22" s="43" t="s">
        <v>1919</v>
      </c>
      <c r="N22" s="125" t="s">
        <v>1920</v>
      </c>
      <c r="O22" s="34" t="s">
        <v>1921</v>
      </c>
      <c r="P22" s="38"/>
    </row>
    <row r="23" s="30" customFormat="1" spans="1:16">
      <c r="A23" s="34">
        <v>22</v>
      </c>
      <c r="B23" s="36" t="s">
        <v>1439</v>
      </c>
      <c r="C23" s="124" t="s">
        <v>1922</v>
      </c>
      <c r="D23" s="38" t="s">
        <v>1923</v>
      </c>
      <c r="E23" s="38">
        <v>39234.61</v>
      </c>
      <c r="F23" s="38">
        <v>35365.59</v>
      </c>
      <c r="G23" s="38">
        <v>3869.02</v>
      </c>
      <c r="H23" s="39">
        <v>1</v>
      </c>
      <c r="I23" s="38" t="s">
        <v>39</v>
      </c>
      <c r="J23" s="42" t="s">
        <v>27</v>
      </c>
      <c r="K23" s="43" t="s">
        <v>1924</v>
      </c>
      <c r="L23" s="43" t="s">
        <v>1833</v>
      </c>
      <c r="M23" s="43" t="s">
        <v>1925</v>
      </c>
      <c r="N23" s="125" t="s">
        <v>1926</v>
      </c>
      <c r="O23" s="34" t="s">
        <v>1927</v>
      </c>
      <c r="P23" s="38"/>
    </row>
    <row r="24" s="30" customFormat="1" spans="1:16">
      <c r="A24" s="34">
        <v>23</v>
      </c>
      <c r="B24" s="36" t="s">
        <v>1439</v>
      </c>
      <c r="C24" s="124" t="s">
        <v>1928</v>
      </c>
      <c r="D24" s="38" t="s">
        <v>1261</v>
      </c>
      <c r="E24" s="38">
        <v>5288.8</v>
      </c>
      <c r="F24" s="38">
        <v>2374.11</v>
      </c>
      <c r="G24" s="38">
        <v>2914.69</v>
      </c>
      <c r="H24" s="39">
        <v>1</v>
      </c>
      <c r="I24" s="38" t="s">
        <v>39</v>
      </c>
      <c r="J24" s="42" t="s">
        <v>27</v>
      </c>
      <c r="K24" s="43" t="s">
        <v>1929</v>
      </c>
      <c r="L24" s="43" t="s">
        <v>1833</v>
      </c>
      <c r="M24" s="43" t="s">
        <v>1930</v>
      </c>
      <c r="N24" s="125" t="s">
        <v>1931</v>
      </c>
      <c r="O24" s="34" t="s">
        <v>1932</v>
      </c>
      <c r="P24" s="38"/>
    </row>
    <row r="25" s="30" customFormat="1" spans="1:16">
      <c r="A25" s="34">
        <v>24</v>
      </c>
      <c r="B25" s="36" t="s">
        <v>1439</v>
      </c>
      <c r="C25" s="124" t="s">
        <v>1933</v>
      </c>
      <c r="D25" s="38" t="s">
        <v>153</v>
      </c>
      <c r="E25" s="38">
        <v>3254.08</v>
      </c>
      <c r="F25" s="38">
        <v>97.62</v>
      </c>
      <c r="G25" s="38">
        <v>3156.46</v>
      </c>
      <c r="H25" s="39">
        <v>1</v>
      </c>
      <c r="I25" s="38" t="s">
        <v>32</v>
      </c>
      <c r="J25" s="42" t="s">
        <v>27</v>
      </c>
      <c r="K25" s="43" t="s">
        <v>153</v>
      </c>
      <c r="L25" s="43" t="s">
        <v>981</v>
      </c>
      <c r="M25" s="43" t="s">
        <v>1934</v>
      </c>
      <c r="N25" s="125" t="s">
        <v>1935</v>
      </c>
      <c r="O25" s="34" t="s">
        <v>1936</v>
      </c>
      <c r="P25" s="38"/>
    </row>
    <row r="26" s="30" customFormat="1" ht="17" customHeight="1" spans="1:16">
      <c r="A26" s="34">
        <v>25</v>
      </c>
      <c r="B26" s="36" t="s">
        <v>1439</v>
      </c>
      <c r="C26" s="124" t="s">
        <v>1937</v>
      </c>
      <c r="D26" s="38" t="s">
        <v>153</v>
      </c>
      <c r="E26" s="38">
        <v>3515.54</v>
      </c>
      <c r="F26" s="38">
        <v>105.47</v>
      </c>
      <c r="G26" s="38">
        <v>3410.07</v>
      </c>
      <c r="H26" s="39">
        <v>1</v>
      </c>
      <c r="I26" s="38" t="s">
        <v>32</v>
      </c>
      <c r="J26" s="42" t="s">
        <v>27</v>
      </c>
      <c r="K26" s="43" t="s">
        <v>153</v>
      </c>
      <c r="L26" s="43" t="s">
        <v>1053</v>
      </c>
      <c r="M26" s="43" t="s">
        <v>1938</v>
      </c>
      <c r="N26" s="125" t="s">
        <v>1939</v>
      </c>
      <c r="O26" s="34" t="s">
        <v>1940</v>
      </c>
      <c r="P26" s="38"/>
    </row>
    <row r="27" s="30" customFormat="1" spans="1:16">
      <c r="A27" s="34">
        <v>26</v>
      </c>
      <c r="B27" s="36" t="s">
        <v>1439</v>
      </c>
      <c r="C27" s="124" t="s">
        <v>1941</v>
      </c>
      <c r="D27" s="38" t="s">
        <v>153</v>
      </c>
      <c r="E27" s="38">
        <v>2938.5</v>
      </c>
      <c r="F27" s="38">
        <v>88.16</v>
      </c>
      <c r="G27" s="38">
        <v>2850.34</v>
      </c>
      <c r="H27" s="39">
        <v>1</v>
      </c>
      <c r="I27" s="38" t="s">
        <v>32</v>
      </c>
      <c r="J27" s="42" t="s">
        <v>27</v>
      </c>
      <c r="K27" s="43" t="s">
        <v>153</v>
      </c>
      <c r="L27" s="43" t="s">
        <v>1053</v>
      </c>
      <c r="M27" s="43" t="s">
        <v>1942</v>
      </c>
      <c r="N27" s="125" t="s">
        <v>1943</v>
      </c>
      <c r="O27" s="34" t="s">
        <v>1944</v>
      </c>
      <c r="P27" s="38"/>
    </row>
    <row r="28" s="30" customFormat="1" spans="1:16">
      <c r="A28" s="34">
        <v>27</v>
      </c>
      <c r="B28" s="36" t="s">
        <v>1439</v>
      </c>
      <c r="C28" s="124" t="s">
        <v>1945</v>
      </c>
      <c r="D28" s="38" t="s">
        <v>1946</v>
      </c>
      <c r="E28" s="38">
        <v>3344.78</v>
      </c>
      <c r="F28" s="38">
        <v>100.34</v>
      </c>
      <c r="G28" s="38">
        <v>3244.44</v>
      </c>
      <c r="H28" s="39">
        <v>1</v>
      </c>
      <c r="I28" s="38" t="s">
        <v>32</v>
      </c>
      <c r="J28" s="42" t="s">
        <v>27</v>
      </c>
      <c r="K28" s="43" t="s">
        <v>1946</v>
      </c>
      <c r="L28" s="43" t="s">
        <v>1053</v>
      </c>
      <c r="M28" s="43" t="s">
        <v>1947</v>
      </c>
      <c r="N28" s="125" t="s">
        <v>1948</v>
      </c>
      <c r="O28" s="34" t="s">
        <v>1949</v>
      </c>
      <c r="P28" s="38"/>
    </row>
    <row r="29" s="30" customFormat="1" spans="1:16">
      <c r="A29" s="34">
        <v>28</v>
      </c>
      <c r="B29" s="36" t="s">
        <v>1439</v>
      </c>
      <c r="C29" s="124" t="s">
        <v>1950</v>
      </c>
      <c r="D29" s="38" t="s">
        <v>1951</v>
      </c>
      <c r="E29" s="38">
        <v>4679.01</v>
      </c>
      <c r="F29" s="38">
        <v>140.37</v>
      </c>
      <c r="G29" s="38">
        <v>4538.64</v>
      </c>
      <c r="H29" s="39">
        <v>1</v>
      </c>
      <c r="I29" s="38" t="s">
        <v>32</v>
      </c>
      <c r="J29" s="42" t="s">
        <v>27</v>
      </c>
      <c r="K29" s="43" t="s">
        <v>1952</v>
      </c>
      <c r="L29" s="43" t="s">
        <v>1953</v>
      </c>
      <c r="M29" s="43" t="s">
        <v>1954</v>
      </c>
      <c r="N29" s="125" t="s">
        <v>1955</v>
      </c>
      <c r="O29" s="34" t="s">
        <v>1956</v>
      </c>
      <c r="P29" s="38"/>
    </row>
    <row r="30" s="30" customFormat="1" spans="1:16">
      <c r="A30" s="34">
        <v>29</v>
      </c>
      <c r="B30" s="36" t="s">
        <v>1439</v>
      </c>
      <c r="C30" s="124" t="s">
        <v>1957</v>
      </c>
      <c r="D30" s="38" t="s">
        <v>1958</v>
      </c>
      <c r="E30" s="38">
        <v>3912.9</v>
      </c>
      <c r="F30" s="38">
        <v>117.39</v>
      </c>
      <c r="G30" s="38">
        <v>3795.51</v>
      </c>
      <c r="H30" s="39">
        <v>1</v>
      </c>
      <c r="I30" s="38" t="s">
        <v>32</v>
      </c>
      <c r="J30" s="42" t="s">
        <v>27</v>
      </c>
      <c r="K30" s="43" t="s">
        <v>1952</v>
      </c>
      <c r="L30" s="43" t="s">
        <v>1953</v>
      </c>
      <c r="M30" s="43" t="s">
        <v>1959</v>
      </c>
      <c r="N30" s="125" t="s">
        <v>1960</v>
      </c>
      <c r="O30" s="34" t="s">
        <v>1961</v>
      </c>
      <c r="P30" s="38"/>
    </row>
    <row r="31" s="30" customFormat="1" spans="1:16">
      <c r="A31" s="34">
        <v>30</v>
      </c>
      <c r="B31" s="36" t="s">
        <v>1439</v>
      </c>
      <c r="C31" s="124" t="s">
        <v>1962</v>
      </c>
      <c r="D31" s="38" t="s">
        <v>1946</v>
      </c>
      <c r="E31" s="38">
        <v>4070.23</v>
      </c>
      <c r="F31" s="38">
        <v>122.11</v>
      </c>
      <c r="G31" s="38">
        <v>3948.12</v>
      </c>
      <c r="H31" s="39">
        <v>1</v>
      </c>
      <c r="I31" s="38" t="s">
        <v>32</v>
      </c>
      <c r="J31" s="42" t="s">
        <v>27</v>
      </c>
      <c r="K31" s="43" t="s">
        <v>1952</v>
      </c>
      <c r="L31" s="43" t="s">
        <v>1953</v>
      </c>
      <c r="M31" s="43" t="s">
        <v>1963</v>
      </c>
      <c r="N31" s="125" t="s">
        <v>1964</v>
      </c>
      <c r="O31" s="34" t="s">
        <v>1965</v>
      </c>
      <c r="P31" s="38"/>
    </row>
    <row r="32" s="30" customFormat="1" spans="1:16">
      <c r="A32" s="34">
        <v>31</v>
      </c>
      <c r="B32" s="36" t="s">
        <v>1439</v>
      </c>
      <c r="C32" s="124" t="s">
        <v>1966</v>
      </c>
      <c r="D32" s="38" t="s">
        <v>1946</v>
      </c>
      <c r="E32" s="38">
        <v>4369.49</v>
      </c>
      <c r="F32" s="38">
        <v>131.08</v>
      </c>
      <c r="G32" s="38">
        <v>4238.41</v>
      </c>
      <c r="H32" s="39">
        <v>1</v>
      </c>
      <c r="I32" s="38" t="s">
        <v>32</v>
      </c>
      <c r="J32" s="42" t="s">
        <v>27</v>
      </c>
      <c r="K32" s="43" t="s">
        <v>1952</v>
      </c>
      <c r="L32" s="43" t="s">
        <v>1953</v>
      </c>
      <c r="M32" s="43" t="s">
        <v>1967</v>
      </c>
      <c r="N32" s="125" t="s">
        <v>1968</v>
      </c>
      <c r="O32" s="34" t="s">
        <v>1969</v>
      </c>
      <c r="P32" s="38"/>
    </row>
    <row r="33" s="30" customFormat="1" spans="1:16">
      <c r="A33" s="34">
        <v>32</v>
      </c>
      <c r="B33" s="36" t="s">
        <v>1439</v>
      </c>
      <c r="C33" s="124" t="s">
        <v>1970</v>
      </c>
      <c r="D33" s="38" t="s">
        <v>153</v>
      </c>
      <c r="E33" s="38">
        <v>3064.72</v>
      </c>
      <c r="F33" s="38">
        <v>506.09</v>
      </c>
      <c r="G33" s="38">
        <v>2558.63</v>
      </c>
      <c r="H33" s="39">
        <v>1</v>
      </c>
      <c r="I33" s="38" t="s">
        <v>32</v>
      </c>
      <c r="J33" s="42" t="s">
        <v>27</v>
      </c>
      <c r="K33" s="43" t="s">
        <v>1971</v>
      </c>
      <c r="L33" s="43" t="s">
        <v>1972</v>
      </c>
      <c r="M33" s="43" t="s">
        <v>1973</v>
      </c>
      <c r="N33" s="125" t="s">
        <v>1974</v>
      </c>
      <c r="O33" s="34" t="s">
        <v>1975</v>
      </c>
      <c r="P33" s="38"/>
    </row>
    <row r="34" s="30" customFormat="1" spans="1:16">
      <c r="A34" s="34">
        <v>33</v>
      </c>
      <c r="B34" s="36" t="s">
        <v>1439</v>
      </c>
      <c r="C34" s="124" t="s">
        <v>1976</v>
      </c>
      <c r="D34" s="38" t="s">
        <v>153</v>
      </c>
      <c r="E34" s="38">
        <v>2938.5</v>
      </c>
      <c r="F34" s="38">
        <v>88.16</v>
      </c>
      <c r="G34" s="38">
        <v>2850.34</v>
      </c>
      <c r="H34" s="39">
        <v>1</v>
      </c>
      <c r="I34" s="38" t="s">
        <v>32</v>
      </c>
      <c r="J34" s="42" t="s">
        <v>27</v>
      </c>
      <c r="K34" s="43" t="s">
        <v>1977</v>
      </c>
      <c r="L34" s="43" t="s">
        <v>1972</v>
      </c>
      <c r="M34" s="43" t="s">
        <v>1978</v>
      </c>
      <c r="N34" s="125" t="s">
        <v>1979</v>
      </c>
      <c r="O34" s="34" t="s">
        <v>1980</v>
      </c>
      <c r="P34" s="38"/>
    </row>
    <row r="35" s="30" customFormat="1" spans="1:16">
      <c r="A35" s="34">
        <v>34</v>
      </c>
      <c r="B35" s="36" t="s">
        <v>1439</v>
      </c>
      <c r="C35" s="124" t="s">
        <v>1981</v>
      </c>
      <c r="D35" s="38" t="s">
        <v>153</v>
      </c>
      <c r="E35" s="38">
        <v>3421.39</v>
      </c>
      <c r="F35" s="38">
        <v>609.9</v>
      </c>
      <c r="G35" s="38">
        <v>2811.49</v>
      </c>
      <c r="H35" s="39">
        <v>1</v>
      </c>
      <c r="I35" s="38" t="s">
        <v>32</v>
      </c>
      <c r="J35" s="42" t="s">
        <v>27</v>
      </c>
      <c r="K35" s="43" t="s">
        <v>1977</v>
      </c>
      <c r="L35" s="43" t="s">
        <v>1972</v>
      </c>
      <c r="M35" s="43" t="s">
        <v>1982</v>
      </c>
      <c r="N35" s="125" t="s">
        <v>1983</v>
      </c>
      <c r="O35" s="34" t="s">
        <v>1984</v>
      </c>
      <c r="P35" s="38"/>
    </row>
    <row r="36" s="30" customFormat="1" spans="1:16">
      <c r="A36" s="34">
        <v>35</v>
      </c>
      <c r="B36" s="36" t="s">
        <v>1439</v>
      </c>
      <c r="C36" s="124" t="s">
        <v>1985</v>
      </c>
      <c r="D36" s="38" t="s">
        <v>153</v>
      </c>
      <c r="E36" s="38">
        <v>3515.54</v>
      </c>
      <c r="F36" s="38">
        <v>105.47</v>
      </c>
      <c r="G36" s="38">
        <v>3410.07</v>
      </c>
      <c r="H36" s="39">
        <v>1</v>
      </c>
      <c r="I36" s="38" t="s">
        <v>32</v>
      </c>
      <c r="J36" s="42" t="s">
        <v>27</v>
      </c>
      <c r="K36" s="43" t="s">
        <v>1977</v>
      </c>
      <c r="L36" s="43" t="s">
        <v>1972</v>
      </c>
      <c r="M36" s="43" t="s">
        <v>1986</v>
      </c>
      <c r="N36" s="125" t="s">
        <v>1987</v>
      </c>
      <c r="O36" s="34" t="s">
        <v>1988</v>
      </c>
      <c r="P36" s="38"/>
    </row>
    <row r="37" s="30" customFormat="1" spans="1:16">
      <c r="A37" s="34">
        <v>36</v>
      </c>
      <c r="B37" s="36" t="s">
        <v>1439</v>
      </c>
      <c r="C37" s="124" t="s">
        <v>1989</v>
      </c>
      <c r="D37" s="38" t="s">
        <v>1946</v>
      </c>
      <c r="E37" s="38">
        <v>3435.04</v>
      </c>
      <c r="F37" s="38">
        <v>103.05</v>
      </c>
      <c r="G37" s="38">
        <v>3331.99</v>
      </c>
      <c r="H37" s="39">
        <v>1</v>
      </c>
      <c r="I37" s="38" t="s">
        <v>32</v>
      </c>
      <c r="J37" s="42" t="s">
        <v>27</v>
      </c>
      <c r="K37" s="43" t="s">
        <v>1990</v>
      </c>
      <c r="L37" s="43" t="s">
        <v>1972</v>
      </c>
      <c r="M37" s="43" t="s">
        <v>1991</v>
      </c>
      <c r="N37" s="125" t="s">
        <v>1992</v>
      </c>
      <c r="O37" s="34" t="s">
        <v>1993</v>
      </c>
      <c r="P37" s="38"/>
    </row>
    <row r="38" s="30" customFormat="1" spans="1:16">
      <c r="A38" s="34">
        <v>37</v>
      </c>
      <c r="B38" s="36" t="s">
        <v>1439</v>
      </c>
      <c r="C38" s="124" t="s">
        <v>1994</v>
      </c>
      <c r="D38" s="38" t="s">
        <v>1946</v>
      </c>
      <c r="E38" s="38">
        <v>3860.17</v>
      </c>
      <c r="F38" s="38">
        <v>115.81</v>
      </c>
      <c r="G38" s="38">
        <v>3744.36</v>
      </c>
      <c r="H38" s="39">
        <v>1</v>
      </c>
      <c r="I38" s="38" t="s">
        <v>32</v>
      </c>
      <c r="J38" s="42" t="s">
        <v>27</v>
      </c>
      <c r="K38" s="43" t="s">
        <v>1995</v>
      </c>
      <c r="L38" s="43" t="s">
        <v>1972</v>
      </c>
      <c r="M38" s="43" t="s">
        <v>1996</v>
      </c>
      <c r="N38" s="125" t="s">
        <v>1997</v>
      </c>
      <c r="O38" s="34" t="s">
        <v>1998</v>
      </c>
      <c r="P38" s="38"/>
    </row>
    <row r="39" s="30" customFormat="1" spans="1:16">
      <c r="A39" s="34">
        <v>38</v>
      </c>
      <c r="B39" s="36" t="s">
        <v>1439</v>
      </c>
      <c r="C39" s="124" t="s">
        <v>1999</v>
      </c>
      <c r="D39" s="38" t="s">
        <v>153</v>
      </c>
      <c r="E39" s="38">
        <v>2582.19</v>
      </c>
      <c r="F39" s="38">
        <v>459.99</v>
      </c>
      <c r="G39" s="38">
        <v>2122.2</v>
      </c>
      <c r="H39" s="39">
        <v>1</v>
      </c>
      <c r="I39" s="38" t="s">
        <v>32</v>
      </c>
      <c r="J39" s="42" t="s">
        <v>27</v>
      </c>
      <c r="K39" s="43" t="s">
        <v>2000</v>
      </c>
      <c r="L39" s="43" t="s">
        <v>2001</v>
      </c>
      <c r="M39" s="43" t="s">
        <v>2002</v>
      </c>
      <c r="N39" s="125" t="s">
        <v>2003</v>
      </c>
      <c r="O39" s="34" t="s">
        <v>2004</v>
      </c>
      <c r="P39" s="38"/>
    </row>
    <row r="40" s="30" customFormat="1" spans="1:16">
      <c r="A40" s="34">
        <v>39</v>
      </c>
      <c r="B40" s="36" t="s">
        <v>1439</v>
      </c>
      <c r="C40" s="124" t="s">
        <v>2005</v>
      </c>
      <c r="D40" s="38" t="s">
        <v>153</v>
      </c>
      <c r="E40" s="38">
        <v>2595.74</v>
      </c>
      <c r="F40" s="38">
        <v>217.77</v>
      </c>
      <c r="G40" s="38">
        <v>2377.97</v>
      </c>
      <c r="H40" s="39">
        <v>1</v>
      </c>
      <c r="I40" s="38" t="s">
        <v>32</v>
      </c>
      <c r="J40" s="42" t="s">
        <v>27</v>
      </c>
      <c r="K40" s="43" t="s">
        <v>2000</v>
      </c>
      <c r="L40" s="43" t="s">
        <v>2001</v>
      </c>
      <c r="M40" s="43" t="s">
        <v>2006</v>
      </c>
      <c r="N40" s="125" t="s">
        <v>2007</v>
      </c>
      <c r="O40" s="34" t="s">
        <v>2008</v>
      </c>
      <c r="P40" s="38"/>
    </row>
    <row r="41" s="30" customFormat="1" spans="1:16">
      <c r="A41" s="34">
        <v>40</v>
      </c>
      <c r="B41" s="36" t="s">
        <v>1439</v>
      </c>
      <c r="C41" s="124" t="s">
        <v>2009</v>
      </c>
      <c r="D41" s="38" t="s">
        <v>153</v>
      </c>
      <c r="E41" s="38">
        <v>869.97</v>
      </c>
      <c r="F41" s="38">
        <v>84.72</v>
      </c>
      <c r="G41" s="38">
        <v>785.25</v>
      </c>
      <c r="H41" s="39">
        <v>1</v>
      </c>
      <c r="I41" s="38" t="s">
        <v>32</v>
      </c>
      <c r="J41" s="42" t="s">
        <v>27</v>
      </c>
      <c r="K41" s="43" t="s">
        <v>2010</v>
      </c>
      <c r="L41" s="43" t="s">
        <v>2011</v>
      </c>
      <c r="M41" s="43" t="s">
        <v>2012</v>
      </c>
      <c r="N41" s="125" t="s">
        <v>2013</v>
      </c>
      <c r="O41" s="34" t="s">
        <v>2014</v>
      </c>
      <c r="P41" s="38"/>
    </row>
    <row r="42" s="30" customFormat="1" spans="1:16">
      <c r="A42" s="34">
        <v>41</v>
      </c>
      <c r="B42" s="36" t="s">
        <v>1439</v>
      </c>
      <c r="C42" s="124" t="s">
        <v>2015</v>
      </c>
      <c r="D42" s="38" t="s">
        <v>153</v>
      </c>
      <c r="E42" s="38">
        <v>3137.4</v>
      </c>
      <c r="F42" s="38">
        <v>94.12</v>
      </c>
      <c r="G42" s="38">
        <v>3043.28</v>
      </c>
      <c r="H42" s="39">
        <v>1</v>
      </c>
      <c r="I42" s="38" t="s">
        <v>32</v>
      </c>
      <c r="J42" s="42" t="s">
        <v>27</v>
      </c>
      <c r="K42" s="43" t="s">
        <v>1952</v>
      </c>
      <c r="L42" s="43" t="s">
        <v>981</v>
      </c>
      <c r="M42" s="43" t="s">
        <v>2016</v>
      </c>
      <c r="N42" s="125" t="s">
        <v>2017</v>
      </c>
      <c r="O42" s="34" t="s">
        <v>2018</v>
      </c>
      <c r="P42" s="38"/>
    </row>
    <row r="43" s="30" customFormat="1" spans="1:16">
      <c r="A43" s="34">
        <v>42</v>
      </c>
      <c r="B43" s="36" t="s">
        <v>1439</v>
      </c>
      <c r="C43" s="124" t="s">
        <v>2019</v>
      </c>
      <c r="D43" s="38" t="s">
        <v>153</v>
      </c>
      <c r="E43" s="38">
        <v>8565.1</v>
      </c>
      <c r="F43" s="38">
        <v>256.95</v>
      </c>
      <c r="G43" s="38">
        <v>8308.15</v>
      </c>
      <c r="H43" s="39">
        <v>1</v>
      </c>
      <c r="I43" s="38" t="s">
        <v>32</v>
      </c>
      <c r="J43" s="42" t="s">
        <v>27</v>
      </c>
      <c r="K43" s="43" t="s">
        <v>2020</v>
      </c>
      <c r="L43" s="43" t="s">
        <v>981</v>
      </c>
      <c r="M43" s="43" t="s">
        <v>2021</v>
      </c>
      <c r="N43" s="125" t="s">
        <v>2022</v>
      </c>
      <c r="O43" s="34" t="s">
        <v>2023</v>
      </c>
      <c r="P43" s="38"/>
    </row>
    <row r="44" s="30" customFormat="1" spans="1:16">
      <c r="A44" s="34">
        <v>43</v>
      </c>
      <c r="B44" s="36" t="s">
        <v>1439</v>
      </c>
      <c r="C44" s="124" t="s">
        <v>2024</v>
      </c>
      <c r="D44" s="38" t="s">
        <v>153</v>
      </c>
      <c r="E44" s="38">
        <v>3357.28</v>
      </c>
      <c r="F44" s="38">
        <v>100.72</v>
      </c>
      <c r="G44" s="38">
        <v>3256.56</v>
      </c>
      <c r="H44" s="39">
        <v>1</v>
      </c>
      <c r="I44" s="38" t="s">
        <v>32</v>
      </c>
      <c r="J44" s="42" t="s">
        <v>27</v>
      </c>
      <c r="K44" s="43" t="s">
        <v>2020</v>
      </c>
      <c r="L44" s="43" t="s">
        <v>981</v>
      </c>
      <c r="M44" s="43" t="s">
        <v>2025</v>
      </c>
      <c r="N44" s="125" t="s">
        <v>2026</v>
      </c>
      <c r="O44" s="34" t="s">
        <v>2027</v>
      </c>
      <c r="P44" s="38"/>
    </row>
    <row r="45" s="30" customFormat="1" spans="1:16">
      <c r="A45" s="34">
        <v>44</v>
      </c>
      <c r="B45" s="36" t="s">
        <v>1439</v>
      </c>
      <c r="C45" s="124" t="s">
        <v>2028</v>
      </c>
      <c r="D45" s="38" t="s">
        <v>153</v>
      </c>
      <c r="E45" s="38">
        <v>2594.87</v>
      </c>
      <c r="F45" s="38">
        <v>217.67</v>
      </c>
      <c r="G45" s="38">
        <v>2377.2</v>
      </c>
      <c r="H45" s="39">
        <v>1</v>
      </c>
      <c r="I45" s="38" t="s">
        <v>32</v>
      </c>
      <c r="J45" s="42" t="s">
        <v>27</v>
      </c>
      <c r="K45" s="43" t="s">
        <v>2029</v>
      </c>
      <c r="L45" s="43" t="s">
        <v>2001</v>
      </c>
      <c r="M45" s="43" t="s">
        <v>2030</v>
      </c>
      <c r="N45" s="125" t="s">
        <v>2031</v>
      </c>
      <c r="O45" s="34" t="s">
        <v>2032</v>
      </c>
      <c r="P45" s="38"/>
    </row>
    <row r="46" s="30" customFormat="1" spans="1:16">
      <c r="A46" s="34">
        <v>45</v>
      </c>
      <c r="B46" s="36" t="s">
        <v>2033</v>
      </c>
      <c r="C46" s="124" t="s">
        <v>2034</v>
      </c>
      <c r="D46" s="38" t="s">
        <v>189</v>
      </c>
      <c r="E46" s="38">
        <v>202</v>
      </c>
      <c r="F46" s="38">
        <v>8.77</v>
      </c>
      <c r="G46" s="38">
        <v>193.23</v>
      </c>
      <c r="H46" s="39">
        <v>1</v>
      </c>
      <c r="I46" s="38" t="s">
        <v>32</v>
      </c>
      <c r="J46" s="42" t="s">
        <v>27</v>
      </c>
      <c r="K46" s="43" t="s">
        <v>90</v>
      </c>
      <c r="L46" s="43" t="s">
        <v>1833</v>
      </c>
      <c r="M46" s="43" t="s">
        <v>2035</v>
      </c>
      <c r="N46" s="125" t="s">
        <v>2036</v>
      </c>
      <c r="O46" s="34" t="s">
        <v>2037</v>
      </c>
      <c r="P46" s="38"/>
    </row>
    <row r="47" s="30" customFormat="1" spans="1:16">
      <c r="A47" s="34">
        <v>46</v>
      </c>
      <c r="B47" s="36" t="s">
        <v>1439</v>
      </c>
      <c r="C47" s="124" t="s">
        <v>2038</v>
      </c>
      <c r="D47" s="38" t="s">
        <v>1351</v>
      </c>
      <c r="E47" s="38">
        <v>655</v>
      </c>
      <c r="F47" s="38">
        <v>508.72</v>
      </c>
      <c r="G47" s="38">
        <v>146.28</v>
      </c>
      <c r="H47" s="39">
        <v>1</v>
      </c>
      <c r="I47" s="38" t="s">
        <v>32</v>
      </c>
      <c r="J47" s="42" t="s">
        <v>27</v>
      </c>
      <c r="K47" s="43" t="s">
        <v>75</v>
      </c>
      <c r="L47" s="43" t="s">
        <v>677</v>
      </c>
      <c r="M47" s="43" t="s">
        <v>2039</v>
      </c>
      <c r="N47" s="125" t="s">
        <v>2040</v>
      </c>
      <c r="O47" s="34" t="s">
        <v>2041</v>
      </c>
      <c r="P47" s="38"/>
    </row>
    <row r="48" s="30" customFormat="1" spans="1:16">
      <c r="A48" s="34">
        <v>47</v>
      </c>
      <c r="B48" s="36" t="s">
        <v>1439</v>
      </c>
      <c r="C48" s="124" t="s">
        <v>2042</v>
      </c>
      <c r="D48" s="38" t="s">
        <v>107</v>
      </c>
      <c r="E48" s="38">
        <v>942.33</v>
      </c>
      <c r="F48" s="38">
        <v>28.27</v>
      </c>
      <c r="G48" s="38">
        <v>914.06</v>
      </c>
      <c r="H48" s="39">
        <v>1</v>
      </c>
      <c r="I48" s="38" t="s">
        <v>32</v>
      </c>
      <c r="J48" s="42" t="s">
        <v>27</v>
      </c>
      <c r="K48" s="43" t="s">
        <v>2043</v>
      </c>
      <c r="L48" s="43" t="s">
        <v>677</v>
      </c>
      <c r="M48" s="43" t="s">
        <v>1889</v>
      </c>
      <c r="N48" s="125" t="s">
        <v>2044</v>
      </c>
      <c r="O48" s="34" t="s">
        <v>2045</v>
      </c>
      <c r="P48" s="38"/>
    </row>
    <row r="49" s="30" customFormat="1" spans="1:16">
      <c r="A49" s="34">
        <v>48</v>
      </c>
      <c r="B49" s="36" t="s">
        <v>1439</v>
      </c>
      <c r="C49" s="124" t="s">
        <v>2046</v>
      </c>
      <c r="D49" s="38" t="s">
        <v>189</v>
      </c>
      <c r="E49" s="38">
        <v>583.76</v>
      </c>
      <c r="F49" s="38">
        <v>17.51</v>
      </c>
      <c r="G49" s="38">
        <v>566.25</v>
      </c>
      <c r="H49" s="39">
        <v>1</v>
      </c>
      <c r="I49" s="38" t="s">
        <v>32</v>
      </c>
      <c r="J49" s="42" t="s">
        <v>27</v>
      </c>
      <c r="K49" s="43" t="s">
        <v>838</v>
      </c>
      <c r="L49" s="43" t="s">
        <v>677</v>
      </c>
      <c r="M49" s="43" t="s">
        <v>1879</v>
      </c>
      <c r="N49" s="125" t="s">
        <v>1880</v>
      </c>
      <c r="O49" s="34" t="s">
        <v>2047</v>
      </c>
      <c r="P49" s="38"/>
    </row>
    <row r="50" s="30" customFormat="1" spans="1:16">
      <c r="A50" s="34">
        <v>49</v>
      </c>
      <c r="B50" s="36" t="s">
        <v>1439</v>
      </c>
      <c r="C50" s="124" t="s">
        <v>2048</v>
      </c>
      <c r="D50" s="38" t="s">
        <v>175</v>
      </c>
      <c r="E50" s="38">
        <v>1309.83</v>
      </c>
      <c r="F50" s="38">
        <v>1114.98</v>
      </c>
      <c r="G50" s="38">
        <v>194.85</v>
      </c>
      <c r="H50" s="39">
        <v>1</v>
      </c>
      <c r="I50" s="38" t="s">
        <v>39</v>
      </c>
      <c r="J50" s="42" t="s">
        <v>27</v>
      </c>
      <c r="K50" s="43" t="s">
        <v>2049</v>
      </c>
      <c r="L50" s="43" t="s">
        <v>1833</v>
      </c>
      <c r="M50" s="43" t="s">
        <v>2050</v>
      </c>
      <c r="N50" s="125" t="s">
        <v>2051</v>
      </c>
      <c r="O50" s="34" t="s">
        <v>2052</v>
      </c>
      <c r="P50" s="38"/>
    </row>
    <row r="51" s="30" customFormat="1" spans="1:16">
      <c r="A51" s="34">
        <v>50</v>
      </c>
      <c r="B51" s="36" t="s">
        <v>1439</v>
      </c>
      <c r="C51" s="124" t="s">
        <v>2053</v>
      </c>
      <c r="D51" s="38" t="s">
        <v>2054</v>
      </c>
      <c r="E51" s="38">
        <v>2533.67</v>
      </c>
      <c r="F51" s="38">
        <v>76.01</v>
      </c>
      <c r="G51" s="38">
        <v>2457.66</v>
      </c>
      <c r="H51" s="39">
        <v>1</v>
      </c>
      <c r="I51" s="38" t="s">
        <v>32</v>
      </c>
      <c r="J51" s="42" t="s">
        <v>27</v>
      </c>
      <c r="K51" s="43" t="s">
        <v>2055</v>
      </c>
      <c r="L51" s="43" t="s">
        <v>677</v>
      </c>
      <c r="M51" s="43" t="s">
        <v>2056</v>
      </c>
      <c r="N51" s="125" t="s">
        <v>2057</v>
      </c>
      <c r="O51" s="34" t="s">
        <v>2058</v>
      </c>
      <c r="P51" s="38"/>
    </row>
    <row r="52" s="30" customFormat="1" spans="1:16">
      <c r="A52" s="34">
        <v>51</v>
      </c>
      <c r="B52" s="36" t="s">
        <v>1439</v>
      </c>
      <c r="C52" s="124" t="s">
        <v>2059</v>
      </c>
      <c r="D52" s="38" t="str">
        <f>VLOOKUP(C52,'[1]2024年批复'!$B:$R,3,FALSE)</f>
        <v>动力及环境监控单元主设备</v>
      </c>
      <c r="E52" s="38">
        <v>3936.23</v>
      </c>
      <c r="F52" s="38">
        <v>118.09</v>
      </c>
      <c r="G52" s="38">
        <v>3818.14</v>
      </c>
      <c r="H52" s="39">
        <v>1</v>
      </c>
      <c r="I52" s="38" t="s">
        <v>32</v>
      </c>
      <c r="J52" s="42" t="s">
        <v>27</v>
      </c>
      <c r="K52" s="43" t="s">
        <v>104</v>
      </c>
      <c r="L52" s="43" t="s">
        <v>2060</v>
      </c>
      <c r="M52" s="43" t="s">
        <v>2061</v>
      </c>
      <c r="N52" s="125" t="s">
        <v>2062</v>
      </c>
      <c r="O52" s="34" t="s">
        <v>2063</v>
      </c>
      <c r="P52" s="38"/>
    </row>
    <row r="53" s="30" customFormat="1" spans="1:16">
      <c r="A53" s="34">
        <v>52</v>
      </c>
      <c r="B53" s="36" t="s">
        <v>1439</v>
      </c>
      <c r="C53" s="124" t="s">
        <v>2064</v>
      </c>
      <c r="D53" s="38" t="str">
        <f>VLOOKUP(C53,'[1]2024年批复'!$B:$R,3,FALSE)</f>
        <v>动力及环境监控单元</v>
      </c>
      <c r="E53" s="38">
        <v>3097.12</v>
      </c>
      <c r="F53" s="38">
        <v>92.91</v>
      </c>
      <c r="G53" s="38">
        <v>3004.21</v>
      </c>
      <c r="H53" s="39">
        <v>1</v>
      </c>
      <c r="I53" s="38" t="s">
        <v>32</v>
      </c>
      <c r="J53" s="42" t="s">
        <v>27</v>
      </c>
      <c r="K53" s="43" t="s">
        <v>155</v>
      </c>
      <c r="L53" s="43" t="s">
        <v>2065</v>
      </c>
      <c r="M53" s="43" t="s">
        <v>2066</v>
      </c>
      <c r="N53" s="125" t="s">
        <v>2067</v>
      </c>
      <c r="O53" s="34" t="s">
        <v>2068</v>
      </c>
      <c r="P53" s="38"/>
    </row>
    <row r="54" s="30" customFormat="1" spans="1:16">
      <c r="A54" s="34">
        <v>53</v>
      </c>
      <c r="B54" s="36" t="s">
        <v>1439</v>
      </c>
      <c r="C54" s="37" t="s">
        <v>2069</v>
      </c>
      <c r="D54" s="38" t="str">
        <f>VLOOKUP(C54,'[1]2024年批复'!$B:$R,3,FALSE)</f>
        <v>通用空调-通用空调</v>
      </c>
      <c r="E54" s="38">
        <v>257.5</v>
      </c>
      <c r="F54" s="38">
        <v>7.73</v>
      </c>
      <c r="G54" s="38">
        <v>249.77</v>
      </c>
      <c r="H54" s="39">
        <v>1</v>
      </c>
      <c r="I54" s="38" t="s">
        <v>26</v>
      </c>
      <c r="J54" s="42" t="s">
        <v>27</v>
      </c>
      <c r="K54" s="43" t="s">
        <v>2070</v>
      </c>
      <c r="L54" s="43" t="s">
        <v>785</v>
      </c>
      <c r="M54" s="43" t="s">
        <v>2071</v>
      </c>
      <c r="N54" s="125" t="s">
        <v>2072</v>
      </c>
      <c r="O54" s="34" t="s">
        <v>2073</v>
      </c>
      <c r="P54" s="38"/>
    </row>
    <row r="55" s="30" customFormat="1" spans="1:16">
      <c r="A55" s="34">
        <v>54</v>
      </c>
      <c r="B55" s="36" t="s">
        <v>1439</v>
      </c>
      <c r="C55" s="124" t="s">
        <v>2074</v>
      </c>
      <c r="D55" s="38" t="s">
        <v>1351</v>
      </c>
      <c r="E55" s="38">
        <v>155.55</v>
      </c>
      <c r="F55" s="38">
        <v>111.07</v>
      </c>
      <c r="G55" s="38">
        <v>44.48</v>
      </c>
      <c r="H55" s="39">
        <v>1</v>
      </c>
      <c r="I55" s="38" t="s">
        <v>32</v>
      </c>
      <c r="J55" s="42" t="s">
        <v>27</v>
      </c>
      <c r="K55" s="43" t="s">
        <v>57</v>
      </c>
      <c r="L55" s="43" t="s">
        <v>677</v>
      </c>
      <c r="M55" s="43" t="s">
        <v>2075</v>
      </c>
      <c r="N55" s="125" t="s">
        <v>2076</v>
      </c>
      <c r="O55" s="34" t="s">
        <v>2077</v>
      </c>
      <c r="P55" s="38"/>
    </row>
    <row r="56" s="30" customFormat="1" spans="1:16">
      <c r="A56" s="34">
        <v>55</v>
      </c>
      <c r="B56" s="36" t="s">
        <v>1512</v>
      </c>
      <c r="C56" s="37" t="s">
        <v>2078</v>
      </c>
      <c r="D56" s="38" t="str">
        <f>VLOOKUP(C56,'[1]2024年批复'!$B:$R,3,FALSE)</f>
        <v>普通空调柜式</v>
      </c>
      <c r="E56" s="38">
        <v>6857.49</v>
      </c>
      <c r="F56" s="38">
        <v>205.72</v>
      </c>
      <c r="G56" s="38">
        <v>6651.77</v>
      </c>
      <c r="H56" s="39">
        <v>1</v>
      </c>
      <c r="I56" s="38" t="s">
        <v>26</v>
      </c>
      <c r="J56" s="42" t="s">
        <v>27</v>
      </c>
      <c r="K56" s="43" t="s">
        <v>2079</v>
      </c>
      <c r="L56" s="43" t="s">
        <v>804</v>
      </c>
      <c r="M56" s="43" t="s">
        <v>2080</v>
      </c>
      <c r="N56" s="43" t="s">
        <v>2081</v>
      </c>
      <c r="O56" s="34" t="s">
        <v>2082</v>
      </c>
      <c r="P56" s="38"/>
    </row>
    <row r="57" spans="5:6">
      <c r="E57" s="29">
        <f>SUM(E2:E56)</f>
        <v>215250.76</v>
      </c>
      <c r="F57" s="29">
        <f>SUM(F2:F56)</f>
        <v>50302.45</v>
      </c>
    </row>
  </sheetData>
  <conditionalFormatting sqref="C7">
    <cfRule type="duplicateValues" dxfId="1" priority="38"/>
  </conditionalFormatting>
  <conditionalFormatting sqref="C52">
    <cfRule type="duplicateValues" dxfId="1" priority="31"/>
    <cfRule type="duplicateValues" dxfId="0" priority="29"/>
    <cfRule type="duplicateValues" dxfId="0" priority="27"/>
    <cfRule type="duplicateValues" dxfId="0" priority="25"/>
    <cfRule type="duplicateValues" dxfId="0" priority="23"/>
    <cfRule type="duplicateValues" dxfId="0" priority="21"/>
    <cfRule type="duplicateValues" dxfId="0" priority="19"/>
  </conditionalFormatting>
  <conditionalFormatting sqref="C53">
    <cfRule type="duplicateValues" dxfId="1" priority="30"/>
    <cfRule type="duplicateValues" dxfId="0" priority="28"/>
    <cfRule type="duplicateValues" dxfId="0" priority="26"/>
    <cfRule type="duplicateValues" dxfId="0" priority="24"/>
    <cfRule type="duplicateValues" dxfId="0" priority="22"/>
    <cfRule type="duplicateValues" dxfId="0" priority="20"/>
    <cfRule type="duplicateValues" dxfId="0" priority="18"/>
  </conditionalFormatting>
  <conditionalFormatting sqref="C56">
    <cfRule type="duplicateValues" dxfId="1" priority="16"/>
    <cfRule type="duplicateValues" dxfId="0" priority="14"/>
    <cfRule type="duplicateValues" dxfId="0" priority="12"/>
    <cfRule type="duplicateValues" dxfId="0" priority="10"/>
    <cfRule type="duplicateValues" dxfId="0" priority="8"/>
    <cfRule type="duplicateValues" dxfId="0" priority="6"/>
    <cfRule type="duplicateValues" dxfId="0" priority="4"/>
  </conditionalFormatting>
  <conditionalFormatting sqref="C$1:C$1048576">
    <cfRule type="duplicateValues" dxfId="0" priority="3"/>
    <cfRule type="duplicateValues" dxfId="0" priority="2"/>
    <cfRule type="duplicateValues" dxfId="0" priority="1"/>
  </conditionalFormatting>
  <conditionalFormatting sqref="C54:C55">
    <cfRule type="duplicateValues" dxfId="1" priority="17"/>
    <cfRule type="duplicateValues" dxfId="0" priority="15"/>
    <cfRule type="duplicateValues" dxfId="0" priority="13"/>
    <cfRule type="duplicateValues" dxfId="0" priority="11"/>
    <cfRule type="duplicateValues" dxfId="0" priority="9"/>
    <cfRule type="duplicateValues" dxfId="0" priority="7"/>
    <cfRule type="duplicateValues" dxfId="0" priority="5"/>
  </conditionalFormatting>
  <conditionalFormatting sqref="C1:C6 C8:C51 C57:C1048576">
    <cfRule type="duplicateValues" dxfId="1" priority="39"/>
  </conditionalFormatting>
  <conditionalFormatting sqref="C1:C51 C57:C1048576">
    <cfRule type="duplicateValues" dxfId="0" priority="37"/>
    <cfRule type="duplicateValues" dxfId="0" priority="36"/>
    <cfRule type="duplicateValues" dxfId="0" priority="35"/>
    <cfRule type="duplicateValues" dxfId="0" priority="34"/>
    <cfRule type="duplicateValues" dxfId="0" priority="33"/>
    <cfRule type="duplicateValues" dxfId="0" priority="32"/>
  </conditionalFormatting>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N79"/>
  <sheetViews>
    <sheetView topLeftCell="A61" workbookViewId="0">
      <selection activeCell="A2" sqref="A2"/>
    </sheetView>
  </sheetViews>
  <sheetFormatPr defaultColWidth="9" defaultRowHeight="13.5"/>
  <cols>
    <col min="1" max="1" width="20.3833333333333" style="20" customWidth="1"/>
    <col min="2" max="2" width="13.75" style="20" customWidth="1"/>
    <col min="3" max="3" width="19" style="20" customWidth="1"/>
    <col min="4" max="4" width="9" style="20" customWidth="1"/>
    <col min="5" max="5" width="15.1333333333333" style="20" customWidth="1"/>
    <col min="6" max="6" width="15.3833333333333" style="20" customWidth="1"/>
    <col min="7" max="7" width="14.6333333333333" style="20" customWidth="1"/>
    <col min="8" max="8" width="5.75" style="20" customWidth="1"/>
    <col min="9" max="9" width="6.38333333333333" style="20" customWidth="1"/>
    <col min="10" max="10" width="11.3833333333333" style="20" customWidth="1"/>
    <col min="11" max="11" width="5.63333333333333" style="20" customWidth="1"/>
    <col min="12" max="12" width="12.5" style="20" customWidth="1"/>
    <col min="13" max="13" width="13.6333333333333" style="20" customWidth="1"/>
    <col min="14" max="14" width="11.5" style="20" customWidth="1"/>
    <col min="15" max="15" width="61" style="20" customWidth="1"/>
    <col min="16" max="16384" width="9" style="20"/>
  </cols>
  <sheetData>
    <row r="1" s="20" customFormat="1" ht="56.25" customHeight="1" spans="1:14">
      <c r="A1" s="22" t="s">
        <v>131</v>
      </c>
      <c r="B1" s="23" t="s">
        <v>132</v>
      </c>
      <c r="C1" s="24" t="s">
        <v>133</v>
      </c>
      <c r="D1" s="22" t="s">
        <v>134</v>
      </c>
      <c r="E1" s="24" t="s">
        <v>135</v>
      </c>
      <c r="F1" s="25" t="s">
        <v>136</v>
      </c>
      <c r="G1" s="25" t="s">
        <v>137</v>
      </c>
      <c r="H1" s="25" t="s">
        <v>138</v>
      </c>
      <c r="I1" s="25" t="s">
        <v>139</v>
      </c>
      <c r="J1" s="25" t="s">
        <v>140</v>
      </c>
      <c r="K1" s="25" t="s">
        <v>141</v>
      </c>
      <c r="L1" s="25" t="s">
        <v>142</v>
      </c>
      <c r="M1" s="25" t="s">
        <v>143</v>
      </c>
      <c r="N1" s="25" t="s">
        <v>144</v>
      </c>
    </row>
    <row r="2" s="21" customFormat="1" ht="12" spans="1:13">
      <c r="A2" s="21" t="s">
        <v>2083</v>
      </c>
      <c r="B2" s="26" t="s">
        <v>2084</v>
      </c>
      <c r="C2" s="27" t="s">
        <v>89</v>
      </c>
      <c r="D2" s="21" t="s">
        <v>2085</v>
      </c>
      <c r="E2" s="21">
        <v>6188.19</v>
      </c>
      <c r="F2" s="21">
        <v>1332.08</v>
      </c>
      <c r="G2" s="21">
        <v>263</v>
      </c>
      <c r="H2" s="21" t="s">
        <v>109</v>
      </c>
      <c r="J2" s="21" t="s">
        <v>2086</v>
      </c>
      <c r="L2" s="21" t="s">
        <v>2087</v>
      </c>
      <c r="M2" s="21" t="s">
        <v>2088</v>
      </c>
    </row>
    <row r="3" s="21" customFormat="1" ht="12" spans="1:13">
      <c r="A3" s="21" t="s">
        <v>2083</v>
      </c>
      <c r="B3" s="26" t="s">
        <v>2089</v>
      </c>
      <c r="C3" s="27" t="s">
        <v>35</v>
      </c>
      <c r="D3" s="21" t="s">
        <v>2090</v>
      </c>
      <c r="E3" s="21">
        <v>2943.38</v>
      </c>
      <c r="F3" s="21">
        <v>286.77</v>
      </c>
      <c r="G3" s="21">
        <v>1</v>
      </c>
      <c r="H3" s="21" t="s">
        <v>32</v>
      </c>
      <c r="J3" s="21" t="s">
        <v>2091</v>
      </c>
      <c r="L3" s="21" t="s">
        <v>2092</v>
      </c>
      <c r="M3" s="21" t="s">
        <v>2093</v>
      </c>
    </row>
    <row r="4" s="21" customFormat="1" ht="12" spans="1:13">
      <c r="A4" s="21" t="s">
        <v>2083</v>
      </c>
      <c r="B4" s="26" t="s">
        <v>2094</v>
      </c>
      <c r="C4" s="27" t="s">
        <v>42</v>
      </c>
      <c r="D4" s="21" t="s">
        <v>2095</v>
      </c>
      <c r="E4" s="21">
        <v>5205.27</v>
      </c>
      <c r="F4" s="21">
        <v>156.16</v>
      </c>
      <c r="G4" s="21">
        <v>1</v>
      </c>
      <c r="H4" s="21" t="s">
        <v>32</v>
      </c>
      <c r="J4" s="21" t="s">
        <v>2096</v>
      </c>
      <c r="L4" s="21" t="s">
        <v>2097</v>
      </c>
      <c r="M4" s="21" t="s">
        <v>2098</v>
      </c>
    </row>
    <row r="5" s="21" customFormat="1" ht="12" spans="1:13">
      <c r="A5" s="21" t="s">
        <v>2083</v>
      </c>
      <c r="B5" s="26" t="s">
        <v>2099</v>
      </c>
      <c r="C5" s="27" t="s">
        <v>42</v>
      </c>
      <c r="D5" s="21" t="s">
        <v>2095</v>
      </c>
      <c r="E5" s="21">
        <v>4063.31</v>
      </c>
      <c r="F5" s="21">
        <v>395.87</v>
      </c>
      <c r="G5" s="21">
        <v>1</v>
      </c>
      <c r="H5" s="21" t="s">
        <v>2100</v>
      </c>
      <c r="J5" s="21" t="s">
        <v>155</v>
      </c>
      <c r="L5" s="21" t="s">
        <v>2092</v>
      </c>
      <c r="M5" s="21" t="s">
        <v>2093</v>
      </c>
    </row>
    <row r="6" s="21" customFormat="1" ht="12" spans="1:13">
      <c r="A6" s="21" t="s">
        <v>2083</v>
      </c>
      <c r="B6" s="26" t="s">
        <v>2101</v>
      </c>
      <c r="C6" s="27" t="s">
        <v>95</v>
      </c>
      <c r="D6" s="21" t="s">
        <v>2102</v>
      </c>
      <c r="E6" s="21">
        <v>994.75</v>
      </c>
      <c r="F6" s="21">
        <v>29.84</v>
      </c>
      <c r="G6" s="21">
        <v>1</v>
      </c>
      <c r="H6" s="21" t="s">
        <v>32</v>
      </c>
      <c r="J6" s="21" t="s">
        <v>65</v>
      </c>
      <c r="L6" s="21" t="s">
        <v>2103</v>
      </c>
      <c r="M6" s="21" t="s">
        <v>2104</v>
      </c>
    </row>
    <row r="7" s="21" customFormat="1" ht="12" spans="1:13">
      <c r="A7" s="21" t="s">
        <v>2083</v>
      </c>
      <c r="B7" s="26" t="s">
        <v>2105</v>
      </c>
      <c r="C7" s="27" t="s">
        <v>29</v>
      </c>
      <c r="D7" s="21" t="s">
        <v>2106</v>
      </c>
      <c r="E7" s="21">
        <v>5078.23</v>
      </c>
      <c r="F7" s="21">
        <v>494.82</v>
      </c>
      <c r="G7" s="21">
        <v>1</v>
      </c>
      <c r="H7" s="21" t="s">
        <v>26</v>
      </c>
      <c r="J7" s="21" t="s">
        <v>2107</v>
      </c>
      <c r="L7" s="21" t="s">
        <v>2092</v>
      </c>
      <c r="M7" s="21" t="s">
        <v>2093</v>
      </c>
    </row>
    <row r="8" s="21" customFormat="1" ht="12" spans="1:13">
      <c r="A8" s="21" t="s">
        <v>2083</v>
      </c>
      <c r="B8" s="26" t="s">
        <v>2108</v>
      </c>
      <c r="C8" s="27" t="s">
        <v>29</v>
      </c>
      <c r="D8" s="21" t="s">
        <v>2106</v>
      </c>
      <c r="E8" s="21">
        <v>3446.01</v>
      </c>
      <c r="F8" s="21">
        <v>1496.13</v>
      </c>
      <c r="G8" s="21">
        <v>1</v>
      </c>
      <c r="H8" s="21" t="s">
        <v>26</v>
      </c>
      <c r="J8" s="21" t="s">
        <v>2107</v>
      </c>
      <c r="L8" s="21" t="s">
        <v>2109</v>
      </c>
      <c r="M8" s="21" t="s">
        <v>2110</v>
      </c>
    </row>
    <row r="9" s="21" customFormat="1" ht="12" spans="1:13">
      <c r="A9" s="21" t="s">
        <v>2083</v>
      </c>
      <c r="B9" s="26" t="s">
        <v>2111</v>
      </c>
      <c r="C9" s="27" t="s">
        <v>111</v>
      </c>
      <c r="D9" s="21" t="s">
        <v>2112</v>
      </c>
      <c r="E9" s="21">
        <v>1888.33</v>
      </c>
      <c r="F9" s="21">
        <v>56.65</v>
      </c>
      <c r="G9" s="21">
        <v>1</v>
      </c>
      <c r="H9" s="21" t="s">
        <v>32</v>
      </c>
      <c r="J9" s="21" t="s">
        <v>2113</v>
      </c>
      <c r="L9" s="21" t="s">
        <v>2114</v>
      </c>
      <c r="M9" s="21" t="s">
        <v>2115</v>
      </c>
    </row>
    <row r="10" s="21" customFormat="1" ht="12" spans="1:13">
      <c r="A10" s="21" t="s">
        <v>2083</v>
      </c>
      <c r="B10" s="26" t="s">
        <v>2116</v>
      </c>
      <c r="C10" s="27" t="s">
        <v>111</v>
      </c>
      <c r="D10" s="21" t="s">
        <v>2117</v>
      </c>
      <c r="E10" s="21">
        <v>6914.55</v>
      </c>
      <c r="F10" s="21">
        <v>207.44</v>
      </c>
      <c r="G10" s="21">
        <v>1</v>
      </c>
      <c r="H10" s="21" t="s">
        <v>26</v>
      </c>
      <c r="J10" s="21" t="s">
        <v>2113</v>
      </c>
      <c r="L10" s="21" t="s">
        <v>2118</v>
      </c>
      <c r="M10" s="21" t="s">
        <v>2119</v>
      </c>
    </row>
    <row r="11" s="21" customFormat="1" ht="12" spans="1:13">
      <c r="A11" s="21" t="s">
        <v>2083</v>
      </c>
      <c r="B11" s="26" t="s">
        <v>2120</v>
      </c>
      <c r="C11" s="27" t="s">
        <v>111</v>
      </c>
      <c r="D11" s="21" t="s">
        <v>2117</v>
      </c>
      <c r="E11" s="21">
        <v>5881.34</v>
      </c>
      <c r="F11" s="21">
        <v>176.44</v>
      </c>
      <c r="G11" s="21">
        <v>1</v>
      </c>
      <c r="H11" s="21" t="s">
        <v>26</v>
      </c>
      <c r="J11" s="21" t="s">
        <v>2121</v>
      </c>
      <c r="L11" s="21" t="s">
        <v>2122</v>
      </c>
      <c r="M11" s="21" t="s">
        <v>2123</v>
      </c>
    </row>
    <row r="12" s="21" customFormat="1" ht="12" spans="1:13">
      <c r="A12" s="21" t="s">
        <v>2083</v>
      </c>
      <c r="B12" s="26" t="s">
        <v>2124</v>
      </c>
      <c r="C12" s="27" t="s">
        <v>111</v>
      </c>
      <c r="D12" s="21" t="s">
        <v>2112</v>
      </c>
      <c r="E12" s="21">
        <v>1851.67</v>
      </c>
      <c r="F12" s="21">
        <v>55.55</v>
      </c>
      <c r="G12" s="21">
        <v>1</v>
      </c>
      <c r="H12" s="21" t="s">
        <v>32</v>
      </c>
      <c r="J12" s="21" t="s">
        <v>2125</v>
      </c>
      <c r="L12" s="21" t="s">
        <v>2126</v>
      </c>
      <c r="M12" s="21" t="s">
        <v>2127</v>
      </c>
    </row>
    <row r="13" s="21" customFormat="1" ht="12" spans="1:13">
      <c r="A13" s="21" t="s">
        <v>2083</v>
      </c>
      <c r="B13" s="26" t="s">
        <v>2128</v>
      </c>
      <c r="C13" s="27" t="s">
        <v>111</v>
      </c>
      <c r="D13" s="21" t="s">
        <v>2117</v>
      </c>
      <c r="E13" s="21">
        <v>6914.55</v>
      </c>
      <c r="F13" s="21">
        <v>207.44</v>
      </c>
      <c r="G13" s="21">
        <v>1</v>
      </c>
      <c r="H13" s="21" t="s">
        <v>26</v>
      </c>
      <c r="J13" s="21" t="s">
        <v>2129</v>
      </c>
      <c r="L13" s="21" t="s">
        <v>2130</v>
      </c>
      <c r="M13" s="21" t="s">
        <v>2131</v>
      </c>
    </row>
    <row r="14" s="21" customFormat="1" ht="12" spans="1:13">
      <c r="A14" s="21" t="s">
        <v>2083</v>
      </c>
      <c r="B14" s="26" t="s">
        <v>2132</v>
      </c>
      <c r="C14" s="27" t="s">
        <v>111</v>
      </c>
      <c r="D14" s="21" t="s">
        <v>2106</v>
      </c>
      <c r="E14" s="21">
        <v>919.33</v>
      </c>
      <c r="F14" s="21">
        <v>27.58</v>
      </c>
      <c r="G14" s="21">
        <v>1</v>
      </c>
      <c r="H14" s="21" t="s">
        <v>26</v>
      </c>
      <c r="J14" s="21" t="s">
        <v>2129</v>
      </c>
      <c r="L14" s="21" t="s">
        <v>2133</v>
      </c>
      <c r="M14" s="21" t="s">
        <v>2134</v>
      </c>
    </row>
    <row r="15" s="21" customFormat="1" ht="12" spans="1:14">
      <c r="A15" s="21" t="s">
        <v>2083</v>
      </c>
      <c r="B15" s="26" t="s">
        <v>2135</v>
      </c>
      <c r="C15" s="27" t="s">
        <v>88</v>
      </c>
      <c r="D15" s="21" t="s">
        <v>2136</v>
      </c>
      <c r="E15" s="21">
        <v>1468.92</v>
      </c>
      <c r="F15" s="21">
        <v>143.09</v>
      </c>
      <c r="G15" s="21">
        <v>1</v>
      </c>
      <c r="H15" s="21" t="s">
        <v>32</v>
      </c>
      <c r="J15" s="21" t="s">
        <v>2137</v>
      </c>
      <c r="L15" s="21" t="s">
        <v>2092</v>
      </c>
      <c r="M15" s="21" t="s">
        <v>2093</v>
      </c>
      <c r="N15" s="28"/>
    </row>
    <row r="16" s="21" customFormat="1" ht="12" spans="1:14">
      <c r="A16" s="21" t="s">
        <v>2083</v>
      </c>
      <c r="B16" s="26" t="s">
        <v>2138</v>
      </c>
      <c r="C16" s="27" t="s">
        <v>44</v>
      </c>
      <c r="D16" s="21" t="s">
        <v>2139</v>
      </c>
      <c r="E16" s="21">
        <v>484</v>
      </c>
      <c r="F16" s="21">
        <v>421.44</v>
      </c>
      <c r="G16" s="21">
        <v>1</v>
      </c>
      <c r="H16" s="21" t="s">
        <v>26</v>
      </c>
      <c r="J16" s="21" t="s">
        <v>44</v>
      </c>
      <c r="L16" s="21" t="s">
        <v>2140</v>
      </c>
      <c r="M16" s="21" t="s">
        <v>2141</v>
      </c>
      <c r="N16" s="28"/>
    </row>
    <row r="17" s="21" customFormat="1" ht="12" spans="1:14">
      <c r="A17" s="21" t="s">
        <v>2083</v>
      </c>
      <c r="B17" s="26" t="s">
        <v>2142</v>
      </c>
      <c r="C17" s="27" t="s">
        <v>60</v>
      </c>
      <c r="D17" s="21" t="s">
        <v>2143</v>
      </c>
      <c r="E17" s="21">
        <v>2527.05</v>
      </c>
      <c r="F17" s="21">
        <v>75.81</v>
      </c>
      <c r="G17" s="21">
        <v>1</v>
      </c>
      <c r="H17" s="21" t="s">
        <v>32</v>
      </c>
      <c r="J17" s="21" t="s">
        <v>60</v>
      </c>
      <c r="L17" s="21" t="s">
        <v>2144</v>
      </c>
      <c r="M17" s="21" t="s">
        <v>2145</v>
      </c>
      <c r="N17" s="28"/>
    </row>
    <row r="18" s="21" customFormat="1" ht="12" spans="1:14">
      <c r="A18" s="21" t="s">
        <v>2083</v>
      </c>
      <c r="B18" s="26" t="s">
        <v>2146</v>
      </c>
      <c r="C18" s="27" t="s">
        <v>35</v>
      </c>
      <c r="D18" s="21" t="s">
        <v>2090</v>
      </c>
      <c r="E18" s="21">
        <v>7233.91</v>
      </c>
      <c r="F18" s="21">
        <v>217.02</v>
      </c>
      <c r="G18" s="21">
        <v>1</v>
      </c>
      <c r="H18" s="21" t="s">
        <v>32</v>
      </c>
      <c r="J18" s="21" t="s">
        <v>2147</v>
      </c>
      <c r="L18" s="21" t="s">
        <v>2148</v>
      </c>
      <c r="M18" s="21" t="s">
        <v>2149</v>
      </c>
      <c r="N18" s="28"/>
    </row>
    <row r="19" s="21" customFormat="1" ht="12" spans="1:13">
      <c r="A19" s="21" t="s">
        <v>2083</v>
      </c>
      <c r="B19" s="26" t="s">
        <v>2150</v>
      </c>
      <c r="C19" s="27" t="s">
        <v>35</v>
      </c>
      <c r="D19" s="21" t="s">
        <v>2090</v>
      </c>
      <c r="E19" s="21">
        <v>11438.06</v>
      </c>
      <c r="F19" s="21">
        <v>343.14</v>
      </c>
      <c r="G19" s="21">
        <v>1</v>
      </c>
      <c r="H19" s="21" t="s">
        <v>32</v>
      </c>
      <c r="J19" s="21" t="s">
        <v>2151</v>
      </c>
      <c r="L19" s="21" t="s">
        <v>2152</v>
      </c>
      <c r="M19" s="21" t="s">
        <v>2153</v>
      </c>
    </row>
    <row r="20" s="21" customFormat="1" ht="12" spans="1:13">
      <c r="A20" s="21" t="s">
        <v>2083</v>
      </c>
      <c r="B20" s="26" t="s">
        <v>2154</v>
      </c>
      <c r="C20" s="27" t="s">
        <v>35</v>
      </c>
      <c r="D20" s="21" t="s">
        <v>2090</v>
      </c>
      <c r="E20" s="21">
        <v>2755.38</v>
      </c>
      <c r="F20" s="21">
        <v>82.66</v>
      </c>
      <c r="G20" s="21">
        <v>1</v>
      </c>
      <c r="H20" s="21" t="s">
        <v>2155</v>
      </c>
      <c r="J20" s="21" t="s">
        <v>49</v>
      </c>
      <c r="L20" s="21" t="s">
        <v>2156</v>
      </c>
      <c r="M20" s="21" t="s">
        <v>2157</v>
      </c>
    </row>
    <row r="21" s="21" customFormat="1" ht="12" spans="1:13">
      <c r="A21" s="21" t="s">
        <v>2083</v>
      </c>
      <c r="B21" s="26" t="s">
        <v>2158</v>
      </c>
      <c r="C21" s="27" t="s">
        <v>42</v>
      </c>
      <c r="D21" s="21" t="s">
        <v>2095</v>
      </c>
      <c r="E21" s="21">
        <v>5372.32</v>
      </c>
      <c r="F21" s="21">
        <v>161.17</v>
      </c>
      <c r="G21" s="21">
        <v>1</v>
      </c>
      <c r="H21" s="21" t="s">
        <v>32</v>
      </c>
      <c r="J21" s="21" t="s">
        <v>42</v>
      </c>
      <c r="L21" s="21" t="s">
        <v>2159</v>
      </c>
      <c r="M21" s="21" t="s">
        <v>2160</v>
      </c>
    </row>
    <row r="22" s="21" customFormat="1" ht="12" spans="1:13">
      <c r="A22" s="21" t="s">
        <v>2083</v>
      </c>
      <c r="B22" s="26" t="s">
        <v>2161</v>
      </c>
      <c r="C22" s="27" t="s">
        <v>42</v>
      </c>
      <c r="D22" s="21" t="s">
        <v>2095</v>
      </c>
      <c r="E22" s="21">
        <v>3736.93</v>
      </c>
      <c r="F22" s="21">
        <v>112.11</v>
      </c>
      <c r="G22" s="21">
        <v>1</v>
      </c>
      <c r="H22" s="21" t="s">
        <v>2100</v>
      </c>
      <c r="J22" s="21" t="s">
        <v>155</v>
      </c>
      <c r="L22" s="21" t="s">
        <v>2162</v>
      </c>
      <c r="M22" s="21" t="s">
        <v>2163</v>
      </c>
    </row>
    <row r="23" s="21" customFormat="1" ht="12" spans="1:13">
      <c r="A23" s="21" t="s">
        <v>2083</v>
      </c>
      <c r="B23" s="26" t="s">
        <v>2164</v>
      </c>
      <c r="C23" s="27" t="s">
        <v>42</v>
      </c>
      <c r="D23" s="21" t="s">
        <v>2095</v>
      </c>
      <c r="E23" s="21">
        <v>2663.83</v>
      </c>
      <c r="F23" s="21">
        <v>115.79</v>
      </c>
      <c r="G23" s="21">
        <v>1</v>
      </c>
      <c r="H23" s="21" t="s">
        <v>2100</v>
      </c>
      <c r="J23" s="21" t="s">
        <v>155</v>
      </c>
      <c r="L23" s="21" t="s">
        <v>2165</v>
      </c>
      <c r="M23" s="21" t="s">
        <v>2166</v>
      </c>
    </row>
    <row r="24" s="21" customFormat="1" ht="12" spans="1:13">
      <c r="A24" s="21" t="s">
        <v>2083</v>
      </c>
      <c r="B24" s="26" t="s">
        <v>2167</v>
      </c>
      <c r="C24" s="27" t="s">
        <v>42</v>
      </c>
      <c r="D24" s="21" t="s">
        <v>2095</v>
      </c>
      <c r="E24" s="21">
        <v>3615.38</v>
      </c>
      <c r="F24" s="21">
        <v>108.46</v>
      </c>
      <c r="G24" s="21">
        <v>1</v>
      </c>
      <c r="H24" s="21" t="s">
        <v>2100</v>
      </c>
      <c r="J24" s="21" t="s">
        <v>155</v>
      </c>
      <c r="L24" s="21" t="s">
        <v>2168</v>
      </c>
      <c r="M24" s="21" t="s">
        <v>2169</v>
      </c>
    </row>
    <row r="25" s="21" customFormat="1" ht="12" spans="1:13">
      <c r="A25" s="21" t="s">
        <v>2083</v>
      </c>
      <c r="B25" s="26" t="s">
        <v>2170</v>
      </c>
      <c r="C25" s="27" t="s">
        <v>42</v>
      </c>
      <c r="D25" s="21" t="s">
        <v>2095</v>
      </c>
      <c r="E25" s="21">
        <v>3398.61</v>
      </c>
      <c r="F25" s="21">
        <v>101.96</v>
      </c>
      <c r="G25" s="21">
        <v>1</v>
      </c>
      <c r="H25" s="21" t="s">
        <v>2100</v>
      </c>
      <c r="J25" s="21" t="s">
        <v>271</v>
      </c>
      <c r="L25" s="21" t="s">
        <v>2171</v>
      </c>
      <c r="M25" s="21" t="s">
        <v>2172</v>
      </c>
    </row>
    <row r="26" s="21" customFormat="1" ht="12" spans="1:13">
      <c r="A26" s="21" t="s">
        <v>2083</v>
      </c>
      <c r="B26" s="26" t="s">
        <v>2173</v>
      </c>
      <c r="C26" s="27" t="s">
        <v>74</v>
      </c>
      <c r="D26" s="21" t="s">
        <v>2174</v>
      </c>
      <c r="E26" s="21">
        <v>4472.95</v>
      </c>
      <c r="F26" s="21">
        <v>134.19</v>
      </c>
      <c r="G26" s="21">
        <v>1</v>
      </c>
      <c r="H26" s="21" t="s">
        <v>66</v>
      </c>
      <c r="J26" s="21" t="s">
        <v>2175</v>
      </c>
      <c r="L26" s="21" t="s">
        <v>2176</v>
      </c>
      <c r="M26" s="21" t="s">
        <v>2177</v>
      </c>
    </row>
    <row r="27" s="21" customFormat="1" ht="12" spans="1:13">
      <c r="A27" s="21" t="s">
        <v>2083</v>
      </c>
      <c r="B27" s="26" t="s">
        <v>2178</v>
      </c>
      <c r="C27" s="27" t="s">
        <v>54</v>
      </c>
      <c r="D27" s="21" t="s">
        <v>2179</v>
      </c>
      <c r="E27" s="21">
        <v>5235.45</v>
      </c>
      <c r="F27" s="21">
        <v>157.06</v>
      </c>
      <c r="G27" s="21">
        <v>1</v>
      </c>
      <c r="H27" s="21" t="s">
        <v>66</v>
      </c>
      <c r="J27" s="21" t="s">
        <v>2180</v>
      </c>
      <c r="L27" s="21" t="s">
        <v>2181</v>
      </c>
      <c r="M27" s="21" t="s">
        <v>2182</v>
      </c>
    </row>
    <row r="28" s="21" customFormat="1" ht="12" spans="1:13">
      <c r="A28" s="21" t="s">
        <v>2083</v>
      </c>
      <c r="B28" s="26" t="s">
        <v>2183</v>
      </c>
      <c r="C28" s="27" t="s">
        <v>95</v>
      </c>
      <c r="D28" s="21" t="s">
        <v>2102</v>
      </c>
      <c r="E28" s="21">
        <v>382.2</v>
      </c>
      <c r="F28" s="21">
        <v>11.47</v>
      </c>
      <c r="G28" s="21">
        <v>1</v>
      </c>
      <c r="H28" s="21" t="s">
        <v>32</v>
      </c>
      <c r="J28" s="21" t="s">
        <v>2184</v>
      </c>
      <c r="L28" s="21" t="s">
        <v>2185</v>
      </c>
      <c r="M28" s="21" t="s">
        <v>2186</v>
      </c>
    </row>
    <row r="29" s="21" customFormat="1" ht="12" spans="1:13">
      <c r="A29" s="21" t="s">
        <v>2083</v>
      </c>
      <c r="B29" s="26" t="s">
        <v>2187</v>
      </c>
      <c r="C29" s="27" t="s">
        <v>95</v>
      </c>
      <c r="D29" s="21" t="s">
        <v>2102</v>
      </c>
      <c r="E29" s="21">
        <v>994.75</v>
      </c>
      <c r="F29" s="21">
        <v>29.84</v>
      </c>
      <c r="G29" s="21">
        <v>1</v>
      </c>
      <c r="H29" s="21" t="s">
        <v>32</v>
      </c>
      <c r="J29" s="21" t="s">
        <v>2184</v>
      </c>
      <c r="L29" s="21" t="s">
        <v>2188</v>
      </c>
      <c r="M29" s="21" t="s">
        <v>2189</v>
      </c>
    </row>
    <row r="30" s="21" customFormat="1" ht="12" spans="1:13">
      <c r="A30" s="21" t="s">
        <v>2083</v>
      </c>
      <c r="B30" s="26" t="s">
        <v>2190</v>
      </c>
      <c r="C30" s="27" t="s">
        <v>95</v>
      </c>
      <c r="D30" s="21" t="s">
        <v>2102</v>
      </c>
      <c r="E30" s="21">
        <v>6102.66</v>
      </c>
      <c r="F30" s="21">
        <v>183.08</v>
      </c>
      <c r="G30" s="21">
        <v>1</v>
      </c>
      <c r="H30" s="21" t="s">
        <v>32</v>
      </c>
      <c r="J30" s="21" t="s">
        <v>2191</v>
      </c>
      <c r="L30" s="21" t="s">
        <v>2192</v>
      </c>
      <c r="M30" s="21" t="s">
        <v>2193</v>
      </c>
    </row>
    <row r="31" s="21" customFormat="1" ht="12" spans="1:13">
      <c r="A31" s="21" t="s">
        <v>2083</v>
      </c>
      <c r="B31" s="26" t="s">
        <v>2194</v>
      </c>
      <c r="C31" s="27" t="s">
        <v>95</v>
      </c>
      <c r="D31" s="21" t="s">
        <v>2102</v>
      </c>
      <c r="E31" s="21">
        <v>1407.02</v>
      </c>
      <c r="F31" s="21">
        <v>42.21</v>
      </c>
      <c r="G31" s="21">
        <v>1</v>
      </c>
      <c r="H31" s="21" t="s">
        <v>32</v>
      </c>
      <c r="J31" s="21" t="s">
        <v>2191</v>
      </c>
      <c r="L31" s="21" t="s">
        <v>2195</v>
      </c>
      <c r="M31" s="21" t="s">
        <v>2196</v>
      </c>
    </row>
    <row r="32" s="21" customFormat="1" ht="12" spans="1:13">
      <c r="A32" s="21" t="s">
        <v>2083</v>
      </c>
      <c r="B32" s="26" t="s">
        <v>2197</v>
      </c>
      <c r="C32" s="27" t="s">
        <v>95</v>
      </c>
      <c r="D32" s="21" t="s">
        <v>2102</v>
      </c>
      <c r="E32" s="21">
        <v>2043.25</v>
      </c>
      <c r="F32" s="21">
        <v>61.3</v>
      </c>
      <c r="G32" s="21">
        <v>1</v>
      </c>
      <c r="H32" s="21" t="s">
        <v>32</v>
      </c>
      <c r="J32" s="21" t="s">
        <v>2191</v>
      </c>
      <c r="L32" s="21" t="s">
        <v>2198</v>
      </c>
      <c r="M32" s="21" t="s">
        <v>2199</v>
      </c>
    </row>
    <row r="33" s="21" customFormat="1" ht="12" spans="1:13">
      <c r="A33" s="21" t="s">
        <v>2083</v>
      </c>
      <c r="B33" s="26" t="s">
        <v>2200</v>
      </c>
      <c r="C33" s="27" t="s">
        <v>95</v>
      </c>
      <c r="D33" s="21" t="s">
        <v>2102</v>
      </c>
      <c r="E33" s="21">
        <v>1021.75</v>
      </c>
      <c r="F33" s="21">
        <v>30.65</v>
      </c>
      <c r="G33" s="21">
        <v>1</v>
      </c>
      <c r="H33" s="21" t="s">
        <v>32</v>
      </c>
      <c r="J33" s="21" t="s">
        <v>2191</v>
      </c>
      <c r="L33" s="21" t="s">
        <v>2156</v>
      </c>
      <c r="M33" s="21" t="s">
        <v>2157</v>
      </c>
    </row>
    <row r="34" s="21" customFormat="1" ht="12" spans="1:13">
      <c r="A34" s="21" t="s">
        <v>2083</v>
      </c>
      <c r="B34" s="26" t="s">
        <v>2201</v>
      </c>
      <c r="C34" s="27" t="s">
        <v>54</v>
      </c>
      <c r="D34" s="21" t="s">
        <v>2179</v>
      </c>
      <c r="E34" s="21">
        <v>8936.97</v>
      </c>
      <c r="F34" s="21">
        <v>389.82</v>
      </c>
      <c r="G34" s="21">
        <v>1</v>
      </c>
      <c r="H34" s="21" t="s">
        <v>66</v>
      </c>
      <c r="J34" s="21" t="s">
        <v>2202</v>
      </c>
      <c r="L34" s="21" t="s">
        <v>2203</v>
      </c>
      <c r="M34" s="21" t="s">
        <v>2204</v>
      </c>
    </row>
    <row r="35" s="21" customFormat="1" ht="12" spans="1:13">
      <c r="A35" s="21" t="s">
        <v>2083</v>
      </c>
      <c r="B35" s="26" t="s">
        <v>2205</v>
      </c>
      <c r="C35" s="27" t="s">
        <v>54</v>
      </c>
      <c r="D35" s="21" t="s">
        <v>2179</v>
      </c>
      <c r="E35" s="21">
        <v>5717.35</v>
      </c>
      <c r="F35" s="21">
        <v>171.52</v>
      </c>
      <c r="G35" s="21">
        <v>1</v>
      </c>
      <c r="H35" s="21" t="s">
        <v>2100</v>
      </c>
      <c r="J35" s="21" t="s">
        <v>2206</v>
      </c>
      <c r="L35" s="21" t="s">
        <v>2207</v>
      </c>
      <c r="M35" s="21" t="s">
        <v>2208</v>
      </c>
    </row>
    <row r="36" s="21" customFormat="1" ht="12" spans="1:13">
      <c r="A36" s="21" t="s">
        <v>2083</v>
      </c>
      <c r="B36" s="26" t="s">
        <v>2209</v>
      </c>
      <c r="C36" s="27" t="s">
        <v>54</v>
      </c>
      <c r="D36" s="21" t="s">
        <v>2179</v>
      </c>
      <c r="E36" s="21">
        <v>5235.45</v>
      </c>
      <c r="F36" s="21">
        <v>157.06</v>
      </c>
      <c r="G36" s="21">
        <v>1</v>
      </c>
      <c r="H36" s="21" t="s">
        <v>66</v>
      </c>
      <c r="J36" s="21" t="s">
        <v>2206</v>
      </c>
      <c r="L36" s="21" t="s">
        <v>2210</v>
      </c>
      <c r="M36" s="21" t="s">
        <v>2211</v>
      </c>
    </row>
    <row r="37" s="21" customFormat="1" ht="12" spans="1:13">
      <c r="A37" s="21" t="s">
        <v>2083</v>
      </c>
      <c r="B37" s="26" t="s">
        <v>2212</v>
      </c>
      <c r="C37" s="27" t="s">
        <v>54</v>
      </c>
      <c r="D37" s="21" t="s">
        <v>2179</v>
      </c>
      <c r="E37" s="21">
        <v>6720.86</v>
      </c>
      <c r="F37" s="21">
        <v>201.63</v>
      </c>
      <c r="G37" s="21">
        <v>1</v>
      </c>
      <c r="H37" s="21" t="s">
        <v>66</v>
      </c>
      <c r="J37" s="21" t="s">
        <v>2213</v>
      </c>
      <c r="L37" s="21" t="s">
        <v>2214</v>
      </c>
      <c r="M37" s="21" t="s">
        <v>2215</v>
      </c>
    </row>
    <row r="38" s="21" customFormat="1" ht="12" spans="1:13">
      <c r="A38" s="21" t="s">
        <v>2083</v>
      </c>
      <c r="B38" s="26" t="s">
        <v>2216</v>
      </c>
      <c r="C38" s="27" t="s">
        <v>54</v>
      </c>
      <c r="D38" s="21" t="s">
        <v>2179</v>
      </c>
      <c r="E38" s="21">
        <v>7149.89</v>
      </c>
      <c r="F38" s="21">
        <v>1362.48</v>
      </c>
      <c r="G38" s="21">
        <v>1</v>
      </c>
      <c r="H38" s="21" t="s">
        <v>66</v>
      </c>
      <c r="J38" s="21" t="s">
        <v>2213</v>
      </c>
      <c r="L38" s="21" t="s">
        <v>2217</v>
      </c>
      <c r="M38" s="21" t="s">
        <v>2218</v>
      </c>
    </row>
    <row r="39" s="21" customFormat="1" ht="12" spans="1:13">
      <c r="A39" s="21" t="s">
        <v>2083</v>
      </c>
      <c r="B39" s="26" t="s">
        <v>2219</v>
      </c>
      <c r="C39" s="27" t="s">
        <v>54</v>
      </c>
      <c r="D39" s="21" t="s">
        <v>2179</v>
      </c>
      <c r="E39" s="21">
        <v>7883.13</v>
      </c>
      <c r="F39" s="21">
        <v>236.49</v>
      </c>
      <c r="G39" s="21">
        <v>1</v>
      </c>
      <c r="H39" s="21" t="s">
        <v>66</v>
      </c>
      <c r="J39" s="21" t="s">
        <v>2213</v>
      </c>
      <c r="L39" s="21" t="s">
        <v>2220</v>
      </c>
      <c r="M39" s="21" t="s">
        <v>2221</v>
      </c>
    </row>
    <row r="40" s="21" customFormat="1" ht="12" spans="1:13">
      <c r="A40" s="21" t="s">
        <v>2083</v>
      </c>
      <c r="B40" s="26" t="s">
        <v>2222</v>
      </c>
      <c r="C40" s="27" t="s">
        <v>54</v>
      </c>
      <c r="D40" s="21" t="s">
        <v>2179</v>
      </c>
      <c r="E40" s="21">
        <v>9367.71</v>
      </c>
      <c r="F40" s="21">
        <v>281.03</v>
      </c>
      <c r="G40" s="21">
        <v>1</v>
      </c>
      <c r="H40" s="21" t="s">
        <v>66</v>
      </c>
      <c r="J40" s="21" t="s">
        <v>2213</v>
      </c>
      <c r="L40" s="21" t="s">
        <v>2223</v>
      </c>
      <c r="M40" s="21" t="s">
        <v>2224</v>
      </c>
    </row>
    <row r="41" s="21" customFormat="1" ht="12" spans="1:13">
      <c r="A41" s="21" t="s">
        <v>2083</v>
      </c>
      <c r="B41" s="26" t="s">
        <v>2225</v>
      </c>
      <c r="C41" s="27" t="s">
        <v>54</v>
      </c>
      <c r="D41" s="21" t="s">
        <v>2179</v>
      </c>
      <c r="E41" s="21">
        <v>13043.25</v>
      </c>
      <c r="F41" s="21">
        <v>391.3</v>
      </c>
      <c r="G41" s="21">
        <v>1</v>
      </c>
      <c r="H41" s="21" t="s">
        <v>32</v>
      </c>
      <c r="J41" s="21" t="s">
        <v>2213</v>
      </c>
      <c r="L41" s="21" t="s">
        <v>2226</v>
      </c>
      <c r="M41" s="21" t="s">
        <v>2227</v>
      </c>
    </row>
    <row r="42" s="21" customFormat="1" ht="12" spans="1:13">
      <c r="A42" s="21" t="s">
        <v>2083</v>
      </c>
      <c r="B42" s="26" t="s">
        <v>2228</v>
      </c>
      <c r="C42" s="27" t="s">
        <v>54</v>
      </c>
      <c r="D42" s="21" t="s">
        <v>2179</v>
      </c>
      <c r="E42" s="21">
        <v>9045.19</v>
      </c>
      <c r="F42" s="21">
        <v>2708.47</v>
      </c>
      <c r="G42" s="21">
        <v>1</v>
      </c>
      <c r="H42" s="21" t="s">
        <v>66</v>
      </c>
      <c r="J42" s="21" t="s">
        <v>2213</v>
      </c>
      <c r="L42" s="21" t="s">
        <v>2229</v>
      </c>
      <c r="M42" s="21" t="s">
        <v>2230</v>
      </c>
    </row>
    <row r="43" s="21" customFormat="1" ht="12" spans="1:13">
      <c r="A43" s="21" t="s">
        <v>2083</v>
      </c>
      <c r="B43" s="26" t="s">
        <v>2231</v>
      </c>
      <c r="C43" s="27" t="s">
        <v>54</v>
      </c>
      <c r="D43" s="21" t="s">
        <v>2179</v>
      </c>
      <c r="E43" s="21">
        <v>7686.65</v>
      </c>
      <c r="F43" s="21">
        <v>230.6</v>
      </c>
      <c r="G43" s="21">
        <v>1</v>
      </c>
      <c r="H43" s="21" t="s">
        <v>2100</v>
      </c>
      <c r="J43" s="21" t="s">
        <v>2213</v>
      </c>
      <c r="L43" s="21" t="s">
        <v>2232</v>
      </c>
      <c r="M43" s="21" t="s">
        <v>2233</v>
      </c>
    </row>
    <row r="44" s="21" customFormat="1" ht="12" spans="1:13">
      <c r="A44" s="21" t="s">
        <v>2083</v>
      </c>
      <c r="B44" s="26" t="s">
        <v>2234</v>
      </c>
      <c r="C44" s="27" t="s">
        <v>54</v>
      </c>
      <c r="D44" s="21" t="s">
        <v>2179</v>
      </c>
      <c r="E44" s="21">
        <v>6805.7</v>
      </c>
      <c r="F44" s="21">
        <v>204.17</v>
      </c>
      <c r="G44" s="21">
        <v>1</v>
      </c>
      <c r="H44" s="21" t="s">
        <v>66</v>
      </c>
      <c r="J44" s="21" t="s">
        <v>1838</v>
      </c>
      <c r="L44" s="21" t="s">
        <v>2235</v>
      </c>
      <c r="M44" s="21" t="s">
        <v>2236</v>
      </c>
    </row>
    <row r="45" s="21" customFormat="1" ht="12" spans="1:13">
      <c r="A45" s="21" t="s">
        <v>2083</v>
      </c>
      <c r="B45" s="26" t="s">
        <v>2237</v>
      </c>
      <c r="C45" s="27" t="s">
        <v>54</v>
      </c>
      <c r="D45" s="21" t="s">
        <v>2179</v>
      </c>
      <c r="E45" s="21">
        <v>4210.06</v>
      </c>
      <c r="F45" s="21">
        <v>126.3</v>
      </c>
      <c r="G45" s="21">
        <v>1</v>
      </c>
      <c r="H45" s="21" t="s">
        <v>32</v>
      </c>
      <c r="J45" s="21" t="s">
        <v>1838</v>
      </c>
      <c r="L45" s="21" t="s">
        <v>2238</v>
      </c>
      <c r="M45" s="21" t="s">
        <v>2239</v>
      </c>
    </row>
    <row r="46" s="21" customFormat="1" ht="12" spans="1:13">
      <c r="A46" s="21" t="s">
        <v>2083</v>
      </c>
      <c r="B46" s="26" t="s">
        <v>2240</v>
      </c>
      <c r="C46" s="27" t="s">
        <v>54</v>
      </c>
      <c r="D46" s="21" t="s">
        <v>2179</v>
      </c>
      <c r="E46" s="21">
        <v>4048.55</v>
      </c>
      <c r="F46" s="21">
        <v>121.46</v>
      </c>
      <c r="G46" s="21">
        <v>1</v>
      </c>
      <c r="H46" s="21" t="s">
        <v>66</v>
      </c>
      <c r="J46" s="21" t="s">
        <v>1838</v>
      </c>
      <c r="L46" s="21" t="s">
        <v>2241</v>
      </c>
      <c r="M46" s="21" t="s">
        <v>2242</v>
      </c>
    </row>
    <row r="47" s="21" customFormat="1" ht="12" spans="1:13">
      <c r="A47" s="21" t="s">
        <v>2083</v>
      </c>
      <c r="B47" s="26" t="s">
        <v>2243</v>
      </c>
      <c r="C47" s="27" t="s">
        <v>54</v>
      </c>
      <c r="D47" s="21" t="s">
        <v>2179</v>
      </c>
      <c r="E47" s="21">
        <v>5861.93</v>
      </c>
      <c r="F47" s="21">
        <v>175.86</v>
      </c>
      <c r="G47" s="21">
        <v>1</v>
      </c>
      <c r="H47" s="21" t="s">
        <v>66</v>
      </c>
      <c r="J47" s="21" t="s">
        <v>2244</v>
      </c>
      <c r="L47" s="21" t="s">
        <v>2245</v>
      </c>
      <c r="M47" s="21" t="s">
        <v>2246</v>
      </c>
    </row>
    <row r="48" s="21" customFormat="1" ht="12" spans="1:13">
      <c r="A48" s="21" t="s">
        <v>2083</v>
      </c>
      <c r="B48" s="26" t="s">
        <v>2247</v>
      </c>
      <c r="C48" s="27" t="s">
        <v>29</v>
      </c>
      <c r="D48" s="21" t="s">
        <v>2106</v>
      </c>
      <c r="E48" s="21">
        <v>3782.21</v>
      </c>
      <c r="F48" s="21">
        <v>113.47</v>
      </c>
      <c r="G48" s="21">
        <v>1</v>
      </c>
      <c r="H48" s="21" t="s">
        <v>26</v>
      </c>
      <c r="J48" s="21" t="s">
        <v>2107</v>
      </c>
      <c r="L48" s="21" t="s">
        <v>2248</v>
      </c>
      <c r="M48" s="21" t="s">
        <v>2249</v>
      </c>
    </row>
    <row r="49" s="21" customFormat="1" ht="12" spans="1:13">
      <c r="A49" s="21" t="s">
        <v>2083</v>
      </c>
      <c r="B49" s="26" t="s">
        <v>2250</v>
      </c>
      <c r="C49" s="27" t="s">
        <v>111</v>
      </c>
      <c r="D49" s="21" t="s">
        <v>2117</v>
      </c>
      <c r="E49" s="21">
        <v>7584.65</v>
      </c>
      <c r="F49" s="21">
        <v>227.54</v>
      </c>
      <c r="G49" s="21">
        <v>1</v>
      </c>
      <c r="H49" s="21" t="s">
        <v>26</v>
      </c>
      <c r="J49" s="21" t="s">
        <v>2251</v>
      </c>
      <c r="L49" s="21" t="s">
        <v>2252</v>
      </c>
      <c r="M49" s="21" t="s">
        <v>2253</v>
      </c>
    </row>
    <row r="50" s="21" customFormat="1" ht="12" spans="1:13">
      <c r="A50" s="21" t="s">
        <v>2083</v>
      </c>
      <c r="B50" s="26" t="s">
        <v>2254</v>
      </c>
      <c r="C50" s="27" t="s">
        <v>111</v>
      </c>
      <c r="D50" s="21" t="s">
        <v>2117</v>
      </c>
      <c r="E50" s="21">
        <v>5290.44</v>
      </c>
      <c r="F50" s="21">
        <v>158.71</v>
      </c>
      <c r="G50" s="21">
        <v>1</v>
      </c>
      <c r="H50" s="21" t="s">
        <v>26</v>
      </c>
      <c r="J50" s="21" t="s">
        <v>2251</v>
      </c>
      <c r="L50" s="21" t="s">
        <v>2255</v>
      </c>
      <c r="M50" s="21" t="s">
        <v>2256</v>
      </c>
    </row>
    <row r="51" s="21" customFormat="1" ht="12" spans="1:13">
      <c r="A51" s="21" t="s">
        <v>2083</v>
      </c>
      <c r="B51" s="26" t="s">
        <v>2257</v>
      </c>
      <c r="C51" s="27" t="s">
        <v>111</v>
      </c>
      <c r="D51" s="21" t="s">
        <v>2112</v>
      </c>
      <c r="E51" s="21">
        <v>6798.17</v>
      </c>
      <c r="F51" s="21">
        <v>2860.78</v>
      </c>
      <c r="G51" s="21">
        <v>1</v>
      </c>
      <c r="H51" s="21" t="s">
        <v>26</v>
      </c>
      <c r="J51" s="21" t="s">
        <v>2113</v>
      </c>
      <c r="L51" s="21" t="s">
        <v>2258</v>
      </c>
      <c r="M51" s="21" t="s">
        <v>2259</v>
      </c>
    </row>
    <row r="52" s="21" customFormat="1" ht="12" spans="1:13">
      <c r="A52" s="21" t="s">
        <v>2083</v>
      </c>
      <c r="B52" s="26" t="s">
        <v>2260</v>
      </c>
      <c r="C52" s="27" t="s">
        <v>111</v>
      </c>
      <c r="D52" s="21" t="s">
        <v>2117</v>
      </c>
      <c r="E52" s="21">
        <v>6884.96</v>
      </c>
      <c r="F52" s="21">
        <v>206.55</v>
      </c>
      <c r="G52" s="21">
        <v>1</v>
      </c>
      <c r="H52" s="21" t="s">
        <v>26</v>
      </c>
      <c r="J52" s="21" t="s">
        <v>2113</v>
      </c>
      <c r="L52" s="21" t="s">
        <v>2261</v>
      </c>
      <c r="M52" s="21" t="s">
        <v>2262</v>
      </c>
    </row>
    <row r="53" s="21" customFormat="1" ht="12" spans="1:13">
      <c r="A53" s="21" t="s">
        <v>2083</v>
      </c>
      <c r="B53" s="26" t="s">
        <v>2263</v>
      </c>
      <c r="C53" s="27" t="s">
        <v>111</v>
      </c>
      <c r="D53" s="21" t="s">
        <v>2117</v>
      </c>
      <c r="E53" s="21">
        <v>6635.01</v>
      </c>
      <c r="F53" s="21">
        <v>199.05</v>
      </c>
      <c r="G53" s="21">
        <v>1</v>
      </c>
      <c r="H53" s="21" t="s">
        <v>26</v>
      </c>
      <c r="J53" s="21" t="s">
        <v>2113</v>
      </c>
      <c r="L53" s="21" t="s">
        <v>2264</v>
      </c>
      <c r="M53" s="21" t="s">
        <v>2265</v>
      </c>
    </row>
    <row r="54" s="21" customFormat="1" ht="12" spans="1:13">
      <c r="A54" s="21" t="s">
        <v>2083</v>
      </c>
      <c r="B54" s="26" t="s">
        <v>2266</v>
      </c>
      <c r="C54" s="27" t="s">
        <v>111</v>
      </c>
      <c r="D54" s="21" t="s">
        <v>2112</v>
      </c>
      <c r="E54" s="21">
        <v>1051.6</v>
      </c>
      <c r="F54" s="21">
        <v>31.55</v>
      </c>
      <c r="G54" s="21">
        <v>1</v>
      </c>
      <c r="H54" s="21" t="s">
        <v>32</v>
      </c>
      <c r="J54" s="21" t="s">
        <v>2113</v>
      </c>
      <c r="L54" s="21" t="s">
        <v>2267</v>
      </c>
      <c r="M54" s="21" t="s">
        <v>2268</v>
      </c>
    </row>
    <row r="55" s="21" customFormat="1" ht="12" spans="1:13">
      <c r="A55" s="21" t="s">
        <v>2083</v>
      </c>
      <c r="B55" s="26" t="s">
        <v>2269</v>
      </c>
      <c r="C55" s="27" t="s">
        <v>111</v>
      </c>
      <c r="D55" s="21" t="s">
        <v>2117</v>
      </c>
      <c r="E55" s="21">
        <v>5789.74</v>
      </c>
      <c r="F55" s="21">
        <v>173.69</v>
      </c>
      <c r="G55" s="21">
        <v>1</v>
      </c>
      <c r="H55" s="21" t="s">
        <v>26</v>
      </c>
      <c r="J55" s="21" t="s">
        <v>2113</v>
      </c>
      <c r="L55" s="21" t="s">
        <v>2270</v>
      </c>
      <c r="M55" s="21" t="s">
        <v>2271</v>
      </c>
    </row>
    <row r="56" s="21" customFormat="1" ht="12" spans="1:13">
      <c r="A56" s="21" t="s">
        <v>2083</v>
      </c>
      <c r="B56" s="26" t="s">
        <v>2272</v>
      </c>
      <c r="C56" s="27" t="s">
        <v>111</v>
      </c>
      <c r="D56" s="21" t="s">
        <v>2117</v>
      </c>
      <c r="E56" s="21">
        <v>15008.55</v>
      </c>
      <c r="F56" s="21">
        <v>450.26</v>
      </c>
      <c r="G56" s="21">
        <v>1</v>
      </c>
      <c r="H56" s="21" t="s">
        <v>26</v>
      </c>
      <c r="J56" s="21" t="s">
        <v>2273</v>
      </c>
      <c r="L56" s="21" t="s">
        <v>2152</v>
      </c>
      <c r="M56" s="21" t="s">
        <v>2153</v>
      </c>
    </row>
    <row r="57" s="21" customFormat="1" ht="12" spans="1:13">
      <c r="A57" s="21" t="s">
        <v>2083</v>
      </c>
      <c r="B57" s="26" t="s">
        <v>2274</v>
      </c>
      <c r="C57" s="27" t="s">
        <v>111</v>
      </c>
      <c r="D57" s="21" t="s">
        <v>2112</v>
      </c>
      <c r="E57" s="21">
        <v>4372.25</v>
      </c>
      <c r="F57" s="21">
        <v>131.17</v>
      </c>
      <c r="G57" s="21">
        <v>1</v>
      </c>
      <c r="H57" s="21" t="s">
        <v>26</v>
      </c>
      <c r="J57" s="21" t="s">
        <v>2275</v>
      </c>
      <c r="L57" s="21" t="s">
        <v>2276</v>
      </c>
      <c r="M57" s="21" t="s">
        <v>2277</v>
      </c>
    </row>
    <row r="58" s="21" customFormat="1" ht="12" spans="1:13">
      <c r="A58" s="21" t="s">
        <v>2083</v>
      </c>
      <c r="B58" s="26" t="s">
        <v>2278</v>
      </c>
      <c r="C58" s="27" t="s">
        <v>111</v>
      </c>
      <c r="D58" s="21" t="s">
        <v>2117</v>
      </c>
      <c r="E58" s="21">
        <v>7604.63</v>
      </c>
      <c r="F58" s="21">
        <v>228.14</v>
      </c>
      <c r="G58" s="21">
        <v>1</v>
      </c>
      <c r="H58" s="21" t="s">
        <v>26</v>
      </c>
      <c r="J58" s="21" t="s">
        <v>2279</v>
      </c>
      <c r="L58" s="21" t="s">
        <v>2280</v>
      </c>
      <c r="M58" s="21" t="s">
        <v>2281</v>
      </c>
    </row>
    <row r="59" s="21" customFormat="1" ht="12" spans="1:13">
      <c r="A59" s="21" t="s">
        <v>2083</v>
      </c>
      <c r="B59" s="26" t="s">
        <v>2282</v>
      </c>
      <c r="C59" s="27" t="s">
        <v>111</v>
      </c>
      <c r="D59" s="21" t="s">
        <v>2112</v>
      </c>
      <c r="E59" s="21">
        <v>1051.6</v>
      </c>
      <c r="F59" s="21">
        <v>31.55</v>
      </c>
      <c r="G59" s="21">
        <v>1</v>
      </c>
      <c r="H59" s="21" t="s">
        <v>32</v>
      </c>
      <c r="J59" s="21" t="s">
        <v>2121</v>
      </c>
      <c r="L59" s="21" t="s">
        <v>2283</v>
      </c>
      <c r="M59" s="21" t="s">
        <v>2284</v>
      </c>
    </row>
    <row r="60" s="21" customFormat="1" ht="12" spans="1:13">
      <c r="A60" s="21" t="s">
        <v>2083</v>
      </c>
      <c r="B60" s="26" t="s">
        <v>2285</v>
      </c>
      <c r="C60" s="27" t="s">
        <v>111</v>
      </c>
      <c r="D60" s="21" t="s">
        <v>2112</v>
      </c>
      <c r="E60" s="21">
        <v>3304</v>
      </c>
      <c r="F60" s="21">
        <v>99.12</v>
      </c>
      <c r="G60" s="21">
        <v>1</v>
      </c>
      <c r="H60" s="21" t="s">
        <v>32</v>
      </c>
      <c r="J60" s="21" t="s">
        <v>2121</v>
      </c>
      <c r="L60" s="21" t="s">
        <v>2286</v>
      </c>
      <c r="M60" s="21" t="s">
        <v>2287</v>
      </c>
    </row>
    <row r="61" s="21" customFormat="1" ht="12" spans="1:13">
      <c r="A61" s="21" t="s">
        <v>2083</v>
      </c>
      <c r="B61" s="26" t="s">
        <v>2288</v>
      </c>
      <c r="C61" s="27" t="s">
        <v>111</v>
      </c>
      <c r="D61" s="21" t="s">
        <v>2112</v>
      </c>
      <c r="E61" s="21">
        <v>257.5</v>
      </c>
      <c r="F61" s="21">
        <v>7.73</v>
      </c>
      <c r="G61" s="21">
        <v>1</v>
      </c>
      <c r="H61" s="21" t="s">
        <v>32</v>
      </c>
      <c r="J61" s="21" t="s">
        <v>2289</v>
      </c>
      <c r="L61" s="21" t="s">
        <v>2290</v>
      </c>
      <c r="M61" s="21" t="s">
        <v>2291</v>
      </c>
    </row>
    <row r="62" s="21" customFormat="1" ht="12" spans="1:13">
      <c r="A62" s="21" t="s">
        <v>2083</v>
      </c>
      <c r="B62" s="26" t="s">
        <v>2292</v>
      </c>
      <c r="C62" s="27" t="s">
        <v>111</v>
      </c>
      <c r="D62" s="21" t="s">
        <v>2106</v>
      </c>
      <c r="E62" s="21">
        <v>5346.47</v>
      </c>
      <c r="F62" s="21">
        <v>160.39</v>
      </c>
      <c r="G62" s="21">
        <v>1</v>
      </c>
      <c r="H62" s="21" t="s">
        <v>26</v>
      </c>
      <c r="J62" s="21" t="s">
        <v>2293</v>
      </c>
      <c r="L62" s="21" t="s">
        <v>2294</v>
      </c>
      <c r="M62" s="21" t="s">
        <v>2295</v>
      </c>
    </row>
    <row r="63" s="21" customFormat="1" ht="12" spans="1:13">
      <c r="A63" s="21" t="s">
        <v>2083</v>
      </c>
      <c r="B63" s="26" t="s">
        <v>2296</v>
      </c>
      <c r="C63" s="27" t="s">
        <v>111</v>
      </c>
      <c r="D63" s="21" t="s">
        <v>2106</v>
      </c>
      <c r="E63" s="21">
        <v>941.53</v>
      </c>
      <c r="F63" s="21">
        <v>28.25</v>
      </c>
      <c r="G63" s="21">
        <v>1</v>
      </c>
      <c r="H63" s="21" t="s">
        <v>26</v>
      </c>
      <c r="J63" s="21" t="s">
        <v>2297</v>
      </c>
      <c r="L63" s="21" t="s">
        <v>2298</v>
      </c>
      <c r="M63" s="21" t="s">
        <v>2299</v>
      </c>
    </row>
    <row r="64" s="21" customFormat="1" ht="12" spans="1:13">
      <c r="A64" s="21" t="s">
        <v>2083</v>
      </c>
      <c r="B64" s="26" t="s">
        <v>2300</v>
      </c>
      <c r="C64" s="27" t="s">
        <v>111</v>
      </c>
      <c r="D64" s="21" t="s">
        <v>2106</v>
      </c>
      <c r="E64" s="21">
        <v>545.14</v>
      </c>
      <c r="F64" s="21">
        <v>16.35</v>
      </c>
      <c r="G64" s="21">
        <v>1</v>
      </c>
      <c r="H64" s="21" t="s">
        <v>26</v>
      </c>
      <c r="J64" s="21" t="s">
        <v>2297</v>
      </c>
      <c r="L64" s="21" t="s">
        <v>2301</v>
      </c>
      <c r="M64" s="21" t="s">
        <v>2302</v>
      </c>
    </row>
    <row r="65" s="21" customFormat="1" ht="12" spans="1:13">
      <c r="A65" s="21" t="s">
        <v>2083</v>
      </c>
      <c r="B65" s="26" t="s">
        <v>2303</v>
      </c>
      <c r="C65" s="27" t="s">
        <v>25</v>
      </c>
      <c r="D65" s="21" t="s">
        <v>2117</v>
      </c>
      <c r="E65" s="21">
        <v>7311.72</v>
      </c>
      <c r="F65" s="21">
        <v>2782.04</v>
      </c>
      <c r="G65" s="21">
        <v>1</v>
      </c>
      <c r="H65" s="21" t="s">
        <v>26</v>
      </c>
      <c r="J65" s="21" t="s">
        <v>2304</v>
      </c>
      <c r="L65" s="21" t="s">
        <v>2305</v>
      </c>
      <c r="M65" s="21" t="s">
        <v>2306</v>
      </c>
    </row>
    <row r="66" s="21" customFormat="1" ht="12" spans="1:13">
      <c r="A66" s="21" t="s">
        <v>2083</v>
      </c>
      <c r="B66" s="26" t="s">
        <v>2307</v>
      </c>
      <c r="C66" s="27" t="s">
        <v>25</v>
      </c>
      <c r="D66" s="21" t="s">
        <v>2117</v>
      </c>
      <c r="E66" s="21">
        <v>15</v>
      </c>
      <c r="F66" s="21">
        <v>0.45</v>
      </c>
      <c r="G66" s="21">
        <v>1</v>
      </c>
      <c r="H66" s="21" t="s">
        <v>26</v>
      </c>
      <c r="J66" s="21" t="s">
        <v>1522</v>
      </c>
      <c r="L66" s="21" t="s">
        <v>2308</v>
      </c>
      <c r="M66" s="21" t="s">
        <v>2309</v>
      </c>
    </row>
    <row r="67" s="21" customFormat="1" ht="12" spans="1:13">
      <c r="A67" s="21" t="s">
        <v>2083</v>
      </c>
      <c r="B67" s="26" t="s">
        <v>2310</v>
      </c>
      <c r="C67" s="27" t="s">
        <v>25</v>
      </c>
      <c r="D67" s="21" t="s">
        <v>2112</v>
      </c>
      <c r="E67" s="21">
        <v>1282.91</v>
      </c>
      <c r="F67" s="21">
        <v>38.49</v>
      </c>
      <c r="G67" s="21">
        <v>1</v>
      </c>
      <c r="H67" s="21" t="s">
        <v>32</v>
      </c>
      <c r="J67" s="21" t="s">
        <v>2311</v>
      </c>
      <c r="L67" s="21" t="s">
        <v>2312</v>
      </c>
      <c r="M67" s="21" t="s">
        <v>2313</v>
      </c>
    </row>
    <row r="68" s="21" customFormat="1" ht="12" spans="1:13">
      <c r="A68" s="21" t="s">
        <v>2083</v>
      </c>
      <c r="B68" s="26" t="s">
        <v>2314</v>
      </c>
      <c r="C68" s="27" t="s">
        <v>25</v>
      </c>
      <c r="D68" s="21" t="s">
        <v>2112</v>
      </c>
      <c r="E68" s="21">
        <v>1988.48</v>
      </c>
      <c r="F68" s="21">
        <v>59.65</v>
      </c>
      <c r="G68" s="21">
        <v>1</v>
      </c>
      <c r="H68" s="21" t="s">
        <v>32</v>
      </c>
      <c r="J68" s="21" t="s">
        <v>2125</v>
      </c>
      <c r="L68" s="21" t="s">
        <v>2315</v>
      </c>
      <c r="M68" s="21" t="s">
        <v>2316</v>
      </c>
    </row>
    <row r="69" s="21" customFormat="1" ht="12" spans="1:13">
      <c r="A69" s="21" t="s">
        <v>2083</v>
      </c>
      <c r="B69" s="26" t="s">
        <v>2317</v>
      </c>
      <c r="C69" s="27" t="s">
        <v>25</v>
      </c>
      <c r="D69" s="21" t="s">
        <v>2112</v>
      </c>
      <c r="E69" s="21">
        <v>990</v>
      </c>
      <c r="F69" s="21">
        <v>29.7</v>
      </c>
      <c r="G69" s="21">
        <v>1</v>
      </c>
      <c r="H69" s="21" t="s">
        <v>32</v>
      </c>
      <c r="J69" s="21" t="s">
        <v>2125</v>
      </c>
      <c r="L69" s="21" t="s">
        <v>2318</v>
      </c>
      <c r="M69" s="21" t="s">
        <v>2319</v>
      </c>
    </row>
    <row r="70" s="21" customFormat="1" ht="12" spans="1:13">
      <c r="A70" s="21" t="s">
        <v>2083</v>
      </c>
      <c r="B70" s="26" t="s">
        <v>2320</v>
      </c>
      <c r="C70" s="27" t="s">
        <v>25</v>
      </c>
      <c r="D70" s="21" t="s">
        <v>2112</v>
      </c>
      <c r="E70" s="21">
        <v>212</v>
      </c>
      <c r="F70" s="21">
        <v>6.36</v>
      </c>
      <c r="G70" s="21">
        <v>1</v>
      </c>
      <c r="H70" s="21" t="s">
        <v>32</v>
      </c>
      <c r="J70" s="21" t="s">
        <v>2125</v>
      </c>
      <c r="L70" s="21" t="s">
        <v>2321</v>
      </c>
      <c r="M70" s="21" t="s">
        <v>2322</v>
      </c>
    </row>
    <row r="71" s="21" customFormat="1" ht="12" spans="1:13">
      <c r="A71" s="21" t="s">
        <v>2083</v>
      </c>
      <c r="B71" s="26" t="s">
        <v>2323</v>
      </c>
      <c r="C71" s="27" t="s">
        <v>25</v>
      </c>
      <c r="D71" s="21" t="s">
        <v>2112</v>
      </c>
      <c r="E71" s="21">
        <v>257.5</v>
      </c>
      <c r="F71" s="21">
        <v>7.73</v>
      </c>
      <c r="G71" s="21">
        <v>1</v>
      </c>
      <c r="H71" s="21" t="s">
        <v>32</v>
      </c>
      <c r="J71" s="21" t="s">
        <v>2125</v>
      </c>
      <c r="L71" s="21" t="s">
        <v>2324</v>
      </c>
      <c r="M71" s="21" t="s">
        <v>2325</v>
      </c>
    </row>
    <row r="72" s="21" customFormat="1" ht="12" spans="1:13">
      <c r="A72" s="21" t="s">
        <v>2083</v>
      </c>
      <c r="B72" s="26" t="s">
        <v>2326</v>
      </c>
      <c r="C72" s="27" t="s">
        <v>114</v>
      </c>
      <c r="D72" s="21" t="s">
        <v>2327</v>
      </c>
      <c r="E72" s="21">
        <v>292.02</v>
      </c>
      <c r="F72" s="21">
        <v>40.24</v>
      </c>
      <c r="G72" s="21">
        <v>1</v>
      </c>
      <c r="H72" s="21" t="s">
        <v>32</v>
      </c>
      <c r="J72" s="21" t="s">
        <v>823</v>
      </c>
      <c r="L72" s="21" t="s">
        <v>2156</v>
      </c>
      <c r="M72" s="21" t="s">
        <v>2157</v>
      </c>
    </row>
    <row r="73" s="21" customFormat="1" ht="12" spans="1:13">
      <c r="A73" s="21" t="s">
        <v>2083</v>
      </c>
      <c r="B73" s="26" t="s">
        <v>2328</v>
      </c>
      <c r="C73" s="27" t="s">
        <v>53</v>
      </c>
      <c r="D73" s="21" t="s">
        <v>2329</v>
      </c>
      <c r="E73" s="21">
        <v>1477.87</v>
      </c>
      <c r="F73" s="21">
        <v>761.11</v>
      </c>
      <c r="G73" s="21">
        <v>1</v>
      </c>
      <c r="H73" s="21" t="s">
        <v>32</v>
      </c>
      <c r="J73" s="21" t="s">
        <v>286</v>
      </c>
      <c r="L73" s="21" t="s">
        <v>2156</v>
      </c>
      <c r="M73" s="21" t="s">
        <v>2157</v>
      </c>
    </row>
    <row r="74" s="21" customFormat="1" ht="12" spans="1:13">
      <c r="A74" s="21" t="s">
        <v>2083</v>
      </c>
      <c r="B74" s="26" t="s">
        <v>2330</v>
      </c>
      <c r="C74" s="27" t="s">
        <v>89</v>
      </c>
      <c r="D74" s="21" t="s">
        <v>2331</v>
      </c>
      <c r="E74" s="21">
        <v>595.41</v>
      </c>
      <c r="F74" s="21">
        <v>495.35</v>
      </c>
      <c r="G74" s="21">
        <v>1</v>
      </c>
      <c r="H74" s="21" t="s">
        <v>109</v>
      </c>
      <c r="J74" s="21" t="s">
        <v>2086</v>
      </c>
      <c r="L74" s="21" t="s">
        <v>2152</v>
      </c>
      <c r="M74" s="21" t="s">
        <v>2153</v>
      </c>
    </row>
    <row r="75" s="21" customFormat="1" ht="12" spans="1:13">
      <c r="A75" s="21" t="s">
        <v>2083</v>
      </c>
      <c r="B75" s="26" t="s">
        <v>2332</v>
      </c>
      <c r="C75" s="27" t="s">
        <v>89</v>
      </c>
      <c r="D75" s="21" t="s">
        <v>2333</v>
      </c>
      <c r="E75" s="21">
        <v>37599.08</v>
      </c>
      <c r="F75" s="21">
        <v>22861.04</v>
      </c>
      <c r="G75" s="21">
        <v>1</v>
      </c>
      <c r="H75" s="21" t="s">
        <v>109</v>
      </c>
      <c r="J75" s="21" t="s">
        <v>2086</v>
      </c>
      <c r="L75" s="21" t="s">
        <v>2152</v>
      </c>
      <c r="M75" s="21" t="s">
        <v>2153</v>
      </c>
    </row>
    <row r="76" s="21" customFormat="1" ht="12" spans="1:13">
      <c r="A76" s="21" t="s">
        <v>2083</v>
      </c>
      <c r="B76" s="26" t="s">
        <v>2334</v>
      </c>
      <c r="C76" s="27" t="s">
        <v>122</v>
      </c>
      <c r="D76" s="21" t="s">
        <v>2327</v>
      </c>
      <c r="E76" s="21">
        <v>1635.44</v>
      </c>
      <c r="F76" s="21">
        <v>71.09</v>
      </c>
      <c r="G76" s="21">
        <v>1</v>
      </c>
      <c r="H76" s="21" t="s">
        <v>32</v>
      </c>
      <c r="J76" s="21" t="s">
        <v>2335</v>
      </c>
      <c r="L76" s="21" t="s">
        <v>2156</v>
      </c>
      <c r="M76" s="21" t="s">
        <v>2157</v>
      </c>
    </row>
    <row r="77" s="21" customFormat="1" ht="12" spans="1:13">
      <c r="A77" s="21" t="s">
        <v>2083</v>
      </c>
      <c r="B77" s="26" t="s">
        <v>2336</v>
      </c>
      <c r="C77" s="27" t="s">
        <v>51</v>
      </c>
      <c r="D77" s="21" t="s">
        <v>2327</v>
      </c>
      <c r="E77" s="21">
        <v>366.48</v>
      </c>
      <c r="F77" s="21">
        <v>65.27</v>
      </c>
      <c r="G77" s="21">
        <v>1</v>
      </c>
      <c r="H77" s="21" t="s">
        <v>32</v>
      </c>
      <c r="J77" s="21" t="s">
        <v>838</v>
      </c>
      <c r="L77" s="21" t="s">
        <v>2156</v>
      </c>
      <c r="M77" s="21" t="s">
        <v>2157</v>
      </c>
    </row>
    <row r="78" s="21" customFormat="1" ht="12" spans="1:13">
      <c r="A78" s="21" t="s">
        <v>2083</v>
      </c>
      <c r="B78" s="26" t="s">
        <v>2337</v>
      </c>
      <c r="C78" s="27" t="s">
        <v>123</v>
      </c>
      <c r="D78" s="21" t="s">
        <v>2338</v>
      </c>
      <c r="E78" s="21">
        <v>459.3</v>
      </c>
      <c r="F78" s="21">
        <v>195.81</v>
      </c>
      <c r="G78" s="21">
        <v>1</v>
      </c>
      <c r="H78" s="21" t="s">
        <v>32</v>
      </c>
      <c r="J78" s="21" t="s">
        <v>61</v>
      </c>
      <c r="L78" s="21" t="s">
        <v>2152</v>
      </c>
      <c r="M78" s="21" t="s">
        <v>2153</v>
      </c>
    </row>
    <row r="79" spans="5:6">
      <c r="E79" s="20">
        <f>SUM(E2:E78)</f>
        <v>357087.68</v>
      </c>
      <c r="F79" s="20">
        <f>SUM(F2:F78)</f>
        <v>46752.04</v>
      </c>
    </row>
  </sheetData>
  <conditionalFormatting sqref="B1">
    <cfRule type="duplicateValues" dxfId="0" priority="1"/>
  </conditionalFormatting>
  <pageMargins left="0.75" right="0.75" top="1" bottom="1" header="0.5" footer="0.5"/>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Y151"/>
  <sheetViews>
    <sheetView topLeftCell="A96" workbookViewId="0">
      <selection activeCell="C1" sqref="C$1:C$1048576"/>
    </sheetView>
  </sheetViews>
  <sheetFormatPr defaultColWidth="9" defaultRowHeight="11.25"/>
  <cols>
    <col min="1" max="1" width="7.775" style="2" customWidth="1"/>
    <col min="2" max="2" width="61.1083333333333" style="2" customWidth="1"/>
    <col min="3" max="3" width="15.1083333333333" style="4" customWidth="1"/>
    <col min="4" max="4" width="9.89166666666667" style="2" customWidth="1"/>
    <col min="5" max="5" width="10.3333333333333" style="2" customWidth="1"/>
    <col min="6" max="6" width="13.3333333333333" style="2" customWidth="1"/>
    <col min="7" max="7" width="14.3333333333333" style="2" customWidth="1"/>
    <col min="8" max="8" width="12.6666666666667" style="2" customWidth="1"/>
    <col min="9" max="10" width="8.89166666666667" style="2"/>
    <col min="11" max="11" width="11.4416666666667" style="2" customWidth="1"/>
    <col min="12" max="12" width="42.3333333333333" style="2" customWidth="1"/>
    <col min="13" max="13" width="8.89166666666667" style="2"/>
    <col min="14" max="14" width="16.6666666666667" style="2" customWidth="1"/>
    <col min="15" max="15" width="18.4416666666667" style="2" customWidth="1"/>
    <col min="16" max="16" width="35.775" style="2" customWidth="1"/>
    <col min="17" max="17" width="97.8916666666667" style="2" customWidth="1"/>
    <col min="18" max="18" width="29" style="2" customWidth="1"/>
    <col min="19" max="19" width="43.3333333333333" style="2" customWidth="1"/>
    <col min="20" max="20" width="18.3333333333333" style="2" customWidth="1"/>
    <col min="21" max="21" width="14" style="2" customWidth="1"/>
    <col min="22" max="22" width="19.3333333333333" style="2" customWidth="1"/>
    <col min="23" max="23" width="26" style="2" customWidth="1"/>
    <col min="24" max="24" width="8.89166666666667" style="2"/>
    <col min="25" max="25" width="11.6666666666667" style="2" customWidth="1"/>
    <col min="26" max="16384" width="8.89166666666667" style="2"/>
  </cols>
  <sheetData>
    <row r="1" s="1" customFormat="1" ht="22.5" spans="1:25">
      <c r="A1" s="5" t="s">
        <v>664</v>
      </c>
      <c r="B1" s="5" t="s">
        <v>665</v>
      </c>
      <c r="C1" s="6" t="s">
        <v>666</v>
      </c>
      <c r="D1" s="7" t="s">
        <v>667</v>
      </c>
      <c r="E1" s="7" t="s">
        <v>668</v>
      </c>
      <c r="F1" s="5" t="s">
        <v>669</v>
      </c>
      <c r="G1" s="5" t="s">
        <v>670</v>
      </c>
      <c r="H1" s="5" t="s">
        <v>671</v>
      </c>
      <c r="I1" s="7" t="s">
        <v>18</v>
      </c>
      <c r="J1" s="7" t="s">
        <v>17</v>
      </c>
      <c r="K1" s="7" t="s">
        <v>139</v>
      </c>
      <c r="L1" s="7" t="s">
        <v>673</v>
      </c>
      <c r="M1" s="7" t="s">
        <v>141</v>
      </c>
      <c r="N1" s="7" t="s">
        <v>674</v>
      </c>
      <c r="O1" s="7" t="s">
        <v>675</v>
      </c>
      <c r="P1" s="12" t="s">
        <v>144</v>
      </c>
      <c r="Q1" s="7" t="s">
        <v>2339</v>
      </c>
      <c r="R1" s="12" t="s">
        <v>2340</v>
      </c>
      <c r="S1" s="7" t="s">
        <v>2341</v>
      </c>
      <c r="T1" s="13" t="s">
        <v>668</v>
      </c>
      <c r="U1" s="7" t="s">
        <v>2342</v>
      </c>
      <c r="V1" s="7" t="s">
        <v>2343</v>
      </c>
      <c r="W1" s="13" t="s">
        <v>2344</v>
      </c>
      <c r="X1" s="13" t="s">
        <v>17</v>
      </c>
      <c r="Y1" s="19" t="s">
        <v>2345</v>
      </c>
    </row>
    <row r="2" s="2" customFormat="1" spans="1:24">
      <c r="A2" s="8">
        <v>1</v>
      </c>
      <c r="B2" s="8"/>
      <c r="C2" s="9" t="s">
        <v>2346</v>
      </c>
      <c r="D2" s="8" t="s">
        <v>96</v>
      </c>
      <c r="E2" s="8" t="s">
        <v>96</v>
      </c>
      <c r="F2" s="8"/>
      <c r="G2" s="8"/>
      <c r="H2" s="8"/>
      <c r="I2" s="8">
        <v>139</v>
      </c>
      <c r="J2" s="8" t="s">
        <v>124</v>
      </c>
      <c r="K2" s="8"/>
      <c r="L2" s="8" t="s">
        <v>96</v>
      </c>
      <c r="M2" s="8" t="s">
        <v>677</v>
      </c>
      <c r="N2" s="8" t="s">
        <v>2347</v>
      </c>
      <c r="O2" s="9" t="s">
        <v>677</v>
      </c>
      <c r="P2" s="8" t="s">
        <v>2348</v>
      </c>
      <c r="Q2" s="9" t="s">
        <v>2349</v>
      </c>
      <c r="R2" s="8"/>
      <c r="S2" s="8" t="s">
        <v>96</v>
      </c>
      <c r="T2" s="8" t="s">
        <v>2350</v>
      </c>
      <c r="U2" s="14">
        <v>139</v>
      </c>
      <c r="V2" s="8" t="s">
        <v>2348</v>
      </c>
      <c r="W2" s="8" t="s">
        <v>2351</v>
      </c>
      <c r="X2" s="8" t="s">
        <v>124</v>
      </c>
    </row>
    <row r="3" s="2" customFormat="1" spans="1:24">
      <c r="A3" s="8">
        <v>2</v>
      </c>
      <c r="B3" s="8" t="s">
        <v>2352</v>
      </c>
      <c r="C3" s="9" t="s">
        <v>2353</v>
      </c>
      <c r="D3" s="8" t="s">
        <v>2354</v>
      </c>
      <c r="E3" s="8" t="s">
        <v>2354</v>
      </c>
      <c r="F3" s="8">
        <v>14998.88</v>
      </c>
      <c r="G3" s="8">
        <v>13368.14</v>
      </c>
      <c r="H3" s="8">
        <v>1630.74</v>
      </c>
      <c r="I3" s="8">
        <v>2.5</v>
      </c>
      <c r="J3" s="8" t="s">
        <v>124</v>
      </c>
      <c r="K3" s="8"/>
      <c r="L3" s="8" t="s">
        <v>2355</v>
      </c>
      <c r="M3" s="8" t="s">
        <v>677</v>
      </c>
      <c r="N3" s="8" t="s">
        <v>2356</v>
      </c>
      <c r="O3" s="9" t="s">
        <v>2357</v>
      </c>
      <c r="P3" s="8" t="s">
        <v>2358</v>
      </c>
      <c r="Q3" s="9" t="s">
        <v>2359</v>
      </c>
      <c r="R3" s="8" t="s">
        <v>2348</v>
      </c>
      <c r="S3" s="8" t="s">
        <v>89</v>
      </c>
      <c r="T3" s="8" t="s">
        <v>2360</v>
      </c>
      <c r="U3" s="14">
        <v>2.5</v>
      </c>
      <c r="V3" s="8" t="s">
        <v>2358</v>
      </c>
      <c r="W3" s="8" t="s">
        <v>2351</v>
      </c>
      <c r="X3" s="8" t="s">
        <v>124</v>
      </c>
    </row>
    <row r="4" s="2" customFormat="1" spans="1:24">
      <c r="A4" s="8">
        <v>3</v>
      </c>
      <c r="B4" s="8" t="s">
        <v>2352</v>
      </c>
      <c r="C4" s="9" t="s">
        <v>2361</v>
      </c>
      <c r="D4" s="8" t="s">
        <v>2354</v>
      </c>
      <c r="E4" s="8" t="s">
        <v>2354</v>
      </c>
      <c r="F4" s="8">
        <v>45112.8</v>
      </c>
      <c r="G4" s="8">
        <v>19847.7</v>
      </c>
      <c r="H4" s="8">
        <v>25265.1</v>
      </c>
      <c r="I4" s="8">
        <v>3.5</v>
      </c>
      <c r="J4" s="8" t="s">
        <v>124</v>
      </c>
      <c r="K4" s="8"/>
      <c r="L4" s="8" t="s">
        <v>2355</v>
      </c>
      <c r="M4" s="8" t="s">
        <v>677</v>
      </c>
      <c r="N4" s="8" t="s">
        <v>2356</v>
      </c>
      <c r="O4" s="9" t="s">
        <v>2357</v>
      </c>
      <c r="P4" s="8" t="s">
        <v>2358</v>
      </c>
      <c r="Q4" s="9" t="s">
        <v>2362</v>
      </c>
      <c r="R4" s="8" t="s">
        <v>2348</v>
      </c>
      <c r="S4" s="8" t="s">
        <v>89</v>
      </c>
      <c r="T4" s="8" t="s">
        <v>2360</v>
      </c>
      <c r="U4" s="14">
        <v>3.5</v>
      </c>
      <c r="V4" s="15" t="s">
        <v>2358</v>
      </c>
      <c r="W4" s="8" t="s">
        <v>2351</v>
      </c>
      <c r="X4" s="8" t="s">
        <v>124</v>
      </c>
    </row>
    <row r="5" s="2" customFormat="1" spans="1:24">
      <c r="A5" s="8">
        <v>4</v>
      </c>
      <c r="B5" s="8" t="s">
        <v>2352</v>
      </c>
      <c r="C5" s="9" t="s">
        <v>2363</v>
      </c>
      <c r="D5" s="8" t="s">
        <v>2354</v>
      </c>
      <c r="E5" s="8" t="s">
        <v>2354</v>
      </c>
      <c r="F5" s="8">
        <v>23954</v>
      </c>
      <c r="G5" s="8">
        <v>18750.26</v>
      </c>
      <c r="H5" s="8">
        <v>5203.74</v>
      </c>
      <c r="I5" s="8">
        <v>3.5</v>
      </c>
      <c r="J5" s="8" t="s">
        <v>124</v>
      </c>
      <c r="K5" s="8"/>
      <c r="L5" s="8" t="s">
        <v>2355</v>
      </c>
      <c r="M5" s="8" t="s">
        <v>677</v>
      </c>
      <c r="N5" s="8" t="s">
        <v>2356</v>
      </c>
      <c r="O5" s="9" t="s">
        <v>2357</v>
      </c>
      <c r="P5" s="8" t="s">
        <v>2358</v>
      </c>
      <c r="Q5" s="9" t="s">
        <v>2364</v>
      </c>
      <c r="R5" s="8" t="s">
        <v>2348</v>
      </c>
      <c r="S5" s="8" t="s">
        <v>89</v>
      </c>
      <c r="T5" s="8" t="s">
        <v>2360</v>
      </c>
      <c r="U5" s="14">
        <v>3.5</v>
      </c>
      <c r="V5" s="8" t="s">
        <v>2358</v>
      </c>
      <c r="W5" s="8" t="s">
        <v>2351</v>
      </c>
      <c r="X5" s="8" t="s">
        <v>124</v>
      </c>
    </row>
    <row r="6" s="2" customFormat="1" spans="1:24">
      <c r="A6" s="8">
        <v>5</v>
      </c>
      <c r="B6" s="8" t="s">
        <v>2365</v>
      </c>
      <c r="C6" s="9" t="s">
        <v>2366</v>
      </c>
      <c r="D6" s="8" t="s">
        <v>2354</v>
      </c>
      <c r="E6" s="8" t="s">
        <v>2354</v>
      </c>
      <c r="F6" s="8">
        <v>3145.98</v>
      </c>
      <c r="G6" s="8">
        <v>2911.76</v>
      </c>
      <c r="H6" s="8">
        <v>234.22</v>
      </c>
      <c r="I6" s="8">
        <v>3.5</v>
      </c>
      <c r="J6" s="8" t="s">
        <v>124</v>
      </c>
      <c r="K6" s="8"/>
      <c r="L6" s="8" t="s">
        <v>2355</v>
      </c>
      <c r="M6" s="8" t="s">
        <v>677</v>
      </c>
      <c r="N6" s="8" t="s">
        <v>2356</v>
      </c>
      <c r="O6" s="9" t="s">
        <v>2357</v>
      </c>
      <c r="P6" s="8" t="s">
        <v>2358</v>
      </c>
      <c r="Q6" s="9" t="s">
        <v>2367</v>
      </c>
      <c r="R6" s="8" t="s">
        <v>2348</v>
      </c>
      <c r="S6" s="8" t="s">
        <v>89</v>
      </c>
      <c r="T6" s="8" t="s">
        <v>2360</v>
      </c>
      <c r="U6" s="14">
        <v>3.5</v>
      </c>
      <c r="V6" s="15" t="s">
        <v>2358</v>
      </c>
      <c r="W6" s="8" t="s">
        <v>2351</v>
      </c>
      <c r="X6" s="8" t="s">
        <v>124</v>
      </c>
    </row>
    <row r="7" s="2" customFormat="1" spans="1:24">
      <c r="A7" s="8">
        <v>6</v>
      </c>
      <c r="B7" s="8" t="s">
        <v>2352</v>
      </c>
      <c r="C7" s="9" t="s">
        <v>2368</v>
      </c>
      <c r="D7" s="8" t="s">
        <v>2354</v>
      </c>
      <c r="E7" s="8" t="s">
        <v>2354</v>
      </c>
      <c r="F7" s="8">
        <v>15322.38</v>
      </c>
      <c r="G7" s="8">
        <v>10334.85</v>
      </c>
      <c r="H7" s="8">
        <v>4987.53</v>
      </c>
      <c r="I7" s="8">
        <v>2.5</v>
      </c>
      <c r="J7" s="8" t="s">
        <v>124</v>
      </c>
      <c r="K7" s="8"/>
      <c r="L7" s="8" t="s">
        <v>2355</v>
      </c>
      <c r="M7" s="8" t="s">
        <v>677</v>
      </c>
      <c r="N7" s="8" t="s">
        <v>2369</v>
      </c>
      <c r="O7" s="9" t="s">
        <v>2370</v>
      </c>
      <c r="P7" s="8" t="s">
        <v>2358</v>
      </c>
      <c r="Q7" s="9" t="s">
        <v>2371</v>
      </c>
      <c r="R7" s="8" t="s">
        <v>2348</v>
      </c>
      <c r="S7" s="8" t="s">
        <v>89</v>
      </c>
      <c r="T7" s="8" t="s">
        <v>2360</v>
      </c>
      <c r="U7" s="14">
        <v>2.5</v>
      </c>
      <c r="V7" s="8" t="s">
        <v>2358</v>
      </c>
      <c r="W7" s="8" t="s">
        <v>2351</v>
      </c>
      <c r="X7" s="8" t="s">
        <v>124</v>
      </c>
    </row>
    <row r="8" s="2" customFormat="1" spans="1:24">
      <c r="A8" s="8">
        <v>7</v>
      </c>
      <c r="B8" s="8" t="s">
        <v>2352</v>
      </c>
      <c r="C8" s="9" t="s">
        <v>2372</v>
      </c>
      <c r="D8" s="8" t="s">
        <v>2354</v>
      </c>
      <c r="E8" s="8" t="s">
        <v>2354</v>
      </c>
      <c r="F8" s="8">
        <v>17768.16</v>
      </c>
      <c r="G8" s="8">
        <v>15834.9</v>
      </c>
      <c r="H8" s="8">
        <v>1933.26</v>
      </c>
      <c r="I8" s="8">
        <v>2.5</v>
      </c>
      <c r="J8" s="8" t="s">
        <v>124</v>
      </c>
      <c r="K8" s="8"/>
      <c r="L8" s="8" t="s">
        <v>2355</v>
      </c>
      <c r="M8" s="8" t="s">
        <v>677</v>
      </c>
      <c r="N8" s="8" t="s">
        <v>2373</v>
      </c>
      <c r="O8" s="9" t="s">
        <v>2374</v>
      </c>
      <c r="P8" s="8" t="s">
        <v>2358</v>
      </c>
      <c r="Q8" s="9" t="s">
        <v>2375</v>
      </c>
      <c r="R8" s="8" t="s">
        <v>2348</v>
      </c>
      <c r="S8" s="8" t="s">
        <v>89</v>
      </c>
      <c r="T8" s="8" t="s">
        <v>2360</v>
      </c>
      <c r="U8" s="14">
        <v>2.5</v>
      </c>
      <c r="V8" s="8" t="s">
        <v>2358</v>
      </c>
      <c r="W8" s="8" t="s">
        <v>2351</v>
      </c>
      <c r="X8" s="8" t="s">
        <v>124</v>
      </c>
    </row>
    <row r="9" s="2" customFormat="1" spans="1:24">
      <c r="A9" s="8">
        <v>8</v>
      </c>
      <c r="B9" s="8" t="s">
        <v>2352</v>
      </c>
      <c r="C9" s="9" t="s">
        <v>2376</v>
      </c>
      <c r="D9" s="8" t="s">
        <v>2354</v>
      </c>
      <c r="E9" s="8" t="s">
        <v>2354</v>
      </c>
      <c r="F9" s="8">
        <v>768.12</v>
      </c>
      <c r="G9" s="8">
        <v>687.44</v>
      </c>
      <c r="H9" s="8">
        <v>80.68</v>
      </c>
      <c r="I9" s="8">
        <v>4</v>
      </c>
      <c r="J9" s="8" t="s">
        <v>124</v>
      </c>
      <c r="K9" s="8"/>
      <c r="L9" s="8" t="s">
        <v>2355</v>
      </c>
      <c r="M9" s="8" t="s">
        <v>677</v>
      </c>
      <c r="N9" s="8" t="s">
        <v>2377</v>
      </c>
      <c r="O9" s="9" t="s">
        <v>2378</v>
      </c>
      <c r="P9" s="8" t="s">
        <v>2358</v>
      </c>
      <c r="Q9" s="9" t="s">
        <v>2379</v>
      </c>
      <c r="R9" s="8" t="s">
        <v>2348</v>
      </c>
      <c r="S9" s="8" t="s">
        <v>89</v>
      </c>
      <c r="T9" s="8" t="s">
        <v>2360</v>
      </c>
      <c r="U9" s="14">
        <v>4</v>
      </c>
      <c r="V9" s="8" t="s">
        <v>2358</v>
      </c>
      <c r="W9" s="8" t="s">
        <v>2351</v>
      </c>
      <c r="X9" s="8" t="s">
        <v>124</v>
      </c>
    </row>
    <row r="10" s="2" customFormat="1" spans="1:24">
      <c r="A10" s="8">
        <v>9</v>
      </c>
      <c r="B10" s="8" t="s">
        <v>2365</v>
      </c>
      <c r="C10" s="9" t="s">
        <v>2380</v>
      </c>
      <c r="D10" s="8" t="s">
        <v>2354</v>
      </c>
      <c r="E10" s="8" t="s">
        <v>2354</v>
      </c>
      <c r="F10" s="8">
        <v>23029.79</v>
      </c>
      <c r="G10" s="8">
        <v>18222.69</v>
      </c>
      <c r="H10" s="8">
        <v>4807.1</v>
      </c>
      <c r="I10" s="8">
        <v>3.5</v>
      </c>
      <c r="J10" s="8" t="s">
        <v>124</v>
      </c>
      <c r="K10" s="8"/>
      <c r="L10" s="8" t="s">
        <v>2355</v>
      </c>
      <c r="M10" s="8" t="s">
        <v>677</v>
      </c>
      <c r="N10" s="8" t="s">
        <v>2381</v>
      </c>
      <c r="O10" s="9" t="s">
        <v>2382</v>
      </c>
      <c r="P10" s="8" t="s">
        <v>2358</v>
      </c>
      <c r="Q10" s="9" t="s">
        <v>2383</v>
      </c>
      <c r="R10" s="8" t="s">
        <v>2348</v>
      </c>
      <c r="S10" s="8" t="s">
        <v>89</v>
      </c>
      <c r="T10" s="8" t="s">
        <v>2360</v>
      </c>
      <c r="U10" s="14">
        <v>3.5</v>
      </c>
      <c r="V10" s="8" t="s">
        <v>2358</v>
      </c>
      <c r="W10" s="8" t="s">
        <v>2351</v>
      </c>
      <c r="X10" s="8" t="s">
        <v>124</v>
      </c>
    </row>
    <row r="11" s="2" customFormat="1" spans="1:24">
      <c r="A11" s="8">
        <v>10</v>
      </c>
      <c r="B11" s="8" t="s">
        <v>2384</v>
      </c>
      <c r="C11" s="9" t="s">
        <v>2385</v>
      </c>
      <c r="D11" s="8" t="s">
        <v>845</v>
      </c>
      <c r="E11" s="8" t="s">
        <v>845</v>
      </c>
      <c r="F11" s="8">
        <v>9026.41</v>
      </c>
      <c r="G11" s="8">
        <v>270.79</v>
      </c>
      <c r="H11" s="8">
        <v>8755.62</v>
      </c>
      <c r="I11" s="8">
        <v>1</v>
      </c>
      <c r="J11" s="8" t="s">
        <v>32</v>
      </c>
      <c r="K11" s="8"/>
      <c r="L11" s="8" t="s">
        <v>2386</v>
      </c>
      <c r="M11" s="8" t="s">
        <v>677</v>
      </c>
      <c r="N11" s="8" t="s">
        <v>2387</v>
      </c>
      <c r="O11" s="9" t="s">
        <v>2388</v>
      </c>
      <c r="P11" s="8" t="s">
        <v>2348</v>
      </c>
      <c r="Q11" s="9" t="s">
        <v>2389</v>
      </c>
      <c r="R11" s="8" t="s">
        <v>2390</v>
      </c>
      <c r="S11" s="8" t="s">
        <v>58</v>
      </c>
      <c r="T11" s="8" t="s">
        <v>159</v>
      </c>
      <c r="U11" s="14" t="s">
        <v>2348</v>
      </c>
      <c r="V11" s="8" t="s">
        <v>2348</v>
      </c>
      <c r="W11" s="8" t="s">
        <v>2391</v>
      </c>
      <c r="X11" s="8" t="s">
        <v>32</v>
      </c>
    </row>
    <row r="12" s="3" customFormat="1" spans="1:25">
      <c r="A12" s="10">
        <v>11</v>
      </c>
      <c r="B12" s="10" t="s">
        <v>2365</v>
      </c>
      <c r="C12" s="11" t="s">
        <v>2392</v>
      </c>
      <c r="D12" s="10" t="s">
        <v>845</v>
      </c>
      <c r="E12" s="10" t="s">
        <v>845</v>
      </c>
      <c r="F12" s="10">
        <v>11109.63</v>
      </c>
      <c r="G12" s="10">
        <v>2877.93</v>
      </c>
      <c r="H12" s="10">
        <v>8231.7</v>
      </c>
      <c r="I12" s="10">
        <v>1</v>
      </c>
      <c r="J12" s="10" t="s">
        <v>32</v>
      </c>
      <c r="K12" s="10"/>
      <c r="L12" s="10" t="s">
        <v>2386</v>
      </c>
      <c r="M12" s="10" t="s">
        <v>677</v>
      </c>
      <c r="N12" s="10" t="s">
        <v>2393</v>
      </c>
      <c r="O12" s="11" t="s">
        <v>2394</v>
      </c>
      <c r="P12" s="10" t="s">
        <v>2348</v>
      </c>
      <c r="Q12" s="11" t="s">
        <v>2395</v>
      </c>
      <c r="R12" s="10" t="s">
        <v>2348</v>
      </c>
      <c r="S12" s="10" t="s">
        <v>59</v>
      </c>
      <c r="T12" s="10" t="s">
        <v>159</v>
      </c>
      <c r="U12" s="16" t="s">
        <v>2348</v>
      </c>
      <c r="V12" s="10" t="s">
        <v>2348</v>
      </c>
      <c r="W12" s="10" t="s">
        <v>2391</v>
      </c>
      <c r="X12" s="10" t="s">
        <v>32</v>
      </c>
      <c r="Y12" s="3" t="s">
        <v>2396</v>
      </c>
    </row>
    <row r="13" s="2" customFormat="1" spans="1:24">
      <c r="A13" s="8">
        <v>12</v>
      </c>
      <c r="B13" s="8" t="s">
        <v>2384</v>
      </c>
      <c r="C13" s="9" t="s">
        <v>2397</v>
      </c>
      <c r="D13" s="8" t="s">
        <v>845</v>
      </c>
      <c r="E13" s="8" t="s">
        <v>845</v>
      </c>
      <c r="F13" s="8">
        <v>10309.68</v>
      </c>
      <c r="G13" s="8">
        <v>309.29</v>
      </c>
      <c r="H13" s="8">
        <v>10000.39</v>
      </c>
      <c r="I13" s="8">
        <v>1</v>
      </c>
      <c r="J13" s="8" t="s">
        <v>32</v>
      </c>
      <c r="K13" s="8"/>
      <c r="L13" s="8" t="s">
        <v>58</v>
      </c>
      <c r="M13" s="8" t="s">
        <v>677</v>
      </c>
      <c r="N13" s="8" t="s">
        <v>2398</v>
      </c>
      <c r="O13" s="9" t="s">
        <v>2399</v>
      </c>
      <c r="P13" s="8" t="s">
        <v>2348</v>
      </c>
      <c r="Q13" s="9" t="s">
        <v>2400</v>
      </c>
      <c r="R13" s="8" t="s">
        <v>2390</v>
      </c>
      <c r="S13" s="8" t="s">
        <v>58</v>
      </c>
      <c r="T13" s="8" t="s">
        <v>159</v>
      </c>
      <c r="U13" s="14" t="s">
        <v>2348</v>
      </c>
      <c r="V13" s="8" t="s">
        <v>2348</v>
      </c>
      <c r="W13" s="8" t="s">
        <v>2391</v>
      </c>
      <c r="X13" s="8" t="s">
        <v>32</v>
      </c>
    </row>
    <row r="14" s="2" customFormat="1" spans="1:24">
      <c r="A14" s="8">
        <v>13</v>
      </c>
      <c r="B14" s="8" t="s">
        <v>2365</v>
      </c>
      <c r="C14" s="9" t="s">
        <v>2401</v>
      </c>
      <c r="D14" s="8" t="s">
        <v>845</v>
      </c>
      <c r="E14" s="8" t="s">
        <v>845</v>
      </c>
      <c r="F14" s="8">
        <v>15444.05</v>
      </c>
      <c r="G14" s="8">
        <v>463.32</v>
      </c>
      <c r="H14" s="8">
        <v>14980.73</v>
      </c>
      <c r="I14" s="8">
        <v>1</v>
      </c>
      <c r="J14" s="8" t="s">
        <v>32</v>
      </c>
      <c r="K14" s="8"/>
      <c r="L14" s="8" t="s">
        <v>58</v>
      </c>
      <c r="M14" s="8" t="s">
        <v>677</v>
      </c>
      <c r="N14" s="8" t="s">
        <v>2402</v>
      </c>
      <c r="O14" s="9" t="s">
        <v>2403</v>
      </c>
      <c r="P14" s="8" t="s">
        <v>2348</v>
      </c>
      <c r="Q14" s="9" t="s">
        <v>2404</v>
      </c>
      <c r="R14" s="8" t="s">
        <v>2348</v>
      </c>
      <c r="S14" s="17" t="s">
        <v>58</v>
      </c>
      <c r="T14" s="8" t="s">
        <v>159</v>
      </c>
      <c r="U14" s="14" t="s">
        <v>2348</v>
      </c>
      <c r="V14" s="8" t="s">
        <v>2348</v>
      </c>
      <c r="W14" s="8" t="s">
        <v>2391</v>
      </c>
      <c r="X14" s="8" t="s">
        <v>32</v>
      </c>
    </row>
    <row r="15" s="2" customFormat="1" spans="1:24">
      <c r="A15" s="8">
        <v>14</v>
      </c>
      <c r="B15" s="8" t="s">
        <v>2384</v>
      </c>
      <c r="C15" s="9" t="s">
        <v>2405</v>
      </c>
      <c r="D15" s="8" t="s">
        <v>845</v>
      </c>
      <c r="E15" s="8" t="s">
        <v>845</v>
      </c>
      <c r="F15" s="8">
        <v>9017.25</v>
      </c>
      <c r="G15" s="8">
        <v>270.52</v>
      </c>
      <c r="H15" s="8">
        <v>8746.73</v>
      </c>
      <c r="I15" s="8">
        <v>1</v>
      </c>
      <c r="J15" s="8" t="s">
        <v>32</v>
      </c>
      <c r="K15" s="8"/>
      <c r="L15" s="8" t="s">
        <v>58</v>
      </c>
      <c r="M15" s="8" t="s">
        <v>677</v>
      </c>
      <c r="N15" s="8" t="s">
        <v>2406</v>
      </c>
      <c r="O15" s="9" t="s">
        <v>2407</v>
      </c>
      <c r="P15" s="8" t="s">
        <v>2348</v>
      </c>
      <c r="Q15" s="9" t="s">
        <v>2408</v>
      </c>
      <c r="R15" s="8" t="s">
        <v>2390</v>
      </c>
      <c r="S15" s="17" t="s">
        <v>58</v>
      </c>
      <c r="T15" s="8" t="s">
        <v>159</v>
      </c>
      <c r="U15" s="14" t="s">
        <v>2348</v>
      </c>
      <c r="V15" s="8" t="s">
        <v>2348</v>
      </c>
      <c r="W15" s="8" t="s">
        <v>2391</v>
      </c>
      <c r="X15" s="8" t="s">
        <v>32</v>
      </c>
    </row>
    <row r="16" s="2" customFormat="1" spans="1:24">
      <c r="A16" s="8">
        <v>15</v>
      </c>
      <c r="B16" s="8" t="s">
        <v>2384</v>
      </c>
      <c r="C16" s="9" t="s">
        <v>2409</v>
      </c>
      <c r="D16" s="8" t="s">
        <v>845</v>
      </c>
      <c r="E16" s="8" t="s">
        <v>845</v>
      </c>
      <c r="F16" s="8">
        <v>10683.6</v>
      </c>
      <c r="G16" s="8">
        <v>320.51</v>
      </c>
      <c r="H16" s="8">
        <v>10363.09</v>
      </c>
      <c r="I16" s="8">
        <v>1</v>
      </c>
      <c r="J16" s="8" t="s">
        <v>32</v>
      </c>
      <c r="K16" s="8"/>
      <c r="L16" s="8" t="s">
        <v>58</v>
      </c>
      <c r="M16" s="8" t="s">
        <v>677</v>
      </c>
      <c r="N16" s="8" t="s">
        <v>2410</v>
      </c>
      <c r="O16" s="9" t="s">
        <v>2411</v>
      </c>
      <c r="P16" s="8" t="s">
        <v>2348</v>
      </c>
      <c r="Q16" s="9" t="s">
        <v>2412</v>
      </c>
      <c r="R16" s="8" t="s">
        <v>2390</v>
      </c>
      <c r="S16" s="17" t="s">
        <v>58</v>
      </c>
      <c r="T16" s="8" t="s">
        <v>159</v>
      </c>
      <c r="U16" s="14" t="s">
        <v>2348</v>
      </c>
      <c r="V16" s="8" t="s">
        <v>2348</v>
      </c>
      <c r="W16" s="8" t="s">
        <v>2391</v>
      </c>
      <c r="X16" s="8" t="s">
        <v>32</v>
      </c>
    </row>
    <row r="17" s="2" customFormat="1" spans="1:24">
      <c r="A17" s="8">
        <v>16</v>
      </c>
      <c r="B17" s="8" t="s">
        <v>2384</v>
      </c>
      <c r="C17" s="9" t="s">
        <v>2413</v>
      </c>
      <c r="D17" s="8" t="s">
        <v>845</v>
      </c>
      <c r="E17" s="8" t="s">
        <v>845</v>
      </c>
      <c r="F17" s="8">
        <v>8828.01</v>
      </c>
      <c r="G17" s="8">
        <v>264.84</v>
      </c>
      <c r="H17" s="8">
        <v>8563.17</v>
      </c>
      <c r="I17" s="8">
        <v>1</v>
      </c>
      <c r="J17" s="8" t="s">
        <v>32</v>
      </c>
      <c r="K17" s="8"/>
      <c r="L17" s="8" t="s">
        <v>58</v>
      </c>
      <c r="M17" s="8" t="s">
        <v>677</v>
      </c>
      <c r="N17" s="8" t="s">
        <v>2414</v>
      </c>
      <c r="O17" s="9" t="s">
        <v>2415</v>
      </c>
      <c r="P17" s="8" t="s">
        <v>2348</v>
      </c>
      <c r="Q17" s="9" t="s">
        <v>2416</v>
      </c>
      <c r="R17" s="8" t="s">
        <v>2390</v>
      </c>
      <c r="S17" s="17" t="s">
        <v>58</v>
      </c>
      <c r="T17" s="8" t="s">
        <v>159</v>
      </c>
      <c r="U17" s="14" t="s">
        <v>2348</v>
      </c>
      <c r="V17" s="8" t="s">
        <v>2348</v>
      </c>
      <c r="W17" s="8" t="s">
        <v>2391</v>
      </c>
      <c r="X17" s="8" t="s">
        <v>32</v>
      </c>
    </row>
    <row r="18" s="2" customFormat="1" spans="1:24">
      <c r="A18" s="8">
        <v>17</v>
      </c>
      <c r="B18" s="8" t="s">
        <v>2384</v>
      </c>
      <c r="C18" s="9" t="s">
        <v>2417</v>
      </c>
      <c r="D18" s="8" t="s">
        <v>845</v>
      </c>
      <c r="E18" s="8" t="s">
        <v>845</v>
      </c>
      <c r="F18" s="8">
        <v>14537.19</v>
      </c>
      <c r="G18" s="8">
        <v>436.12</v>
      </c>
      <c r="H18" s="8">
        <v>14101.07</v>
      </c>
      <c r="I18" s="8">
        <v>1</v>
      </c>
      <c r="J18" s="8" t="s">
        <v>32</v>
      </c>
      <c r="K18" s="8"/>
      <c r="L18" s="8" t="s">
        <v>58</v>
      </c>
      <c r="M18" s="8" t="s">
        <v>677</v>
      </c>
      <c r="N18" s="8" t="s">
        <v>2418</v>
      </c>
      <c r="O18" s="9" t="s">
        <v>2419</v>
      </c>
      <c r="P18" s="8" t="s">
        <v>2348</v>
      </c>
      <c r="Q18" s="9" t="s">
        <v>2420</v>
      </c>
      <c r="R18" s="8" t="s">
        <v>2390</v>
      </c>
      <c r="S18" s="8" t="s">
        <v>58</v>
      </c>
      <c r="T18" s="8" t="s">
        <v>159</v>
      </c>
      <c r="U18" s="14" t="s">
        <v>2348</v>
      </c>
      <c r="V18" s="8" t="s">
        <v>2348</v>
      </c>
      <c r="W18" s="8" t="s">
        <v>2391</v>
      </c>
      <c r="X18" s="8" t="s">
        <v>32</v>
      </c>
    </row>
    <row r="19" s="2" customFormat="1" spans="1:24">
      <c r="A19" s="8">
        <v>18</v>
      </c>
      <c r="B19" s="8" t="s">
        <v>2384</v>
      </c>
      <c r="C19" s="9" t="s">
        <v>2421</v>
      </c>
      <c r="D19" s="8" t="s">
        <v>845</v>
      </c>
      <c r="E19" s="8" t="s">
        <v>845</v>
      </c>
      <c r="F19" s="8">
        <v>12164.93</v>
      </c>
      <c r="G19" s="8">
        <v>364.95</v>
      </c>
      <c r="H19" s="8">
        <v>11799.98</v>
      </c>
      <c r="I19" s="8">
        <v>1</v>
      </c>
      <c r="J19" s="8" t="s">
        <v>32</v>
      </c>
      <c r="K19" s="8"/>
      <c r="L19" s="8" t="s">
        <v>58</v>
      </c>
      <c r="M19" s="8" t="s">
        <v>677</v>
      </c>
      <c r="N19" s="8" t="s">
        <v>2422</v>
      </c>
      <c r="O19" s="9" t="s">
        <v>2423</v>
      </c>
      <c r="P19" s="8" t="s">
        <v>2348</v>
      </c>
      <c r="Q19" s="9" t="s">
        <v>2424</v>
      </c>
      <c r="R19" s="8" t="s">
        <v>2390</v>
      </c>
      <c r="S19" s="8" t="s">
        <v>58</v>
      </c>
      <c r="T19" s="8" t="s">
        <v>159</v>
      </c>
      <c r="U19" s="14" t="s">
        <v>2348</v>
      </c>
      <c r="V19" s="15" t="s">
        <v>2348</v>
      </c>
      <c r="W19" s="8" t="s">
        <v>2391</v>
      </c>
      <c r="X19" s="8" t="s">
        <v>32</v>
      </c>
    </row>
    <row r="20" s="2" customFormat="1" spans="1:24">
      <c r="A20" s="8">
        <v>19</v>
      </c>
      <c r="B20" s="8" t="s">
        <v>2384</v>
      </c>
      <c r="C20" s="9" t="s">
        <v>2425</v>
      </c>
      <c r="D20" s="8" t="s">
        <v>845</v>
      </c>
      <c r="E20" s="8" t="s">
        <v>845</v>
      </c>
      <c r="F20" s="8">
        <v>14836.01</v>
      </c>
      <c r="G20" s="8">
        <v>445.08</v>
      </c>
      <c r="H20" s="8">
        <v>14390.93</v>
      </c>
      <c r="I20" s="8">
        <v>1</v>
      </c>
      <c r="J20" s="8" t="s">
        <v>32</v>
      </c>
      <c r="K20" s="8"/>
      <c r="L20" s="8" t="s">
        <v>58</v>
      </c>
      <c r="M20" s="8" t="s">
        <v>677</v>
      </c>
      <c r="N20" s="8" t="s">
        <v>2426</v>
      </c>
      <c r="O20" s="9" t="s">
        <v>2427</v>
      </c>
      <c r="P20" s="8" t="s">
        <v>2348</v>
      </c>
      <c r="Q20" s="9" t="s">
        <v>2428</v>
      </c>
      <c r="R20" s="8" t="s">
        <v>2390</v>
      </c>
      <c r="S20" s="8" t="s">
        <v>58</v>
      </c>
      <c r="T20" s="8" t="s">
        <v>159</v>
      </c>
      <c r="U20" s="14" t="s">
        <v>2348</v>
      </c>
      <c r="V20" s="15" t="s">
        <v>2348</v>
      </c>
      <c r="W20" s="8" t="s">
        <v>2391</v>
      </c>
      <c r="X20" s="8" t="s">
        <v>32</v>
      </c>
    </row>
    <row r="21" s="2" customFormat="1" spans="1:24">
      <c r="A21" s="8">
        <v>20</v>
      </c>
      <c r="B21" s="8" t="s">
        <v>2365</v>
      </c>
      <c r="C21" s="9" t="s">
        <v>2429</v>
      </c>
      <c r="D21" s="8" t="s">
        <v>845</v>
      </c>
      <c r="E21" s="8" t="s">
        <v>845</v>
      </c>
      <c r="F21" s="8">
        <v>20359.8</v>
      </c>
      <c r="G21" s="8">
        <v>3979.26</v>
      </c>
      <c r="H21" s="8">
        <v>16380.54</v>
      </c>
      <c r="I21" s="8">
        <v>1</v>
      </c>
      <c r="J21" s="8" t="s">
        <v>32</v>
      </c>
      <c r="K21" s="8"/>
      <c r="L21" s="8" t="s">
        <v>58</v>
      </c>
      <c r="M21" s="8" t="s">
        <v>677</v>
      </c>
      <c r="N21" s="8" t="s">
        <v>2430</v>
      </c>
      <c r="O21" s="9" t="s">
        <v>2431</v>
      </c>
      <c r="P21" s="8" t="s">
        <v>2348</v>
      </c>
      <c r="Q21" s="9" t="s">
        <v>2432</v>
      </c>
      <c r="R21" s="8" t="s">
        <v>2348</v>
      </c>
      <c r="S21" s="8" t="s">
        <v>58</v>
      </c>
      <c r="T21" s="8" t="s">
        <v>159</v>
      </c>
      <c r="U21" s="14" t="s">
        <v>2348</v>
      </c>
      <c r="V21" s="15" t="s">
        <v>2348</v>
      </c>
      <c r="W21" s="8" t="s">
        <v>2391</v>
      </c>
      <c r="X21" s="8" t="s">
        <v>32</v>
      </c>
    </row>
    <row r="22" s="2" customFormat="1" spans="1:24">
      <c r="A22" s="8">
        <v>21</v>
      </c>
      <c r="B22" s="8" t="s">
        <v>2365</v>
      </c>
      <c r="C22" s="9" t="s">
        <v>2433</v>
      </c>
      <c r="D22" s="8" t="s">
        <v>845</v>
      </c>
      <c r="E22" s="8" t="s">
        <v>845</v>
      </c>
      <c r="F22" s="8">
        <v>8562.7</v>
      </c>
      <c r="G22" s="8">
        <v>1879.53</v>
      </c>
      <c r="H22" s="8">
        <v>6683.17</v>
      </c>
      <c r="I22" s="8">
        <v>1</v>
      </c>
      <c r="J22" s="8" t="s">
        <v>32</v>
      </c>
      <c r="K22" s="8"/>
      <c r="L22" s="8" t="s">
        <v>58</v>
      </c>
      <c r="M22" s="8" t="s">
        <v>677</v>
      </c>
      <c r="N22" s="8" t="s">
        <v>2434</v>
      </c>
      <c r="O22" s="9" t="s">
        <v>2435</v>
      </c>
      <c r="P22" s="8" t="s">
        <v>2348</v>
      </c>
      <c r="Q22" s="9" t="s">
        <v>2436</v>
      </c>
      <c r="R22" s="8" t="s">
        <v>2348</v>
      </c>
      <c r="S22" s="8" t="s">
        <v>58</v>
      </c>
      <c r="T22" s="8" t="s">
        <v>159</v>
      </c>
      <c r="U22" s="14" t="s">
        <v>2348</v>
      </c>
      <c r="V22" s="15" t="s">
        <v>2348</v>
      </c>
      <c r="W22" s="8" t="s">
        <v>2391</v>
      </c>
      <c r="X22" s="8" t="s">
        <v>32</v>
      </c>
    </row>
    <row r="23" s="2" customFormat="1" spans="1:24">
      <c r="A23" s="8">
        <v>22</v>
      </c>
      <c r="B23" s="8" t="s">
        <v>2365</v>
      </c>
      <c r="C23" s="9" t="s">
        <v>2437</v>
      </c>
      <c r="D23" s="8" t="s">
        <v>845</v>
      </c>
      <c r="E23" s="8" t="s">
        <v>845</v>
      </c>
      <c r="F23" s="8">
        <v>4692.46</v>
      </c>
      <c r="G23" s="8">
        <v>583.07</v>
      </c>
      <c r="H23" s="8">
        <v>4109.39</v>
      </c>
      <c r="I23" s="8">
        <v>1</v>
      </c>
      <c r="J23" s="8" t="s">
        <v>32</v>
      </c>
      <c r="K23" s="8"/>
      <c r="L23" s="8" t="s">
        <v>58</v>
      </c>
      <c r="M23" s="8" t="s">
        <v>677</v>
      </c>
      <c r="N23" s="8" t="s">
        <v>2438</v>
      </c>
      <c r="O23" s="9" t="s">
        <v>2439</v>
      </c>
      <c r="P23" s="8" t="s">
        <v>2348</v>
      </c>
      <c r="Q23" s="9" t="s">
        <v>2440</v>
      </c>
      <c r="R23" s="8" t="s">
        <v>2348</v>
      </c>
      <c r="S23" s="8" t="s">
        <v>58</v>
      </c>
      <c r="T23" s="8" t="s">
        <v>159</v>
      </c>
      <c r="U23" s="14" t="s">
        <v>2348</v>
      </c>
      <c r="V23" s="15" t="s">
        <v>2348</v>
      </c>
      <c r="W23" s="8" t="s">
        <v>2391</v>
      </c>
      <c r="X23" s="8" t="s">
        <v>32</v>
      </c>
    </row>
    <row r="24" s="2" customFormat="1" spans="1:24">
      <c r="A24" s="8">
        <v>23</v>
      </c>
      <c r="B24" s="8" t="s">
        <v>2365</v>
      </c>
      <c r="C24" s="9" t="s">
        <v>2441</v>
      </c>
      <c r="D24" s="8" t="s">
        <v>845</v>
      </c>
      <c r="E24" s="8" t="s">
        <v>845</v>
      </c>
      <c r="F24" s="8">
        <v>13563.06</v>
      </c>
      <c r="G24" s="8">
        <v>4058.19</v>
      </c>
      <c r="H24" s="8">
        <v>9504.87</v>
      </c>
      <c r="I24" s="8">
        <v>1</v>
      </c>
      <c r="J24" s="8" t="s">
        <v>32</v>
      </c>
      <c r="K24" s="8"/>
      <c r="L24" s="8" t="s">
        <v>59</v>
      </c>
      <c r="M24" s="8" t="s">
        <v>677</v>
      </c>
      <c r="N24" s="8" t="s">
        <v>2442</v>
      </c>
      <c r="O24" s="9" t="s">
        <v>2443</v>
      </c>
      <c r="P24" s="8" t="s">
        <v>2348</v>
      </c>
      <c r="Q24" s="9" t="s">
        <v>2444</v>
      </c>
      <c r="R24" s="8" t="s">
        <v>2348</v>
      </c>
      <c r="S24" s="8" t="s">
        <v>59</v>
      </c>
      <c r="T24" s="8" t="s">
        <v>159</v>
      </c>
      <c r="U24" s="14" t="s">
        <v>2348</v>
      </c>
      <c r="V24" s="15" t="s">
        <v>2348</v>
      </c>
      <c r="W24" s="8" t="s">
        <v>2391</v>
      </c>
      <c r="X24" s="8" t="s">
        <v>32</v>
      </c>
    </row>
    <row r="25" s="2" customFormat="1" spans="1:24">
      <c r="A25" s="8">
        <v>24</v>
      </c>
      <c r="B25" s="8" t="s">
        <v>2384</v>
      </c>
      <c r="C25" s="9" t="s">
        <v>2445</v>
      </c>
      <c r="D25" s="8" t="s">
        <v>845</v>
      </c>
      <c r="E25" s="8" t="s">
        <v>845</v>
      </c>
      <c r="F25" s="8">
        <v>6507.69</v>
      </c>
      <c r="G25" s="8">
        <v>1686.89</v>
      </c>
      <c r="H25" s="8">
        <v>4820.8</v>
      </c>
      <c r="I25" s="8">
        <v>1</v>
      </c>
      <c r="J25" s="8" t="s">
        <v>32</v>
      </c>
      <c r="K25" s="8"/>
      <c r="L25" s="8" t="s">
        <v>59</v>
      </c>
      <c r="M25" s="8" t="s">
        <v>677</v>
      </c>
      <c r="N25" s="8" t="s">
        <v>2446</v>
      </c>
      <c r="O25" s="9" t="s">
        <v>2447</v>
      </c>
      <c r="P25" s="8" t="s">
        <v>2348</v>
      </c>
      <c r="Q25" s="9" t="s">
        <v>2448</v>
      </c>
      <c r="R25" s="8" t="s">
        <v>2390</v>
      </c>
      <c r="S25" s="8" t="s">
        <v>59</v>
      </c>
      <c r="T25" s="8" t="s">
        <v>159</v>
      </c>
      <c r="U25" s="14" t="s">
        <v>2348</v>
      </c>
      <c r="V25" s="15" t="s">
        <v>2348</v>
      </c>
      <c r="W25" s="8" t="s">
        <v>2391</v>
      </c>
      <c r="X25" s="8" t="s">
        <v>32</v>
      </c>
    </row>
    <row r="26" s="2" customFormat="1" spans="1:24">
      <c r="A26" s="8">
        <v>25</v>
      </c>
      <c r="B26" s="8" t="s">
        <v>2384</v>
      </c>
      <c r="C26" s="9" t="s">
        <v>2449</v>
      </c>
      <c r="D26" s="8" t="s">
        <v>845</v>
      </c>
      <c r="E26" s="8" t="s">
        <v>845</v>
      </c>
      <c r="F26" s="8">
        <v>12878.36</v>
      </c>
      <c r="G26" s="8">
        <v>386.35</v>
      </c>
      <c r="H26" s="8">
        <v>12492.01</v>
      </c>
      <c r="I26" s="8">
        <v>1</v>
      </c>
      <c r="J26" s="8" t="s">
        <v>32</v>
      </c>
      <c r="K26" s="8"/>
      <c r="L26" s="8" t="s">
        <v>59</v>
      </c>
      <c r="M26" s="8" t="s">
        <v>677</v>
      </c>
      <c r="N26" s="8" t="s">
        <v>2422</v>
      </c>
      <c r="O26" s="9" t="s">
        <v>2423</v>
      </c>
      <c r="P26" s="8" t="s">
        <v>2450</v>
      </c>
      <c r="Q26" s="9" t="s">
        <v>2451</v>
      </c>
      <c r="R26" s="8" t="s">
        <v>2390</v>
      </c>
      <c r="S26" s="8" t="s">
        <v>59</v>
      </c>
      <c r="T26" s="8" t="s">
        <v>159</v>
      </c>
      <c r="U26" s="14" t="s">
        <v>2348</v>
      </c>
      <c r="V26" s="15"/>
      <c r="W26" s="8" t="s">
        <v>2391</v>
      </c>
      <c r="X26" s="8" t="s">
        <v>32</v>
      </c>
    </row>
    <row r="27" s="3" customFormat="1" spans="1:25">
      <c r="A27" s="10">
        <v>26</v>
      </c>
      <c r="B27" s="10" t="s">
        <v>2365</v>
      </c>
      <c r="C27" s="11" t="s">
        <v>2452</v>
      </c>
      <c r="D27" s="10" t="s">
        <v>845</v>
      </c>
      <c r="E27" s="10" t="s">
        <v>845</v>
      </c>
      <c r="F27" s="10">
        <v>18484.26</v>
      </c>
      <c r="G27" s="10">
        <v>3065.28</v>
      </c>
      <c r="H27" s="10">
        <v>15418.98</v>
      </c>
      <c r="I27" s="10">
        <v>1</v>
      </c>
      <c r="J27" s="10" t="s">
        <v>32</v>
      </c>
      <c r="K27" s="10"/>
      <c r="L27" s="10" t="s">
        <v>2453</v>
      </c>
      <c r="M27" s="10" t="s">
        <v>677</v>
      </c>
      <c r="N27" s="10" t="s">
        <v>2454</v>
      </c>
      <c r="O27" s="11" t="s">
        <v>2455</v>
      </c>
      <c r="P27" s="10" t="s">
        <v>2348</v>
      </c>
      <c r="Q27" s="11" t="s">
        <v>2456</v>
      </c>
      <c r="R27" s="10" t="s">
        <v>2348</v>
      </c>
      <c r="S27" s="10" t="s">
        <v>59</v>
      </c>
      <c r="T27" s="10" t="s">
        <v>159</v>
      </c>
      <c r="U27" s="16" t="s">
        <v>2348</v>
      </c>
      <c r="V27" s="18"/>
      <c r="W27" s="10" t="s">
        <v>2391</v>
      </c>
      <c r="X27" s="10" t="s">
        <v>32</v>
      </c>
      <c r="Y27" s="3" t="s">
        <v>2396</v>
      </c>
    </row>
    <row r="28" s="3" customFormat="1" spans="1:25">
      <c r="A28" s="10">
        <v>27</v>
      </c>
      <c r="B28" s="10" t="s">
        <v>2365</v>
      </c>
      <c r="C28" s="11" t="s">
        <v>2457</v>
      </c>
      <c r="D28" s="10" t="s">
        <v>845</v>
      </c>
      <c r="E28" s="10" t="s">
        <v>845</v>
      </c>
      <c r="F28" s="10">
        <v>13357.24</v>
      </c>
      <c r="G28" s="10">
        <v>2390.01</v>
      </c>
      <c r="H28" s="10">
        <v>10967.23</v>
      </c>
      <c r="I28" s="10">
        <v>1</v>
      </c>
      <c r="J28" s="10" t="s">
        <v>32</v>
      </c>
      <c r="K28" s="10"/>
      <c r="L28" s="10" t="s">
        <v>2453</v>
      </c>
      <c r="M28" s="10" t="s">
        <v>677</v>
      </c>
      <c r="N28" s="10" t="s">
        <v>2458</v>
      </c>
      <c r="O28" s="11" t="s">
        <v>2459</v>
      </c>
      <c r="P28" s="10" t="s">
        <v>2348</v>
      </c>
      <c r="Q28" s="11" t="s">
        <v>2460</v>
      </c>
      <c r="R28" s="10" t="s">
        <v>2348</v>
      </c>
      <c r="S28" s="10" t="s">
        <v>59</v>
      </c>
      <c r="T28" s="10" t="s">
        <v>159</v>
      </c>
      <c r="U28" s="16" t="s">
        <v>2348</v>
      </c>
      <c r="V28" s="18"/>
      <c r="W28" s="10" t="s">
        <v>2391</v>
      </c>
      <c r="X28" s="10" t="s">
        <v>32</v>
      </c>
      <c r="Y28" s="3" t="s">
        <v>2396</v>
      </c>
    </row>
    <row r="29" s="3" customFormat="1" spans="1:25">
      <c r="A29" s="10">
        <v>28</v>
      </c>
      <c r="B29" s="10" t="s">
        <v>2384</v>
      </c>
      <c r="C29" s="11" t="s">
        <v>2461</v>
      </c>
      <c r="D29" s="10" t="s">
        <v>845</v>
      </c>
      <c r="E29" s="10" t="s">
        <v>845</v>
      </c>
      <c r="F29" s="10">
        <v>14176.9</v>
      </c>
      <c r="G29" s="10">
        <v>425.31</v>
      </c>
      <c r="H29" s="10">
        <v>13751.59</v>
      </c>
      <c r="I29" s="10">
        <v>1</v>
      </c>
      <c r="J29" s="10" t="s">
        <v>32</v>
      </c>
      <c r="K29" s="10"/>
      <c r="L29" s="10" t="s">
        <v>2462</v>
      </c>
      <c r="M29" s="10" t="s">
        <v>677</v>
      </c>
      <c r="N29" s="10" t="s">
        <v>2463</v>
      </c>
      <c r="O29" s="11" t="s">
        <v>2464</v>
      </c>
      <c r="P29" s="10" t="s">
        <v>2348</v>
      </c>
      <c r="Q29" s="11" t="s">
        <v>2465</v>
      </c>
      <c r="R29" s="10" t="s">
        <v>2390</v>
      </c>
      <c r="S29" s="10" t="s">
        <v>59</v>
      </c>
      <c r="T29" s="10" t="s">
        <v>159</v>
      </c>
      <c r="U29" s="16" t="s">
        <v>2348</v>
      </c>
      <c r="V29" s="18"/>
      <c r="W29" s="10" t="s">
        <v>2391</v>
      </c>
      <c r="X29" s="10" t="s">
        <v>32</v>
      </c>
      <c r="Y29" s="3" t="s">
        <v>2396</v>
      </c>
    </row>
    <row r="30" s="2" customFormat="1" spans="1:24">
      <c r="A30" s="8">
        <v>29</v>
      </c>
      <c r="B30" s="8" t="s">
        <v>2365</v>
      </c>
      <c r="C30" s="9" t="s">
        <v>2466</v>
      </c>
      <c r="D30" s="8" t="s">
        <v>845</v>
      </c>
      <c r="E30" s="8" t="s">
        <v>845</v>
      </c>
      <c r="F30" s="8">
        <v>16394.82</v>
      </c>
      <c r="G30" s="8">
        <v>491.84</v>
      </c>
      <c r="H30" s="8">
        <v>15902.98</v>
      </c>
      <c r="I30" s="8">
        <v>1</v>
      </c>
      <c r="J30" s="8" t="s">
        <v>32</v>
      </c>
      <c r="K30" s="8"/>
      <c r="L30" s="8" t="s">
        <v>2467</v>
      </c>
      <c r="M30" s="8" t="s">
        <v>677</v>
      </c>
      <c r="N30" s="8" t="s">
        <v>2468</v>
      </c>
      <c r="O30" s="9" t="s">
        <v>2469</v>
      </c>
      <c r="P30" s="8" t="s">
        <v>2470</v>
      </c>
      <c r="Q30" s="9" t="s">
        <v>2471</v>
      </c>
      <c r="R30" s="8" t="s">
        <v>2348</v>
      </c>
      <c r="S30" s="8" t="s">
        <v>126</v>
      </c>
      <c r="T30" s="8" t="s">
        <v>2472</v>
      </c>
      <c r="U30" s="14">
        <v>158.5</v>
      </c>
      <c r="V30" s="15" t="s">
        <v>2473</v>
      </c>
      <c r="W30" s="8" t="s">
        <v>2351</v>
      </c>
      <c r="X30" s="8" t="s">
        <v>32</v>
      </c>
    </row>
    <row r="31" s="2" customFormat="1" spans="1:24">
      <c r="A31" s="8">
        <v>30</v>
      </c>
      <c r="B31" s="8" t="s">
        <v>2384</v>
      </c>
      <c r="C31" s="9" t="s">
        <v>2474</v>
      </c>
      <c r="D31" s="8" t="s">
        <v>845</v>
      </c>
      <c r="E31" s="8" t="s">
        <v>845</v>
      </c>
      <c r="F31" s="8">
        <v>1488.95</v>
      </c>
      <c r="G31" s="8">
        <v>386.18</v>
      </c>
      <c r="H31" s="8">
        <v>1102.77</v>
      </c>
      <c r="I31" s="8">
        <v>1</v>
      </c>
      <c r="J31" s="8" t="s">
        <v>32</v>
      </c>
      <c r="K31" s="8"/>
      <c r="L31" s="8" t="s">
        <v>63</v>
      </c>
      <c r="M31" s="8" t="s">
        <v>1833</v>
      </c>
      <c r="N31" s="8" t="s">
        <v>2475</v>
      </c>
      <c r="O31" s="9" t="s">
        <v>2476</v>
      </c>
      <c r="P31" s="8" t="s">
        <v>2348</v>
      </c>
      <c r="Q31" s="9" t="s">
        <v>2477</v>
      </c>
      <c r="R31" s="8" t="s">
        <v>2390</v>
      </c>
      <c r="S31" s="8" t="s">
        <v>63</v>
      </c>
      <c r="T31" s="8" t="s">
        <v>2350</v>
      </c>
      <c r="U31" s="14">
        <v>86</v>
      </c>
      <c r="V31" s="15" t="s">
        <v>2348</v>
      </c>
      <c r="W31" s="8" t="s">
        <v>2351</v>
      </c>
      <c r="X31" s="8" t="s">
        <v>32</v>
      </c>
    </row>
    <row r="32" s="2" customFormat="1" spans="1:24">
      <c r="A32" s="8">
        <v>31</v>
      </c>
      <c r="B32" s="8" t="s">
        <v>2365</v>
      </c>
      <c r="C32" s="9" t="s">
        <v>2478</v>
      </c>
      <c r="D32" s="8" t="s">
        <v>845</v>
      </c>
      <c r="E32" s="8" t="s">
        <v>845</v>
      </c>
      <c r="F32" s="8">
        <v>2843.07</v>
      </c>
      <c r="G32" s="8">
        <v>581.69</v>
      </c>
      <c r="H32" s="8">
        <v>2261.38</v>
      </c>
      <c r="I32" s="8">
        <v>1</v>
      </c>
      <c r="J32" s="8" t="s">
        <v>32</v>
      </c>
      <c r="K32" s="8"/>
      <c r="L32" s="8" t="s">
        <v>63</v>
      </c>
      <c r="M32" s="8" t="s">
        <v>677</v>
      </c>
      <c r="N32" s="8" t="s">
        <v>2479</v>
      </c>
      <c r="O32" s="9" t="s">
        <v>2480</v>
      </c>
      <c r="P32" s="8" t="s">
        <v>2348</v>
      </c>
      <c r="Q32" s="9" t="s">
        <v>2481</v>
      </c>
      <c r="R32" s="8" t="s">
        <v>2348</v>
      </c>
      <c r="S32" s="8" t="s">
        <v>63</v>
      </c>
      <c r="T32" s="8" t="s">
        <v>2350</v>
      </c>
      <c r="U32" s="14">
        <v>70.5</v>
      </c>
      <c r="V32" s="15" t="s">
        <v>2348</v>
      </c>
      <c r="W32" s="8" t="s">
        <v>2351</v>
      </c>
      <c r="X32" s="8" t="s">
        <v>32</v>
      </c>
    </row>
    <row r="33" s="2" customFormat="1" spans="1:24">
      <c r="A33" s="8">
        <v>32</v>
      </c>
      <c r="B33" s="8" t="s">
        <v>2384</v>
      </c>
      <c r="C33" s="9" t="s">
        <v>2482</v>
      </c>
      <c r="D33" s="8" t="s">
        <v>845</v>
      </c>
      <c r="E33" s="8" t="s">
        <v>845</v>
      </c>
      <c r="F33" s="8">
        <v>3387.22</v>
      </c>
      <c r="G33" s="8">
        <v>923.05</v>
      </c>
      <c r="H33" s="8">
        <v>2464.17</v>
      </c>
      <c r="I33" s="8">
        <v>1</v>
      </c>
      <c r="J33" s="8" t="s">
        <v>32</v>
      </c>
      <c r="K33" s="8"/>
      <c r="L33" s="8" t="s">
        <v>63</v>
      </c>
      <c r="M33" s="8" t="s">
        <v>677</v>
      </c>
      <c r="N33" s="8" t="s">
        <v>2483</v>
      </c>
      <c r="O33" s="9" t="s">
        <v>2484</v>
      </c>
      <c r="P33" s="8" t="s">
        <v>2348</v>
      </c>
      <c r="Q33" s="9" t="s">
        <v>2485</v>
      </c>
      <c r="R33" s="8" t="s">
        <v>2390</v>
      </c>
      <c r="S33" s="8" t="s">
        <v>63</v>
      </c>
      <c r="T33" s="8" t="s">
        <v>2350</v>
      </c>
      <c r="U33" s="14">
        <v>64</v>
      </c>
      <c r="V33" s="15" t="s">
        <v>2348</v>
      </c>
      <c r="W33" s="8" t="s">
        <v>2351</v>
      </c>
      <c r="X33" s="8" t="s">
        <v>32</v>
      </c>
    </row>
    <row r="34" s="2" customFormat="1" spans="1:24">
      <c r="A34" s="8">
        <v>33</v>
      </c>
      <c r="B34" s="8" t="s">
        <v>2365</v>
      </c>
      <c r="C34" s="9" t="s">
        <v>2486</v>
      </c>
      <c r="D34" s="8" t="s">
        <v>845</v>
      </c>
      <c r="E34" s="8" t="s">
        <v>845</v>
      </c>
      <c r="F34" s="8">
        <v>3507.94</v>
      </c>
      <c r="G34" s="8">
        <v>730.69</v>
      </c>
      <c r="H34" s="8">
        <v>2777.25</v>
      </c>
      <c r="I34" s="8">
        <v>1</v>
      </c>
      <c r="J34" s="8" t="s">
        <v>32</v>
      </c>
      <c r="K34" s="8"/>
      <c r="L34" s="8" t="s">
        <v>63</v>
      </c>
      <c r="M34" s="8" t="s">
        <v>677</v>
      </c>
      <c r="N34" s="8" t="s">
        <v>2487</v>
      </c>
      <c r="O34" s="9" t="s">
        <v>2488</v>
      </c>
      <c r="P34" s="8" t="s">
        <v>2348</v>
      </c>
      <c r="Q34" s="9" t="s">
        <v>2489</v>
      </c>
      <c r="R34" s="8" t="s">
        <v>2348</v>
      </c>
      <c r="S34" s="8" t="s">
        <v>63</v>
      </c>
      <c r="T34" s="8" t="s">
        <v>2350</v>
      </c>
      <c r="U34" s="14">
        <v>62</v>
      </c>
      <c r="V34" s="15" t="s">
        <v>2348</v>
      </c>
      <c r="W34" s="8" t="s">
        <v>2351</v>
      </c>
      <c r="X34" s="8" t="s">
        <v>32</v>
      </c>
    </row>
    <row r="35" s="2" customFormat="1" spans="1:24">
      <c r="A35" s="8">
        <v>34</v>
      </c>
      <c r="B35" s="8" t="s">
        <v>2365</v>
      </c>
      <c r="C35" s="9" t="s">
        <v>2490</v>
      </c>
      <c r="D35" s="8" t="s">
        <v>104</v>
      </c>
      <c r="E35" s="8" t="s">
        <v>104</v>
      </c>
      <c r="F35" s="8">
        <v>1506.81</v>
      </c>
      <c r="G35" s="8">
        <v>598.02</v>
      </c>
      <c r="H35" s="8">
        <v>908.79</v>
      </c>
      <c r="I35" s="8">
        <v>1</v>
      </c>
      <c r="J35" s="8" t="s">
        <v>32</v>
      </c>
      <c r="K35" s="8"/>
      <c r="L35" s="8" t="s">
        <v>42</v>
      </c>
      <c r="M35" s="8" t="s">
        <v>677</v>
      </c>
      <c r="N35" s="8" t="s">
        <v>2491</v>
      </c>
      <c r="O35" s="9" t="s">
        <v>2492</v>
      </c>
      <c r="P35" s="8" t="s">
        <v>2348</v>
      </c>
      <c r="Q35" s="9" t="s">
        <v>2493</v>
      </c>
      <c r="R35" s="8" t="s">
        <v>2348</v>
      </c>
      <c r="S35" s="8" t="s">
        <v>42</v>
      </c>
      <c r="T35" s="8" t="s">
        <v>2494</v>
      </c>
      <c r="U35" s="14" t="s">
        <v>2348</v>
      </c>
      <c r="V35" s="8" t="s">
        <v>2348</v>
      </c>
      <c r="W35" s="8" t="s">
        <v>2391</v>
      </c>
      <c r="X35" s="8" t="s">
        <v>32</v>
      </c>
    </row>
    <row r="36" s="2" customFormat="1" spans="1:24">
      <c r="A36" s="8">
        <v>35</v>
      </c>
      <c r="B36" s="8" t="s">
        <v>2384</v>
      </c>
      <c r="C36" s="9" t="s">
        <v>2495</v>
      </c>
      <c r="D36" s="8" t="s">
        <v>104</v>
      </c>
      <c r="E36" s="8" t="s">
        <v>104</v>
      </c>
      <c r="F36" s="8">
        <v>4221.18</v>
      </c>
      <c r="G36" s="8">
        <v>126.64</v>
      </c>
      <c r="H36" s="8">
        <v>4094.54</v>
      </c>
      <c r="I36" s="8">
        <v>1</v>
      </c>
      <c r="J36" s="8" t="s">
        <v>32</v>
      </c>
      <c r="K36" s="8"/>
      <c r="L36" s="8" t="s">
        <v>42</v>
      </c>
      <c r="M36" s="8" t="s">
        <v>677</v>
      </c>
      <c r="N36" s="8" t="s">
        <v>2496</v>
      </c>
      <c r="O36" s="9" t="s">
        <v>2497</v>
      </c>
      <c r="P36" s="8" t="s">
        <v>128</v>
      </c>
      <c r="Q36" s="9" t="s">
        <v>2498</v>
      </c>
      <c r="R36" s="8" t="s">
        <v>2390</v>
      </c>
      <c r="S36" s="8" t="s">
        <v>42</v>
      </c>
      <c r="T36" s="8" t="s">
        <v>2494</v>
      </c>
      <c r="U36" s="14" t="s">
        <v>2348</v>
      </c>
      <c r="V36" s="8"/>
      <c r="W36" s="8" t="s">
        <v>2391</v>
      </c>
      <c r="X36" s="8" t="s">
        <v>32</v>
      </c>
    </row>
    <row r="37" s="2" customFormat="1" spans="1:24">
      <c r="A37" s="8">
        <v>36</v>
      </c>
      <c r="B37" s="8" t="s">
        <v>2365</v>
      </c>
      <c r="C37" s="9" t="s">
        <v>2499</v>
      </c>
      <c r="D37" s="8" t="s">
        <v>104</v>
      </c>
      <c r="E37" s="8" t="s">
        <v>104</v>
      </c>
      <c r="F37" s="8">
        <v>3827.54</v>
      </c>
      <c r="G37" s="8">
        <v>114.83</v>
      </c>
      <c r="H37" s="8">
        <v>3712.71</v>
      </c>
      <c r="I37" s="8">
        <v>1</v>
      </c>
      <c r="J37" s="8" t="s">
        <v>32</v>
      </c>
      <c r="K37" s="8"/>
      <c r="L37" s="8" t="s">
        <v>42</v>
      </c>
      <c r="M37" s="8" t="s">
        <v>677</v>
      </c>
      <c r="N37" s="8" t="s">
        <v>2500</v>
      </c>
      <c r="O37" s="9" t="s">
        <v>2501</v>
      </c>
      <c r="P37" s="8" t="s">
        <v>128</v>
      </c>
      <c r="Q37" s="9" t="s">
        <v>2502</v>
      </c>
      <c r="R37" s="8" t="s">
        <v>2348</v>
      </c>
      <c r="S37" s="8" t="s">
        <v>42</v>
      </c>
      <c r="T37" s="8" t="s">
        <v>2494</v>
      </c>
      <c r="U37" s="14" t="s">
        <v>2348</v>
      </c>
      <c r="V37" s="8"/>
      <c r="W37" s="8" t="s">
        <v>2391</v>
      </c>
      <c r="X37" s="8" t="s">
        <v>32</v>
      </c>
    </row>
    <row r="38" s="2" customFormat="1" spans="1:24">
      <c r="A38" s="8">
        <v>37</v>
      </c>
      <c r="B38" s="8" t="s">
        <v>2365</v>
      </c>
      <c r="C38" s="9" t="s">
        <v>2503</v>
      </c>
      <c r="D38" s="8" t="s">
        <v>104</v>
      </c>
      <c r="E38" s="8" t="s">
        <v>104</v>
      </c>
      <c r="F38" s="8">
        <v>1144.52</v>
      </c>
      <c r="G38" s="8">
        <v>419.71</v>
      </c>
      <c r="H38" s="8">
        <v>724.81</v>
      </c>
      <c r="I38" s="8">
        <v>1</v>
      </c>
      <c r="J38" s="8" t="s">
        <v>32</v>
      </c>
      <c r="K38" s="8"/>
      <c r="L38" s="8" t="s">
        <v>42</v>
      </c>
      <c r="M38" s="8" t="s">
        <v>677</v>
      </c>
      <c r="N38" s="8" t="s">
        <v>2504</v>
      </c>
      <c r="O38" s="9" t="s">
        <v>2505</v>
      </c>
      <c r="P38" s="8" t="s">
        <v>128</v>
      </c>
      <c r="Q38" s="9" t="s">
        <v>2506</v>
      </c>
      <c r="R38" s="8" t="s">
        <v>2348</v>
      </c>
      <c r="S38" s="8" t="s">
        <v>42</v>
      </c>
      <c r="T38" s="8" t="s">
        <v>2494</v>
      </c>
      <c r="U38" s="14" t="s">
        <v>2348</v>
      </c>
      <c r="V38" s="8"/>
      <c r="W38" s="8" t="s">
        <v>2391</v>
      </c>
      <c r="X38" s="8" t="s">
        <v>32</v>
      </c>
    </row>
    <row r="39" s="2" customFormat="1" spans="1:24">
      <c r="A39" s="8">
        <v>38</v>
      </c>
      <c r="B39" s="8" t="s">
        <v>2365</v>
      </c>
      <c r="C39" s="9" t="s">
        <v>2507</v>
      </c>
      <c r="D39" s="8" t="s">
        <v>104</v>
      </c>
      <c r="E39" s="8" t="s">
        <v>104</v>
      </c>
      <c r="F39" s="8">
        <v>5213.84</v>
      </c>
      <c r="G39" s="8">
        <v>156.42</v>
      </c>
      <c r="H39" s="8">
        <v>5057.42</v>
      </c>
      <c r="I39" s="8">
        <v>1</v>
      </c>
      <c r="J39" s="8" t="s">
        <v>32</v>
      </c>
      <c r="K39" s="8"/>
      <c r="L39" s="8" t="s">
        <v>42</v>
      </c>
      <c r="M39" s="8" t="s">
        <v>677</v>
      </c>
      <c r="N39" s="8" t="s">
        <v>2402</v>
      </c>
      <c r="O39" s="9" t="s">
        <v>2403</v>
      </c>
      <c r="P39" s="8" t="s">
        <v>128</v>
      </c>
      <c r="Q39" s="9" t="s">
        <v>2508</v>
      </c>
      <c r="R39" s="8" t="s">
        <v>2348</v>
      </c>
      <c r="S39" s="8" t="s">
        <v>42</v>
      </c>
      <c r="T39" s="8" t="s">
        <v>2494</v>
      </c>
      <c r="U39" s="14" t="s">
        <v>2348</v>
      </c>
      <c r="V39" s="15"/>
      <c r="W39" s="8" t="s">
        <v>2391</v>
      </c>
      <c r="X39" s="8" t="s">
        <v>32</v>
      </c>
    </row>
    <row r="40" s="2" customFormat="1" spans="1:24">
      <c r="A40" s="8">
        <v>39</v>
      </c>
      <c r="B40" s="8" t="s">
        <v>2365</v>
      </c>
      <c r="C40" s="9" t="s">
        <v>2509</v>
      </c>
      <c r="D40" s="8" t="s">
        <v>104</v>
      </c>
      <c r="E40" s="8" t="s">
        <v>104</v>
      </c>
      <c r="F40" s="8">
        <v>1358.74</v>
      </c>
      <c r="G40" s="8">
        <v>333.8</v>
      </c>
      <c r="H40" s="8">
        <v>1024.94</v>
      </c>
      <c r="I40" s="8">
        <v>1</v>
      </c>
      <c r="J40" s="8" t="s">
        <v>32</v>
      </c>
      <c r="K40" s="8"/>
      <c r="L40" s="8" t="s">
        <v>42</v>
      </c>
      <c r="M40" s="8" t="s">
        <v>677</v>
      </c>
      <c r="N40" s="8" t="s">
        <v>2510</v>
      </c>
      <c r="O40" s="9" t="s">
        <v>2511</v>
      </c>
      <c r="P40" s="8" t="s">
        <v>128</v>
      </c>
      <c r="Q40" s="9" t="s">
        <v>2512</v>
      </c>
      <c r="R40" s="8" t="s">
        <v>2348</v>
      </c>
      <c r="S40" s="8" t="s">
        <v>42</v>
      </c>
      <c r="T40" s="8" t="s">
        <v>2494</v>
      </c>
      <c r="U40" s="14" t="s">
        <v>2348</v>
      </c>
      <c r="V40" s="15"/>
      <c r="W40" s="8" t="s">
        <v>2391</v>
      </c>
      <c r="X40" s="8" t="s">
        <v>32</v>
      </c>
    </row>
    <row r="41" s="2" customFormat="1" spans="1:24">
      <c r="A41" s="8">
        <v>40</v>
      </c>
      <c r="B41" s="8" t="s">
        <v>2365</v>
      </c>
      <c r="C41" s="9" t="s">
        <v>2513</v>
      </c>
      <c r="D41" s="8" t="s">
        <v>104</v>
      </c>
      <c r="E41" s="8" t="s">
        <v>104</v>
      </c>
      <c r="F41" s="8">
        <v>2666.52</v>
      </c>
      <c r="G41" s="8">
        <v>618.57</v>
      </c>
      <c r="H41" s="8">
        <v>2047.95</v>
      </c>
      <c r="I41" s="8">
        <v>1</v>
      </c>
      <c r="J41" s="8" t="s">
        <v>32</v>
      </c>
      <c r="K41" s="8"/>
      <c r="L41" s="8" t="s">
        <v>42</v>
      </c>
      <c r="M41" s="8" t="s">
        <v>677</v>
      </c>
      <c r="N41" s="8" t="s">
        <v>2479</v>
      </c>
      <c r="O41" s="9" t="s">
        <v>2480</v>
      </c>
      <c r="P41" s="8" t="s">
        <v>128</v>
      </c>
      <c r="Q41" s="9" t="s">
        <v>2514</v>
      </c>
      <c r="R41" s="8" t="s">
        <v>2348</v>
      </c>
      <c r="S41" s="8" t="s">
        <v>42</v>
      </c>
      <c r="T41" s="8" t="s">
        <v>2494</v>
      </c>
      <c r="U41" s="14" t="s">
        <v>2348</v>
      </c>
      <c r="V41" s="15"/>
      <c r="W41" s="8" t="s">
        <v>2391</v>
      </c>
      <c r="X41" s="8" t="s">
        <v>32</v>
      </c>
    </row>
    <row r="42" s="2" customFormat="1" spans="1:24">
      <c r="A42" s="8">
        <v>41</v>
      </c>
      <c r="B42" s="8" t="s">
        <v>2384</v>
      </c>
      <c r="C42" s="9" t="s">
        <v>2515</v>
      </c>
      <c r="D42" s="8" t="s">
        <v>104</v>
      </c>
      <c r="E42" s="8" t="s">
        <v>104</v>
      </c>
      <c r="F42" s="8">
        <v>4938.36</v>
      </c>
      <c r="G42" s="8">
        <v>148.15</v>
      </c>
      <c r="H42" s="8">
        <v>4790.21</v>
      </c>
      <c r="I42" s="8">
        <v>1</v>
      </c>
      <c r="J42" s="8" t="s">
        <v>32</v>
      </c>
      <c r="K42" s="8"/>
      <c r="L42" s="8" t="s">
        <v>42</v>
      </c>
      <c r="M42" s="8" t="s">
        <v>677</v>
      </c>
      <c r="N42" s="8" t="s">
        <v>2516</v>
      </c>
      <c r="O42" s="9" t="s">
        <v>2517</v>
      </c>
      <c r="P42" s="8" t="s">
        <v>128</v>
      </c>
      <c r="Q42" s="9" t="s">
        <v>2518</v>
      </c>
      <c r="R42" s="8" t="s">
        <v>2390</v>
      </c>
      <c r="S42" s="8" t="s">
        <v>42</v>
      </c>
      <c r="T42" s="8" t="s">
        <v>2494</v>
      </c>
      <c r="U42" s="14" t="s">
        <v>2348</v>
      </c>
      <c r="V42" s="15"/>
      <c r="W42" s="8" t="s">
        <v>2391</v>
      </c>
      <c r="X42" s="8" t="s">
        <v>32</v>
      </c>
    </row>
    <row r="43" s="2" customFormat="1" spans="1:24">
      <c r="A43" s="8">
        <v>42</v>
      </c>
      <c r="B43" s="8" t="s">
        <v>2519</v>
      </c>
      <c r="C43" s="9" t="s">
        <v>2520</v>
      </c>
      <c r="D43" s="8" t="s">
        <v>104</v>
      </c>
      <c r="E43" s="8" t="s">
        <v>104</v>
      </c>
      <c r="F43" s="8">
        <v>2551.48</v>
      </c>
      <c r="G43" s="8">
        <v>76.54</v>
      </c>
      <c r="H43" s="8">
        <v>2474.94</v>
      </c>
      <c r="I43" s="8">
        <v>1</v>
      </c>
      <c r="J43" s="8" t="s">
        <v>32</v>
      </c>
      <c r="K43" s="8"/>
      <c r="L43" s="8" t="s">
        <v>42</v>
      </c>
      <c r="M43" s="8" t="s">
        <v>677</v>
      </c>
      <c r="N43" s="8" t="s">
        <v>2521</v>
      </c>
      <c r="O43" s="9" t="s">
        <v>2522</v>
      </c>
      <c r="P43" s="8" t="s">
        <v>128</v>
      </c>
      <c r="Q43" s="9" t="s">
        <v>2523</v>
      </c>
      <c r="R43" s="8" t="s">
        <v>1512</v>
      </c>
      <c r="S43" s="8" t="s">
        <v>42</v>
      </c>
      <c r="T43" s="8" t="s">
        <v>2494</v>
      </c>
      <c r="U43" s="14" t="s">
        <v>2348</v>
      </c>
      <c r="V43" s="15"/>
      <c r="W43" s="8" t="s">
        <v>2391</v>
      </c>
      <c r="X43" s="8" t="s">
        <v>32</v>
      </c>
    </row>
    <row r="44" s="2" customFormat="1" spans="1:24">
      <c r="A44" s="8">
        <v>43</v>
      </c>
      <c r="B44" s="8" t="s">
        <v>2519</v>
      </c>
      <c r="C44" s="9" t="s">
        <v>2524</v>
      </c>
      <c r="D44" s="8" t="s">
        <v>104</v>
      </c>
      <c r="E44" s="8" t="s">
        <v>104</v>
      </c>
      <c r="F44" s="8">
        <v>3724.48</v>
      </c>
      <c r="G44" s="8">
        <v>111.73</v>
      </c>
      <c r="H44" s="8">
        <v>3612.75</v>
      </c>
      <c r="I44" s="8">
        <v>1</v>
      </c>
      <c r="J44" s="8" t="s">
        <v>32</v>
      </c>
      <c r="K44" s="8"/>
      <c r="L44" s="8" t="s">
        <v>42</v>
      </c>
      <c r="M44" s="8" t="s">
        <v>677</v>
      </c>
      <c r="N44" s="8" t="s">
        <v>2521</v>
      </c>
      <c r="O44" s="9" t="s">
        <v>2522</v>
      </c>
      <c r="P44" s="8" t="s">
        <v>128</v>
      </c>
      <c r="Q44" s="9" t="s">
        <v>2525</v>
      </c>
      <c r="R44" s="8" t="s">
        <v>1512</v>
      </c>
      <c r="S44" s="8" t="s">
        <v>42</v>
      </c>
      <c r="T44" s="8" t="s">
        <v>2494</v>
      </c>
      <c r="U44" s="14" t="s">
        <v>2348</v>
      </c>
      <c r="V44" s="15"/>
      <c r="W44" s="8" t="s">
        <v>2391</v>
      </c>
      <c r="X44" s="8" t="s">
        <v>32</v>
      </c>
    </row>
    <row r="45" s="2" customFormat="1" spans="1:24">
      <c r="A45" s="8">
        <v>44</v>
      </c>
      <c r="B45" s="8" t="s">
        <v>2384</v>
      </c>
      <c r="C45" s="9" t="s">
        <v>2526</v>
      </c>
      <c r="D45" s="8" t="s">
        <v>104</v>
      </c>
      <c r="E45" s="8" t="s">
        <v>104</v>
      </c>
      <c r="F45" s="8">
        <v>3524.36</v>
      </c>
      <c r="G45" s="8">
        <v>105.73</v>
      </c>
      <c r="H45" s="8">
        <v>3418.63</v>
      </c>
      <c r="I45" s="8">
        <v>1</v>
      </c>
      <c r="J45" s="8" t="s">
        <v>32</v>
      </c>
      <c r="K45" s="8"/>
      <c r="L45" s="8" t="s">
        <v>42</v>
      </c>
      <c r="M45" s="8" t="s">
        <v>677</v>
      </c>
      <c r="N45" s="8" t="s">
        <v>2527</v>
      </c>
      <c r="O45" s="9" t="s">
        <v>2528</v>
      </c>
      <c r="P45" s="8" t="s">
        <v>128</v>
      </c>
      <c r="Q45" s="9" t="s">
        <v>2529</v>
      </c>
      <c r="R45" s="8" t="s">
        <v>2390</v>
      </c>
      <c r="S45" s="8" t="s">
        <v>42</v>
      </c>
      <c r="T45" s="8" t="s">
        <v>2494</v>
      </c>
      <c r="U45" s="14" t="s">
        <v>2348</v>
      </c>
      <c r="V45" s="15"/>
      <c r="W45" s="8" t="s">
        <v>2391</v>
      </c>
      <c r="X45" s="8" t="s">
        <v>32</v>
      </c>
    </row>
    <row r="46" s="2" customFormat="1" spans="1:24">
      <c r="A46" s="8">
        <v>45</v>
      </c>
      <c r="B46" s="8" t="s">
        <v>2365</v>
      </c>
      <c r="C46" s="9" t="s">
        <v>2530</v>
      </c>
      <c r="D46" s="8" t="s">
        <v>104</v>
      </c>
      <c r="E46" s="8" t="s">
        <v>104</v>
      </c>
      <c r="F46" s="8">
        <v>2788.9</v>
      </c>
      <c r="G46" s="8">
        <v>647.29</v>
      </c>
      <c r="H46" s="8">
        <v>2141.61</v>
      </c>
      <c r="I46" s="8">
        <v>1</v>
      </c>
      <c r="J46" s="8" t="s">
        <v>32</v>
      </c>
      <c r="K46" s="8"/>
      <c r="L46" s="8" t="s">
        <v>42</v>
      </c>
      <c r="M46" s="8" t="s">
        <v>677</v>
      </c>
      <c r="N46" s="8" t="s">
        <v>2531</v>
      </c>
      <c r="O46" s="9" t="s">
        <v>2532</v>
      </c>
      <c r="P46" s="8" t="s">
        <v>128</v>
      </c>
      <c r="Q46" s="9" t="s">
        <v>2533</v>
      </c>
      <c r="R46" s="8" t="s">
        <v>2348</v>
      </c>
      <c r="S46" s="8" t="s">
        <v>42</v>
      </c>
      <c r="T46" s="8" t="s">
        <v>2494</v>
      </c>
      <c r="U46" s="14" t="s">
        <v>2348</v>
      </c>
      <c r="V46" s="15"/>
      <c r="W46" s="8" t="s">
        <v>2391</v>
      </c>
      <c r="X46" s="8" t="s">
        <v>32</v>
      </c>
    </row>
    <row r="47" s="2" customFormat="1" spans="1:24">
      <c r="A47" s="8">
        <v>46</v>
      </c>
      <c r="B47" s="8" t="s">
        <v>2365</v>
      </c>
      <c r="C47" s="9" t="s">
        <v>2534</v>
      </c>
      <c r="D47" s="8" t="s">
        <v>104</v>
      </c>
      <c r="E47" s="8" t="s">
        <v>104</v>
      </c>
      <c r="F47" s="8">
        <v>3595.9</v>
      </c>
      <c r="G47" s="8">
        <v>931.44</v>
      </c>
      <c r="H47" s="8">
        <v>2664.46</v>
      </c>
      <c r="I47" s="8">
        <v>1</v>
      </c>
      <c r="J47" s="8" t="s">
        <v>32</v>
      </c>
      <c r="K47" s="8"/>
      <c r="L47" s="8" t="s">
        <v>42</v>
      </c>
      <c r="M47" s="8" t="s">
        <v>677</v>
      </c>
      <c r="N47" s="8" t="s">
        <v>2393</v>
      </c>
      <c r="O47" s="9" t="s">
        <v>2394</v>
      </c>
      <c r="P47" s="8" t="s">
        <v>128</v>
      </c>
      <c r="Q47" s="9" t="s">
        <v>2535</v>
      </c>
      <c r="R47" s="8" t="s">
        <v>2348</v>
      </c>
      <c r="S47" s="8" t="s">
        <v>42</v>
      </c>
      <c r="T47" s="8" t="s">
        <v>2494</v>
      </c>
      <c r="U47" s="14" t="s">
        <v>2348</v>
      </c>
      <c r="V47" s="15"/>
      <c r="W47" s="8" t="s">
        <v>2391</v>
      </c>
      <c r="X47" s="8" t="s">
        <v>32</v>
      </c>
    </row>
    <row r="48" s="2" customFormat="1" spans="1:24">
      <c r="A48" s="8">
        <v>47</v>
      </c>
      <c r="B48" s="8" t="s">
        <v>2365</v>
      </c>
      <c r="C48" s="9" t="s">
        <v>2536</v>
      </c>
      <c r="D48" s="8" t="s">
        <v>104</v>
      </c>
      <c r="E48" s="8" t="s">
        <v>104</v>
      </c>
      <c r="F48" s="8">
        <v>4096.24</v>
      </c>
      <c r="G48" s="8">
        <v>122.89</v>
      </c>
      <c r="H48" s="8">
        <v>3973.35</v>
      </c>
      <c r="I48" s="8">
        <v>1</v>
      </c>
      <c r="J48" s="8" t="s">
        <v>32</v>
      </c>
      <c r="K48" s="8"/>
      <c r="L48" s="8" t="s">
        <v>42</v>
      </c>
      <c r="M48" s="8" t="s">
        <v>677</v>
      </c>
      <c r="N48" s="8" t="s">
        <v>2537</v>
      </c>
      <c r="O48" s="9" t="s">
        <v>2538</v>
      </c>
      <c r="P48" s="8" t="s">
        <v>128</v>
      </c>
      <c r="Q48" s="9" t="s">
        <v>2539</v>
      </c>
      <c r="R48" s="8" t="s">
        <v>2348</v>
      </c>
      <c r="S48" s="8" t="s">
        <v>42</v>
      </c>
      <c r="T48" s="8" t="s">
        <v>2494</v>
      </c>
      <c r="U48" s="14" t="s">
        <v>2348</v>
      </c>
      <c r="V48" s="15"/>
      <c r="W48" s="8" t="s">
        <v>2391</v>
      </c>
      <c r="X48" s="8" t="s">
        <v>32</v>
      </c>
    </row>
    <row r="49" s="2" customFormat="1" spans="1:24">
      <c r="A49" s="8">
        <v>48</v>
      </c>
      <c r="B49" s="8" t="s">
        <v>2365</v>
      </c>
      <c r="C49" s="9" t="s">
        <v>2540</v>
      </c>
      <c r="D49" s="8" t="s">
        <v>104</v>
      </c>
      <c r="E49" s="8" t="s">
        <v>104</v>
      </c>
      <c r="F49" s="8">
        <v>3818.71</v>
      </c>
      <c r="G49" s="8">
        <v>114.56</v>
      </c>
      <c r="H49" s="8">
        <v>3704.15</v>
      </c>
      <c r="I49" s="8">
        <v>1</v>
      </c>
      <c r="J49" s="8" t="s">
        <v>32</v>
      </c>
      <c r="K49" s="8"/>
      <c r="L49" s="8" t="s">
        <v>42</v>
      </c>
      <c r="M49" s="8" t="s">
        <v>677</v>
      </c>
      <c r="N49" s="8" t="s">
        <v>2541</v>
      </c>
      <c r="O49" s="9" t="s">
        <v>2542</v>
      </c>
      <c r="P49" s="8" t="s">
        <v>128</v>
      </c>
      <c r="Q49" s="9" t="s">
        <v>2543</v>
      </c>
      <c r="R49" s="8" t="s">
        <v>2348</v>
      </c>
      <c r="S49" s="8" t="s">
        <v>42</v>
      </c>
      <c r="T49" s="8" t="s">
        <v>2494</v>
      </c>
      <c r="U49" s="14" t="s">
        <v>2348</v>
      </c>
      <c r="V49" s="15"/>
      <c r="W49" s="8" t="s">
        <v>2391</v>
      </c>
      <c r="X49" s="8" t="s">
        <v>32</v>
      </c>
    </row>
    <row r="50" s="2" customFormat="1" spans="1:24">
      <c r="A50" s="8">
        <v>49</v>
      </c>
      <c r="B50" s="8" t="s">
        <v>2384</v>
      </c>
      <c r="C50" s="9" t="s">
        <v>2544</v>
      </c>
      <c r="D50" s="8" t="s">
        <v>104</v>
      </c>
      <c r="E50" s="8" t="s">
        <v>104</v>
      </c>
      <c r="F50" s="8">
        <v>3959.58</v>
      </c>
      <c r="G50" s="8">
        <v>118.79</v>
      </c>
      <c r="H50" s="8">
        <v>3840.79</v>
      </c>
      <c r="I50" s="8">
        <v>1</v>
      </c>
      <c r="J50" s="8" t="s">
        <v>32</v>
      </c>
      <c r="K50" s="8"/>
      <c r="L50" s="8" t="s">
        <v>42</v>
      </c>
      <c r="M50" s="8" t="s">
        <v>677</v>
      </c>
      <c r="N50" s="8" t="s">
        <v>2545</v>
      </c>
      <c r="O50" s="9" t="s">
        <v>2546</v>
      </c>
      <c r="P50" s="8" t="s">
        <v>128</v>
      </c>
      <c r="Q50" s="9" t="s">
        <v>2547</v>
      </c>
      <c r="R50" s="8" t="s">
        <v>2390</v>
      </c>
      <c r="S50" s="8" t="s">
        <v>42</v>
      </c>
      <c r="T50" s="8" t="s">
        <v>2494</v>
      </c>
      <c r="U50" s="14" t="s">
        <v>2348</v>
      </c>
      <c r="V50" s="15"/>
      <c r="W50" s="8" t="s">
        <v>2391</v>
      </c>
      <c r="X50" s="8" t="s">
        <v>32</v>
      </c>
    </row>
    <row r="51" s="2" customFormat="1" spans="1:24">
      <c r="A51" s="8">
        <v>50</v>
      </c>
      <c r="B51" s="8" t="s">
        <v>2384</v>
      </c>
      <c r="C51" s="9" t="s">
        <v>2548</v>
      </c>
      <c r="D51" s="8" t="s">
        <v>104</v>
      </c>
      <c r="E51" s="8" t="s">
        <v>104</v>
      </c>
      <c r="F51" s="8">
        <v>4667.56</v>
      </c>
      <c r="G51" s="8">
        <v>140.03</v>
      </c>
      <c r="H51" s="8">
        <v>4527.53</v>
      </c>
      <c r="I51" s="8">
        <v>1</v>
      </c>
      <c r="J51" s="8" t="s">
        <v>32</v>
      </c>
      <c r="K51" s="8"/>
      <c r="L51" s="8" t="s">
        <v>42</v>
      </c>
      <c r="M51" s="8" t="s">
        <v>677</v>
      </c>
      <c r="N51" s="8" t="s">
        <v>2549</v>
      </c>
      <c r="O51" s="9" t="s">
        <v>2550</v>
      </c>
      <c r="P51" s="8" t="s">
        <v>128</v>
      </c>
      <c r="Q51" s="9" t="s">
        <v>2551</v>
      </c>
      <c r="R51" s="8" t="s">
        <v>2390</v>
      </c>
      <c r="S51" s="8" t="s">
        <v>42</v>
      </c>
      <c r="T51" s="8" t="s">
        <v>2494</v>
      </c>
      <c r="U51" s="14" t="s">
        <v>2348</v>
      </c>
      <c r="V51" s="15"/>
      <c r="W51" s="8" t="s">
        <v>2391</v>
      </c>
      <c r="X51" s="8" t="s">
        <v>32</v>
      </c>
    </row>
    <row r="52" s="2" customFormat="1" spans="1:24">
      <c r="A52" s="8">
        <v>51</v>
      </c>
      <c r="B52" s="8" t="s">
        <v>2384</v>
      </c>
      <c r="C52" s="9" t="s">
        <v>2552</v>
      </c>
      <c r="D52" s="8" t="s">
        <v>104</v>
      </c>
      <c r="E52" s="8" t="s">
        <v>104</v>
      </c>
      <c r="F52" s="8">
        <v>4368.69</v>
      </c>
      <c r="G52" s="8">
        <v>131.06</v>
      </c>
      <c r="H52" s="8">
        <v>4237.63</v>
      </c>
      <c r="I52" s="8">
        <v>1</v>
      </c>
      <c r="J52" s="8" t="s">
        <v>32</v>
      </c>
      <c r="K52" s="8"/>
      <c r="L52" s="8" t="s">
        <v>42</v>
      </c>
      <c r="M52" s="8" t="s">
        <v>677</v>
      </c>
      <c r="N52" s="8" t="s">
        <v>2553</v>
      </c>
      <c r="O52" s="9" t="s">
        <v>2554</v>
      </c>
      <c r="P52" s="8" t="s">
        <v>128</v>
      </c>
      <c r="Q52" s="9" t="s">
        <v>2555</v>
      </c>
      <c r="R52" s="8" t="s">
        <v>2390</v>
      </c>
      <c r="S52" s="8" t="s">
        <v>42</v>
      </c>
      <c r="T52" s="8" t="s">
        <v>2494</v>
      </c>
      <c r="U52" s="14" t="s">
        <v>2348</v>
      </c>
      <c r="V52" s="15"/>
      <c r="W52" s="8" t="s">
        <v>2391</v>
      </c>
      <c r="X52" s="8" t="s">
        <v>32</v>
      </c>
    </row>
    <row r="53" s="2" customFormat="1" spans="1:24">
      <c r="A53" s="8">
        <v>52</v>
      </c>
      <c r="B53" s="8" t="s">
        <v>2352</v>
      </c>
      <c r="C53" s="9" t="s">
        <v>2556</v>
      </c>
      <c r="D53" s="8" t="s">
        <v>104</v>
      </c>
      <c r="E53" s="8" t="s">
        <v>104</v>
      </c>
      <c r="F53" s="8">
        <v>2789.25</v>
      </c>
      <c r="G53" s="8">
        <v>572.15</v>
      </c>
      <c r="H53" s="8">
        <v>2217.1</v>
      </c>
      <c r="I53" s="8">
        <v>1</v>
      </c>
      <c r="J53" s="8" t="s">
        <v>32</v>
      </c>
      <c r="K53" s="8"/>
      <c r="L53" s="8" t="s">
        <v>42</v>
      </c>
      <c r="M53" s="8" t="s">
        <v>677</v>
      </c>
      <c r="N53" s="8" t="s">
        <v>2557</v>
      </c>
      <c r="O53" s="9" t="s">
        <v>2558</v>
      </c>
      <c r="P53" s="8" t="s">
        <v>128</v>
      </c>
      <c r="Q53" s="9" t="s">
        <v>2559</v>
      </c>
      <c r="R53" s="8" t="s">
        <v>2348</v>
      </c>
      <c r="S53" s="8" t="s">
        <v>42</v>
      </c>
      <c r="T53" s="8" t="s">
        <v>2494</v>
      </c>
      <c r="U53" s="14" t="s">
        <v>2348</v>
      </c>
      <c r="V53" s="15"/>
      <c r="W53" s="8" t="s">
        <v>2391</v>
      </c>
      <c r="X53" s="8" t="s">
        <v>32</v>
      </c>
    </row>
    <row r="54" s="2" customFormat="1" spans="1:24">
      <c r="A54" s="8">
        <v>53</v>
      </c>
      <c r="B54" s="8" t="s">
        <v>2384</v>
      </c>
      <c r="C54" s="9" t="s">
        <v>2560</v>
      </c>
      <c r="D54" s="8" t="s">
        <v>104</v>
      </c>
      <c r="E54" s="8" t="s">
        <v>104</v>
      </c>
      <c r="F54" s="8">
        <v>4770.69</v>
      </c>
      <c r="G54" s="8">
        <v>143.12</v>
      </c>
      <c r="H54" s="8">
        <v>4627.57</v>
      </c>
      <c r="I54" s="8">
        <v>1</v>
      </c>
      <c r="J54" s="8" t="s">
        <v>32</v>
      </c>
      <c r="K54" s="8"/>
      <c r="L54" s="8" t="s">
        <v>42</v>
      </c>
      <c r="M54" s="8" t="s">
        <v>677</v>
      </c>
      <c r="N54" s="8" t="s">
        <v>2561</v>
      </c>
      <c r="O54" s="9" t="s">
        <v>2562</v>
      </c>
      <c r="P54" s="8" t="s">
        <v>128</v>
      </c>
      <c r="Q54" s="9" t="s">
        <v>2563</v>
      </c>
      <c r="R54" s="8" t="s">
        <v>2390</v>
      </c>
      <c r="S54" s="8" t="s">
        <v>42</v>
      </c>
      <c r="T54" s="8" t="s">
        <v>2494</v>
      </c>
      <c r="U54" s="14" t="s">
        <v>2348</v>
      </c>
      <c r="V54" s="15"/>
      <c r="W54" s="8" t="s">
        <v>2391</v>
      </c>
      <c r="X54" s="8" t="s">
        <v>32</v>
      </c>
    </row>
    <row r="55" s="2" customFormat="1" spans="1:24">
      <c r="A55" s="8">
        <v>54</v>
      </c>
      <c r="B55" s="8" t="s">
        <v>2365</v>
      </c>
      <c r="C55" s="9" t="s">
        <v>2564</v>
      </c>
      <c r="D55" s="8" t="s">
        <v>104</v>
      </c>
      <c r="E55" s="8" t="s">
        <v>104</v>
      </c>
      <c r="F55" s="8">
        <v>5250.28</v>
      </c>
      <c r="G55" s="8">
        <v>870.66</v>
      </c>
      <c r="H55" s="8">
        <v>4379.62</v>
      </c>
      <c r="I55" s="8">
        <v>1</v>
      </c>
      <c r="J55" s="8" t="s">
        <v>32</v>
      </c>
      <c r="K55" s="8"/>
      <c r="L55" s="8" t="s">
        <v>42</v>
      </c>
      <c r="M55" s="8" t="s">
        <v>677</v>
      </c>
      <c r="N55" s="8" t="s">
        <v>2454</v>
      </c>
      <c r="O55" s="9" t="s">
        <v>2455</v>
      </c>
      <c r="P55" s="8" t="s">
        <v>128</v>
      </c>
      <c r="Q55" s="9" t="s">
        <v>2565</v>
      </c>
      <c r="R55" s="8" t="s">
        <v>2348</v>
      </c>
      <c r="S55" s="8" t="s">
        <v>42</v>
      </c>
      <c r="T55" s="8" t="s">
        <v>2494</v>
      </c>
      <c r="U55" s="14" t="s">
        <v>2348</v>
      </c>
      <c r="V55" s="14"/>
      <c r="W55" s="8" t="s">
        <v>2391</v>
      </c>
      <c r="X55" s="8" t="s">
        <v>32</v>
      </c>
    </row>
    <row r="56" s="2" customFormat="1" spans="1:24">
      <c r="A56" s="8">
        <v>55</v>
      </c>
      <c r="B56" s="8" t="s">
        <v>2365</v>
      </c>
      <c r="C56" s="9" t="s">
        <v>2566</v>
      </c>
      <c r="D56" s="8" t="s">
        <v>104</v>
      </c>
      <c r="E56" s="8" t="s">
        <v>104</v>
      </c>
      <c r="F56" s="8">
        <v>1226.08</v>
      </c>
      <c r="G56" s="8">
        <v>351.15</v>
      </c>
      <c r="H56" s="8">
        <v>874.93</v>
      </c>
      <c r="I56" s="8">
        <v>1</v>
      </c>
      <c r="J56" s="8" t="s">
        <v>32</v>
      </c>
      <c r="K56" s="8"/>
      <c r="L56" s="8" t="s">
        <v>42</v>
      </c>
      <c r="M56" s="8" t="s">
        <v>677</v>
      </c>
      <c r="N56" s="8" t="s">
        <v>2567</v>
      </c>
      <c r="O56" s="9" t="s">
        <v>2568</v>
      </c>
      <c r="P56" s="8" t="s">
        <v>128</v>
      </c>
      <c r="Q56" s="9" t="s">
        <v>2569</v>
      </c>
      <c r="R56" s="8" t="s">
        <v>2348</v>
      </c>
      <c r="S56" s="8" t="s">
        <v>42</v>
      </c>
      <c r="T56" s="8" t="s">
        <v>2494</v>
      </c>
      <c r="U56" s="14" t="s">
        <v>2348</v>
      </c>
      <c r="V56" s="14"/>
      <c r="W56" s="8" t="s">
        <v>2391</v>
      </c>
      <c r="X56" s="8" t="s">
        <v>32</v>
      </c>
    </row>
    <row r="57" s="2" customFormat="1" spans="1:24">
      <c r="A57" s="8">
        <v>56</v>
      </c>
      <c r="B57" s="8" t="s">
        <v>2365</v>
      </c>
      <c r="C57" s="9" t="s">
        <v>2570</v>
      </c>
      <c r="D57" s="8" t="s">
        <v>104</v>
      </c>
      <c r="E57" s="8" t="s">
        <v>104</v>
      </c>
      <c r="F57" s="8">
        <v>1897.95</v>
      </c>
      <c r="G57" s="8">
        <v>314.59</v>
      </c>
      <c r="H57" s="8">
        <v>1583.36</v>
      </c>
      <c r="I57" s="8">
        <v>1</v>
      </c>
      <c r="J57" s="8" t="s">
        <v>32</v>
      </c>
      <c r="K57" s="8"/>
      <c r="L57" s="8" t="s">
        <v>42</v>
      </c>
      <c r="M57" s="8" t="s">
        <v>677</v>
      </c>
      <c r="N57" s="8" t="s">
        <v>2571</v>
      </c>
      <c r="O57" s="9" t="s">
        <v>2572</v>
      </c>
      <c r="P57" s="8" t="s">
        <v>128</v>
      </c>
      <c r="Q57" s="9" t="s">
        <v>2573</v>
      </c>
      <c r="R57" s="8" t="s">
        <v>2348</v>
      </c>
      <c r="S57" s="8" t="s">
        <v>42</v>
      </c>
      <c r="T57" s="8" t="s">
        <v>2494</v>
      </c>
      <c r="U57" s="14" t="s">
        <v>2348</v>
      </c>
      <c r="V57" s="14"/>
      <c r="W57" s="8" t="s">
        <v>2391</v>
      </c>
      <c r="X57" s="8" t="s">
        <v>32</v>
      </c>
    </row>
    <row r="58" s="2" customFormat="1" spans="1:24">
      <c r="A58" s="8">
        <v>57</v>
      </c>
      <c r="B58" s="8" t="s">
        <v>2365</v>
      </c>
      <c r="C58" s="9" t="s">
        <v>2574</v>
      </c>
      <c r="D58" s="8" t="s">
        <v>104</v>
      </c>
      <c r="E58" s="8" t="s">
        <v>104</v>
      </c>
      <c r="F58" s="8">
        <v>1075.53</v>
      </c>
      <c r="G58" s="8">
        <v>307.71</v>
      </c>
      <c r="H58" s="8">
        <v>767.82</v>
      </c>
      <c r="I58" s="8">
        <v>1</v>
      </c>
      <c r="J58" s="8" t="s">
        <v>32</v>
      </c>
      <c r="K58" s="8"/>
      <c r="L58" s="8" t="s">
        <v>42</v>
      </c>
      <c r="M58" s="8" t="s">
        <v>677</v>
      </c>
      <c r="N58" s="8" t="s">
        <v>2575</v>
      </c>
      <c r="O58" s="9" t="s">
        <v>2576</v>
      </c>
      <c r="P58" s="8" t="s">
        <v>128</v>
      </c>
      <c r="Q58" s="9" t="s">
        <v>2577</v>
      </c>
      <c r="R58" s="8" t="s">
        <v>2348</v>
      </c>
      <c r="S58" s="8" t="s">
        <v>42</v>
      </c>
      <c r="T58" s="8" t="s">
        <v>2494</v>
      </c>
      <c r="U58" s="14" t="s">
        <v>2348</v>
      </c>
      <c r="V58" s="14"/>
      <c r="W58" s="8" t="s">
        <v>2391</v>
      </c>
      <c r="X58" s="8" t="s">
        <v>32</v>
      </c>
    </row>
    <row r="59" s="2" customFormat="1" spans="1:24">
      <c r="A59" s="8">
        <v>58</v>
      </c>
      <c r="B59" s="8" t="s">
        <v>2384</v>
      </c>
      <c r="C59" s="9" t="s">
        <v>2578</v>
      </c>
      <c r="D59" s="8" t="s">
        <v>104</v>
      </c>
      <c r="E59" s="8" t="s">
        <v>104</v>
      </c>
      <c r="F59" s="8">
        <v>4526.64</v>
      </c>
      <c r="G59" s="8">
        <v>135.8</v>
      </c>
      <c r="H59" s="8">
        <v>4390.84</v>
      </c>
      <c r="I59" s="8">
        <v>1</v>
      </c>
      <c r="J59" s="8" t="s">
        <v>32</v>
      </c>
      <c r="K59" s="8"/>
      <c r="L59" s="8" t="s">
        <v>42</v>
      </c>
      <c r="M59" s="8" t="s">
        <v>677</v>
      </c>
      <c r="N59" s="8" t="s">
        <v>2579</v>
      </c>
      <c r="O59" s="9" t="s">
        <v>2580</v>
      </c>
      <c r="P59" s="8" t="s">
        <v>128</v>
      </c>
      <c r="Q59" s="9" t="s">
        <v>2581</v>
      </c>
      <c r="R59" s="8" t="s">
        <v>2390</v>
      </c>
      <c r="S59" s="8" t="s">
        <v>42</v>
      </c>
      <c r="T59" s="8" t="s">
        <v>2494</v>
      </c>
      <c r="U59" s="14" t="s">
        <v>2348</v>
      </c>
      <c r="V59" s="14"/>
      <c r="W59" s="8" t="s">
        <v>2391</v>
      </c>
      <c r="X59" s="8" t="s">
        <v>32</v>
      </c>
    </row>
    <row r="60" s="2" customFormat="1" spans="1:24">
      <c r="A60" s="8">
        <v>59</v>
      </c>
      <c r="B60" s="8" t="s">
        <v>2384</v>
      </c>
      <c r="C60" s="9" t="s">
        <v>2582</v>
      </c>
      <c r="D60" s="8" t="s">
        <v>104</v>
      </c>
      <c r="E60" s="8" t="s">
        <v>104</v>
      </c>
      <c r="F60" s="8">
        <v>3794.03</v>
      </c>
      <c r="G60" s="8">
        <v>989.57</v>
      </c>
      <c r="H60" s="8">
        <v>2804.46</v>
      </c>
      <c r="I60" s="8">
        <v>1</v>
      </c>
      <c r="J60" s="8" t="s">
        <v>32</v>
      </c>
      <c r="K60" s="8"/>
      <c r="L60" s="8" t="s">
        <v>42</v>
      </c>
      <c r="M60" s="8" t="s">
        <v>677</v>
      </c>
      <c r="N60" s="8" t="s">
        <v>2583</v>
      </c>
      <c r="O60" s="9" t="s">
        <v>2584</v>
      </c>
      <c r="P60" s="8" t="s">
        <v>128</v>
      </c>
      <c r="Q60" s="9" t="s">
        <v>2585</v>
      </c>
      <c r="R60" s="8" t="s">
        <v>2390</v>
      </c>
      <c r="S60" s="8" t="s">
        <v>42</v>
      </c>
      <c r="T60" s="8" t="s">
        <v>2494</v>
      </c>
      <c r="U60" s="14" t="s">
        <v>2348</v>
      </c>
      <c r="V60" s="14"/>
      <c r="W60" s="8" t="s">
        <v>2391</v>
      </c>
      <c r="X60" s="8" t="s">
        <v>32</v>
      </c>
    </row>
    <row r="61" s="2" customFormat="1" spans="1:24">
      <c r="A61" s="8">
        <v>60</v>
      </c>
      <c r="B61" s="8" t="s">
        <v>2384</v>
      </c>
      <c r="C61" s="9" t="s">
        <v>2586</v>
      </c>
      <c r="D61" s="8" t="s">
        <v>104</v>
      </c>
      <c r="E61" s="8" t="s">
        <v>104</v>
      </c>
      <c r="F61" s="8">
        <v>4290.73</v>
      </c>
      <c r="G61" s="8">
        <v>128.72</v>
      </c>
      <c r="H61" s="8">
        <v>4162.01</v>
      </c>
      <c r="I61" s="8">
        <v>2</v>
      </c>
      <c r="J61" s="8" t="s">
        <v>32</v>
      </c>
      <c r="K61" s="8"/>
      <c r="L61" s="8" t="s">
        <v>42</v>
      </c>
      <c r="M61" s="8" t="s">
        <v>677</v>
      </c>
      <c r="N61" s="8" t="s">
        <v>2587</v>
      </c>
      <c r="O61" s="9" t="s">
        <v>2588</v>
      </c>
      <c r="P61" s="8" t="s">
        <v>128</v>
      </c>
      <c r="Q61" s="9" t="s">
        <v>2589</v>
      </c>
      <c r="R61" s="8" t="s">
        <v>2390</v>
      </c>
      <c r="S61" s="8" t="s">
        <v>42</v>
      </c>
      <c r="T61" s="8" t="s">
        <v>2494</v>
      </c>
      <c r="U61" s="14" t="s">
        <v>2348</v>
      </c>
      <c r="V61" s="14"/>
      <c r="W61" s="8" t="s">
        <v>2391</v>
      </c>
      <c r="X61" s="8" t="s">
        <v>32</v>
      </c>
    </row>
    <row r="62" s="2" customFormat="1" spans="1:24">
      <c r="A62" s="8">
        <v>61</v>
      </c>
      <c r="B62" s="8" t="s">
        <v>2384</v>
      </c>
      <c r="C62" s="9" t="s">
        <v>2590</v>
      </c>
      <c r="D62" s="8" t="s">
        <v>104</v>
      </c>
      <c r="E62" s="8" t="s">
        <v>104</v>
      </c>
      <c r="F62" s="8">
        <v>3538.46</v>
      </c>
      <c r="G62" s="8">
        <v>106.15</v>
      </c>
      <c r="H62" s="8">
        <v>3432.31</v>
      </c>
      <c r="I62" s="8">
        <v>1</v>
      </c>
      <c r="J62" s="8" t="s">
        <v>32</v>
      </c>
      <c r="K62" s="8"/>
      <c r="L62" s="8" t="s">
        <v>42</v>
      </c>
      <c r="M62" s="8" t="s">
        <v>677</v>
      </c>
      <c r="N62" s="8" t="s">
        <v>2591</v>
      </c>
      <c r="O62" s="9" t="s">
        <v>2592</v>
      </c>
      <c r="P62" s="8" t="s">
        <v>128</v>
      </c>
      <c r="Q62" s="9" t="s">
        <v>2593</v>
      </c>
      <c r="R62" s="8" t="s">
        <v>2390</v>
      </c>
      <c r="S62" s="8" t="s">
        <v>42</v>
      </c>
      <c r="T62" s="8" t="s">
        <v>2494</v>
      </c>
      <c r="U62" s="14" t="s">
        <v>2348</v>
      </c>
      <c r="V62" s="14"/>
      <c r="W62" s="8" t="s">
        <v>2391</v>
      </c>
      <c r="X62" s="8" t="s">
        <v>32</v>
      </c>
    </row>
    <row r="63" s="2" customFormat="1" spans="1:24">
      <c r="A63" s="8">
        <v>62</v>
      </c>
      <c r="B63" s="8" t="s">
        <v>2519</v>
      </c>
      <c r="C63" s="9" t="s">
        <v>2594</v>
      </c>
      <c r="D63" s="8" t="s">
        <v>104</v>
      </c>
      <c r="E63" s="8" t="s">
        <v>104</v>
      </c>
      <c r="F63" s="8">
        <v>2591.66</v>
      </c>
      <c r="G63" s="8">
        <v>77.75</v>
      </c>
      <c r="H63" s="8">
        <v>2513.91</v>
      </c>
      <c r="I63" s="8">
        <v>1</v>
      </c>
      <c r="J63" s="8" t="s">
        <v>32</v>
      </c>
      <c r="K63" s="8"/>
      <c r="L63" s="8" t="s">
        <v>42</v>
      </c>
      <c r="M63" s="8" t="s">
        <v>677</v>
      </c>
      <c r="N63" s="8" t="s">
        <v>2595</v>
      </c>
      <c r="O63" s="9" t="s">
        <v>2596</v>
      </c>
      <c r="P63" s="8" t="s">
        <v>128</v>
      </c>
      <c r="Q63" s="9" t="s">
        <v>2597</v>
      </c>
      <c r="R63" s="8" t="s">
        <v>1512</v>
      </c>
      <c r="S63" s="8" t="s">
        <v>42</v>
      </c>
      <c r="T63" s="8" t="s">
        <v>2494</v>
      </c>
      <c r="U63" s="14" t="s">
        <v>2348</v>
      </c>
      <c r="V63" s="14"/>
      <c r="W63" s="8" t="s">
        <v>2391</v>
      </c>
      <c r="X63" s="8" t="s">
        <v>32</v>
      </c>
    </row>
    <row r="64" s="2" customFormat="1" spans="1:24">
      <c r="A64" s="8">
        <v>63</v>
      </c>
      <c r="B64" s="8" t="s">
        <v>2365</v>
      </c>
      <c r="C64" s="9" t="s">
        <v>2598</v>
      </c>
      <c r="D64" s="8" t="s">
        <v>48</v>
      </c>
      <c r="E64" s="8" t="s">
        <v>48</v>
      </c>
      <c r="F64" s="8">
        <v>4056.7</v>
      </c>
      <c r="G64" s="8">
        <v>2576.67</v>
      </c>
      <c r="H64" s="8">
        <v>1480.03</v>
      </c>
      <c r="I64" s="8">
        <v>1</v>
      </c>
      <c r="J64" s="8" t="s">
        <v>32</v>
      </c>
      <c r="K64" s="8"/>
      <c r="L64" s="8" t="s">
        <v>48</v>
      </c>
      <c r="M64" s="8" t="s">
        <v>677</v>
      </c>
      <c r="N64" s="8" t="s">
        <v>2599</v>
      </c>
      <c r="O64" s="9" t="s">
        <v>2600</v>
      </c>
      <c r="P64" s="8" t="s">
        <v>2348</v>
      </c>
      <c r="Q64" s="9" t="s">
        <v>2601</v>
      </c>
      <c r="R64" s="8" t="s">
        <v>2348</v>
      </c>
      <c r="S64" s="8" t="s">
        <v>48</v>
      </c>
      <c r="T64" s="8" t="s">
        <v>97</v>
      </c>
      <c r="U64" s="14" t="s">
        <v>2348</v>
      </c>
      <c r="V64" s="14" t="s">
        <v>2348</v>
      </c>
      <c r="W64" s="8" t="s">
        <v>2391</v>
      </c>
      <c r="X64" s="8" t="s">
        <v>32</v>
      </c>
    </row>
    <row r="65" s="2" customFormat="1" spans="1:24">
      <c r="A65" s="8">
        <v>64</v>
      </c>
      <c r="B65" s="8" t="s">
        <v>2365</v>
      </c>
      <c r="C65" s="9" t="s">
        <v>2602</v>
      </c>
      <c r="D65" s="8" t="s">
        <v>48</v>
      </c>
      <c r="E65" s="8" t="s">
        <v>48</v>
      </c>
      <c r="F65" s="8">
        <v>1392.61</v>
      </c>
      <c r="G65" s="8">
        <v>1111.2</v>
      </c>
      <c r="H65" s="8">
        <v>281.41</v>
      </c>
      <c r="I65" s="8">
        <v>1</v>
      </c>
      <c r="J65" s="8" t="s">
        <v>32</v>
      </c>
      <c r="K65" s="8"/>
      <c r="L65" s="8" t="s">
        <v>48</v>
      </c>
      <c r="M65" s="8" t="s">
        <v>677</v>
      </c>
      <c r="N65" s="8" t="s">
        <v>2603</v>
      </c>
      <c r="O65" s="9" t="s">
        <v>2604</v>
      </c>
      <c r="P65" s="8" t="s">
        <v>2348</v>
      </c>
      <c r="Q65" s="9" t="s">
        <v>2605</v>
      </c>
      <c r="R65" s="8" t="s">
        <v>2348</v>
      </c>
      <c r="S65" s="8" t="s">
        <v>48</v>
      </c>
      <c r="T65" s="8" t="s">
        <v>97</v>
      </c>
      <c r="U65" s="14" t="s">
        <v>2348</v>
      </c>
      <c r="V65" s="14" t="s">
        <v>2348</v>
      </c>
      <c r="W65" s="8" t="s">
        <v>2391</v>
      </c>
      <c r="X65" s="8" t="s">
        <v>32</v>
      </c>
    </row>
    <row r="66" s="2" customFormat="1" spans="1:24">
      <c r="A66" s="8">
        <v>65</v>
      </c>
      <c r="B66" s="8" t="s">
        <v>2384</v>
      </c>
      <c r="C66" s="9" t="s">
        <v>2606</v>
      </c>
      <c r="D66" s="8" t="s">
        <v>49</v>
      </c>
      <c r="E66" s="8" t="s">
        <v>49</v>
      </c>
      <c r="F66" s="8">
        <v>3172.25</v>
      </c>
      <c r="G66" s="8">
        <v>95.17</v>
      </c>
      <c r="H66" s="8">
        <v>3077.08</v>
      </c>
      <c r="I66" s="8">
        <v>1</v>
      </c>
      <c r="J66" s="8" t="s">
        <v>32</v>
      </c>
      <c r="K66" s="8"/>
      <c r="L66" s="8" t="s">
        <v>49</v>
      </c>
      <c r="M66" s="8" t="s">
        <v>677</v>
      </c>
      <c r="N66" s="8" t="s">
        <v>2607</v>
      </c>
      <c r="O66" s="9" t="s">
        <v>2608</v>
      </c>
      <c r="P66" s="8" t="s">
        <v>2348</v>
      </c>
      <c r="Q66" s="9" t="s">
        <v>2609</v>
      </c>
      <c r="R66" s="8" t="s">
        <v>2390</v>
      </c>
      <c r="S66" s="8" t="s">
        <v>35</v>
      </c>
      <c r="T66" s="8" t="s">
        <v>97</v>
      </c>
      <c r="U66" s="14" t="s">
        <v>2348</v>
      </c>
      <c r="V66" s="14" t="s">
        <v>2348</v>
      </c>
      <c r="W66" s="8" t="s">
        <v>2391</v>
      </c>
      <c r="X66" s="8" t="s">
        <v>32</v>
      </c>
    </row>
    <row r="67" s="2" customFormat="1" spans="1:24">
      <c r="A67" s="8">
        <v>66</v>
      </c>
      <c r="B67" s="8" t="s">
        <v>2365</v>
      </c>
      <c r="C67" s="9" t="s">
        <v>2610</v>
      </c>
      <c r="D67" s="8" t="s">
        <v>49</v>
      </c>
      <c r="E67" s="8" t="s">
        <v>49</v>
      </c>
      <c r="F67" s="8">
        <v>3172.25</v>
      </c>
      <c r="G67" s="8">
        <v>95.17</v>
      </c>
      <c r="H67" s="8">
        <v>3077.08</v>
      </c>
      <c r="I67" s="8">
        <v>1</v>
      </c>
      <c r="J67" s="8" t="s">
        <v>32</v>
      </c>
      <c r="K67" s="8"/>
      <c r="L67" s="8" t="s">
        <v>49</v>
      </c>
      <c r="M67" s="8" t="s">
        <v>677</v>
      </c>
      <c r="N67" s="8" t="s">
        <v>2504</v>
      </c>
      <c r="O67" s="9" t="s">
        <v>2505</v>
      </c>
      <c r="P67" s="8" t="s">
        <v>2348</v>
      </c>
      <c r="Q67" s="9" t="s">
        <v>2611</v>
      </c>
      <c r="R67" s="8" t="s">
        <v>2348</v>
      </c>
      <c r="S67" s="8" t="s">
        <v>35</v>
      </c>
      <c r="T67" s="8" t="s">
        <v>97</v>
      </c>
      <c r="U67" s="14" t="s">
        <v>2348</v>
      </c>
      <c r="V67" s="14" t="s">
        <v>2348</v>
      </c>
      <c r="W67" s="8" t="s">
        <v>2391</v>
      </c>
      <c r="X67" s="8" t="s">
        <v>32</v>
      </c>
    </row>
    <row r="68" s="2" customFormat="1" spans="1:24">
      <c r="A68" s="8">
        <v>67</v>
      </c>
      <c r="B68" s="8" t="s">
        <v>2365</v>
      </c>
      <c r="C68" s="9" t="s">
        <v>2612</v>
      </c>
      <c r="D68" s="8" t="s">
        <v>49</v>
      </c>
      <c r="E68" s="8" t="s">
        <v>49</v>
      </c>
      <c r="F68" s="8">
        <v>3128.16</v>
      </c>
      <c r="G68" s="8">
        <v>93.84</v>
      </c>
      <c r="H68" s="8">
        <v>3034.32</v>
      </c>
      <c r="I68" s="8">
        <v>1</v>
      </c>
      <c r="J68" s="8" t="s">
        <v>32</v>
      </c>
      <c r="K68" s="8"/>
      <c r="L68" s="8" t="s">
        <v>49</v>
      </c>
      <c r="M68" s="8" t="s">
        <v>677</v>
      </c>
      <c r="N68" s="8" t="s">
        <v>2479</v>
      </c>
      <c r="O68" s="9" t="s">
        <v>2480</v>
      </c>
      <c r="P68" s="8" t="s">
        <v>2348</v>
      </c>
      <c r="Q68" s="9" t="s">
        <v>2613</v>
      </c>
      <c r="R68" s="8" t="s">
        <v>2348</v>
      </c>
      <c r="S68" s="8" t="s">
        <v>35</v>
      </c>
      <c r="T68" s="8" t="s">
        <v>97</v>
      </c>
      <c r="U68" s="14" t="s">
        <v>2348</v>
      </c>
      <c r="V68" s="14" t="s">
        <v>2348</v>
      </c>
      <c r="W68" s="8" t="s">
        <v>2391</v>
      </c>
      <c r="X68" s="8" t="s">
        <v>32</v>
      </c>
    </row>
    <row r="69" s="2" customFormat="1" spans="1:24">
      <c r="A69" s="8">
        <v>68</v>
      </c>
      <c r="B69" s="8" t="s">
        <v>2365</v>
      </c>
      <c r="C69" s="9" t="s">
        <v>2614</v>
      </c>
      <c r="D69" s="8" t="s">
        <v>49</v>
      </c>
      <c r="E69" s="8" t="s">
        <v>49</v>
      </c>
      <c r="F69" s="8">
        <v>5552.91</v>
      </c>
      <c r="G69" s="8">
        <v>166.59</v>
      </c>
      <c r="H69" s="8">
        <v>5386.32</v>
      </c>
      <c r="I69" s="8">
        <v>1</v>
      </c>
      <c r="J69" s="8" t="s">
        <v>32</v>
      </c>
      <c r="K69" s="8"/>
      <c r="L69" s="8" t="s">
        <v>49</v>
      </c>
      <c r="M69" s="8" t="s">
        <v>677</v>
      </c>
      <c r="N69" s="8" t="s">
        <v>2468</v>
      </c>
      <c r="O69" s="9" t="s">
        <v>2469</v>
      </c>
      <c r="P69" s="8" t="s">
        <v>2348</v>
      </c>
      <c r="Q69" s="9" t="s">
        <v>2615</v>
      </c>
      <c r="R69" s="8" t="s">
        <v>2348</v>
      </c>
      <c r="S69" s="8" t="s">
        <v>35</v>
      </c>
      <c r="T69" s="8" t="s">
        <v>97</v>
      </c>
      <c r="U69" s="14" t="s">
        <v>2348</v>
      </c>
      <c r="V69" s="14" t="s">
        <v>2348</v>
      </c>
      <c r="W69" s="8" t="s">
        <v>2391</v>
      </c>
      <c r="X69" s="8" t="s">
        <v>32</v>
      </c>
    </row>
    <row r="70" s="2" customFormat="1" spans="1:24">
      <c r="A70" s="8">
        <v>69</v>
      </c>
      <c r="B70" s="8" t="s">
        <v>2352</v>
      </c>
      <c r="C70" s="9" t="s">
        <v>2616</v>
      </c>
      <c r="D70" s="8" t="s">
        <v>49</v>
      </c>
      <c r="E70" s="8" t="s">
        <v>49</v>
      </c>
      <c r="F70" s="8">
        <v>3856.35</v>
      </c>
      <c r="G70" s="8">
        <v>115.69</v>
      </c>
      <c r="H70" s="8">
        <v>3740.66</v>
      </c>
      <c r="I70" s="8">
        <v>1</v>
      </c>
      <c r="J70" s="8" t="s">
        <v>32</v>
      </c>
      <c r="K70" s="8"/>
      <c r="L70" s="8" t="s">
        <v>49</v>
      </c>
      <c r="M70" s="8" t="s">
        <v>677</v>
      </c>
      <c r="N70" s="8" t="s">
        <v>2617</v>
      </c>
      <c r="O70" s="9" t="s">
        <v>2618</v>
      </c>
      <c r="P70" s="8" t="s">
        <v>2348</v>
      </c>
      <c r="Q70" s="9" t="s">
        <v>2619</v>
      </c>
      <c r="R70" s="8" t="s">
        <v>2348</v>
      </c>
      <c r="S70" s="8" t="s">
        <v>35</v>
      </c>
      <c r="T70" s="8" t="s">
        <v>97</v>
      </c>
      <c r="U70" s="14" t="s">
        <v>2348</v>
      </c>
      <c r="V70" s="14"/>
      <c r="W70" s="8" t="s">
        <v>2391</v>
      </c>
      <c r="X70" s="8" t="s">
        <v>32</v>
      </c>
    </row>
    <row r="71" s="2" customFormat="1" spans="1:24">
      <c r="A71" s="8">
        <v>70</v>
      </c>
      <c r="B71" s="8" t="s">
        <v>2365</v>
      </c>
      <c r="C71" s="9" t="s">
        <v>2620</v>
      </c>
      <c r="D71" s="8" t="s">
        <v>49</v>
      </c>
      <c r="E71" s="8" t="s">
        <v>49</v>
      </c>
      <c r="F71" s="8">
        <v>1672.61</v>
      </c>
      <c r="G71" s="8">
        <v>1334.65</v>
      </c>
      <c r="H71" s="8">
        <v>337.96</v>
      </c>
      <c r="I71" s="8">
        <v>1</v>
      </c>
      <c r="J71" s="8" t="s">
        <v>32</v>
      </c>
      <c r="K71" s="8"/>
      <c r="L71" s="8" t="s">
        <v>49</v>
      </c>
      <c r="M71" s="8" t="s">
        <v>677</v>
      </c>
      <c r="N71" s="8" t="s">
        <v>2603</v>
      </c>
      <c r="O71" s="9" t="s">
        <v>2604</v>
      </c>
      <c r="P71" s="8" t="s">
        <v>2348</v>
      </c>
      <c r="Q71" s="9" t="s">
        <v>2621</v>
      </c>
      <c r="R71" s="8" t="s">
        <v>2348</v>
      </c>
      <c r="S71" s="8" t="s">
        <v>35</v>
      </c>
      <c r="T71" s="8" t="s">
        <v>97</v>
      </c>
      <c r="U71" s="14" t="s">
        <v>2348</v>
      </c>
      <c r="V71" s="14"/>
      <c r="W71" s="8" t="s">
        <v>2391</v>
      </c>
      <c r="X71" s="8" t="s">
        <v>32</v>
      </c>
    </row>
    <row r="72" s="2" customFormat="1" spans="1:24">
      <c r="A72" s="8">
        <v>71</v>
      </c>
      <c r="B72" s="8" t="s">
        <v>2519</v>
      </c>
      <c r="C72" s="9" t="s">
        <v>2622</v>
      </c>
      <c r="D72" s="8" t="s">
        <v>49</v>
      </c>
      <c r="E72" s="8" t="s">
        <v>49</v>
      </c>
      <c r="F72" s="8">
        <v>7682.33</v>
      </c>
      <c r="G72" s="8">
        <v>230.47</v>
      </c>
      <c r="H72" s="8">
        <v>7451.86</v>
      </c>
      <c r="I72" s="8">
        <v>1</v>
      </c>
      <c r="J72" s="8" t="s">
        <v>32</v>
      </c>
      <c r="K72" s="8"/>
      <c r="L72" s="8" t="s">
        <v>2623</v>
      </c>
      <c r="M72" s="8" t="s">
        <v>677</v>
      </c>
      <c r="N72" s="8" t="s">
        <v>2521</v>
      </c>
      <c r="O72" s="9" t="s">
        <v>2522</v>
      </c>
      <c r="P72" s="8" t="s">
        <v>2348</v>
      </c>
      <c r="Q72" s="9" t="s">
        <v>2624</v>
      </c>
      <c r="R72" s="8" t="s">
        <v>1512</v>
      </c>
      <c r="S72" s="8" t="s">
        <v>35</v>
      </c>
      <c r="T72" s="8" t="s">
        <v>97</v>
      </c>
      <c r="U72" s="14" t="s">
        <v>2348</v>
      </c>
      <c r="V72" s="14"/>
      <c r="W72" s="8" t="s">
        <v>2391</v>
      </c>
      <c r="X72" s="8" t="s">
        <v>32</v>
      </c>
    </row>
    <row r="73" s="2" customFormat="1" spans="1:24">
      <c r="A73" s="8">
        <v>72</v>
      </c>
      <c r="B73" s="8" t="s">
        <v>2365</v>
      </c>
      <c r="C73" s="9" t="s">
        <v>2625</v>
      </c>
      <c r="D73" s="8" t="s">
        <v>164</v>
      </c>
      <c r="E73" s="8" t="s">
        <v>164</v>
      </c>
      <c r="F73" s="8">
        <v>7094.68</v>
      </c>
      <c r="G73" s="8">
        <v>2602.21</v>
      </c>
      <c r="H73" s="8">
        <v>4492.47</v>
      </c>
      <c r="I73" s="8">
        <v>1</v>
      </c>
      <c r="J73" s="8" t="s">
        <v>66</v>
      </c>
      <c r="K73" s="8"/>
      <c r="L73" s="8" t="s">
        <v>852</v>
      </c>
      <c r="M73" s="8" t="s">
        <v>677</v>
      </c>
      <c r="N73" s="8" t="s">
        <v>2504</v>
      </c>
      <c r="O73" s="9" t="s">
        <v>2505</v>
      </c>
      <c r="P73" s="8" t="s">
        <v>2348</v>
      </c>
      <c r="Q73" s="9" t="s">
        <v>2626</v>
      </c>
      <c r="R73" s="8" t="s">
        <v>2348</v>
      </c>
      <c r="S73" s="8" t="s">
        <v>74</v>
      </c>
      <c r="T73" s="8" t="s">
        <v>2350</v>
      </c>
      <c r="U73" s="14">
        <v>29.5</v>
      </c>
      <c r="V73" s="14"/>
      <c r="W73" s="8" t="s">
        <v>2351</v>
      </c>
      <c r="X73" s="8" t="s">
        <v>66</v>
      </c>
    </row>
    <row r="74" s="2" customFormat="1" spans="1:24">
      <c r="A74" s="8">
        <v>73</v>
      </c>
      <c r="B74" s="8" t="s">
        <v>2365</v>
      </c>
      <c r="C74" s="9" t="s">
        <v>2627</v>
      </c>
      <c r="D74" s="8" t="s">
        <v>164</v>
      </c>
      <c r="E74" s="8" t="s">
        <v>164</v>
      </c>
      <c r="F74" s="8">
        <v>8109.75</v>
      </c>
      <c r="G74" s="8">
        <v>1991.85</v>
      </c>
      <c r="H74" s="8">
        <v>6117.9</v>
      </c>
      <c r="I74" s="8">
        <v>1</v>
      </c>
      <c r="J74" s="8" t="s">
        <v>66</v>
      </c>
      <c r="K74" s="8"/>
      <c r="L74" s="8" t="s">
        <v>852</v>
      </c>
      <c r="M74" s="8" t="s">
        <v>677</v>
      </c>
      <c r="N74" s="8" t="s">
        <v>2510</v>
      </c>
      <c r="O74" s="9" t="s">
        <v>2511</v>
      </c>
      <c r="P74" s="8" t="s">
        <v>2348</v>
      </c>
      <c r="Q74" s="9" t="s">
        <v>2628</v>
      </c>
      <c r="R74" s="8" t="s">
        <v>2348</v>
      </c>
      <c r="S74" s="8" t="s">
        <v>74</v>
      </c>
      <c r="T74" s="8" t="s">
        <v>2350</v>
      </c>
      <c r="U74" s="14">
        <v>29</v>
      </c>
      <c r="V74" s="14"/>
      <c r="W74" s="8" t="s">
        <v>2351</v>
      </c>
      <c r="X74" s="8" t="s">
        <v>66</v>
      </c>
    </row>
    <row r="75" s="2" customFormat="1" spans="1:24">
      <c r="A75" s="8">
        <v>74</v>
      </c>
      <c r="B75" s="8" t="s">
        <v>2365</v>
      </c>
      <c r="C75" s="9" t="s">
        <v>2629</v>
      </c>
      <c r="D75" s="8" t="s">
        <v>164</v>
      </c>
      <c r="E75" s="8" t="s">
        <v>164</v>
      </c>
      <c r="F75" s="8">
        <v>7640.12</v>
      </c>
      <c r="G75" s="8">
        <v>2187.81</v>
      </c>
      <c r="H75" s="8">
        <v>5452.31</v>
      </c>
      <c r="I75" s="8">
        <v>1</v>
      </c>
      <c r="J75" s="8" t="s">
        <v>66</v>
      </c>
      <c r="K75" s="8"/>
      <c r="L75" s="8" t="s">
        <v>852</v>
      </c>
      <c r="M75" s="8" t="s">
        <v>677</v>
      </c>
      <c r="N75" s="8" t="s">
        <v>2567</v>
      </c>
      <c r="O75" s="9" t="s">
        <v>2568</v>
      </c>
      <c r="P75" s="8" t="s">
        <v>2348</v>
      </c>
      <c r="Q75" s="9" t="s">
        <v>2630</v>
      </c>
      <c r="R75" s="8" t="s">
        <v>2348</v>
      </c>
      <c r="S75" s="8" t="s">
        <v>74</v>
      </c>
      <c r="T75" s="8" t="s">
        <v>2350</v>
      </c>
      <c r="U75" s="14">
        <v>29.5</v>
      </c>
      <c r="V75" s="14"/>
      <c r="W75" s="8" t="s">
        <v>2351</v>
      </c>
      <c r="X75" s="8" t="s">
        <v>66</v>
      </c>
    </row>
    <row r="76" s="2" customFormat="1" spans="1:24">
      <c r="A76" s="8">
        <v>75</v>
      </c>
      <c r="B76" s="8" t="s">
        <v>2365</v>
      </c>
      <c r="C76" s="9" t="s">
        <v>2631</v>
      </c>
      <c r="D76" s="8" t="s">
        <v>164</v>
      </c>
      <c r="E76" s="8" t="s">
        <v>164</v>
      </c>
      <c r="F76" s="8">
        <v>4594.34</v>
      </c>
      <c r="G76" s="8">
        <v>761.58</v>
      </c>
      <c r="H76" s="8">
        <v>3832.76</v>
      </c>
      <c r="I76" s="8">
        <v>1</v>
      </c>
      <c r="J76" s="8" t="s">
        <v>66</v>
      </c>
      <c r="K76" s="8"/>
      <c r="L76" s="8" t="s">
        <v>852</v>
      </c>
      <c r="M76" s="8" t="s">
        <v>677</v>
      </c>
      <c r="N76" s="8" t="s">
        <v>2571</v>
      </c>
      <c r="O76" s="9" t="s">
        <v>2572</v>
      </c>
      <c r="P76" s="8" t="s">
        <v>2348</v>
      </c>
      <c r="Q76" s="9" t="s">
        <v>2632</v>
      </c>
      <c r="R76" s="8" t="s">
        <v>2348</v>
      </c>
      <c r="S76" s="8" t="s">
        <v>74</v>
      </c>
      <c r="T76" s="8" t="s">
        <v>2350</v>
      </c>
      <c r="U76" s="14">
        <v>29</v>
      </c>
      <c r="V76" s="14"/>
      <c r="W76" s="8" t="s">
        <v>2351</v>
      </c>
      <c r="X76" s="8" t="s">
        <v>66</v>
      </c>
    </row>
    <row r="77" s="2" customFormat="1" spans="1:24">
      <c r="A77" s="8">
        <v>76</v>
      </c>
      <c r="B77" s="8" t="s">
        <v>2365</v>
      </c>
      <c r="C77" s="9" t="s">
        <v>2633</v>
      </c>
      <c r="D77" s="8" t="s">
        <v>164</v>
      </c>
      <c r="E77" s="8" t="s">
        <v>164</v>
      </c>
      <c r="F77" s="8">
        <v>6853.42</v>
      </c>
      <c r="G77" s="8">
        <v>1960.72</v>
      </c>
      <c r="H77" s="8">
        <v>4892.7</v>
      </c>
      <c r="I77" s="8">
        <v>1</v>
      </c>
      <c r="J77" s="8" t="s">
        <v>66</v>
      </c>
      <c r="K77" s="8"/>
      <c r="L77" s="8" t="s">
        <v>852</v>
      </c>
      <c r="M77" s="8" t="s">
        <v>677</v>
      </c>
      <c r="N77" s="8" t="s">
        <v>2575</v>
      </c>
      <c r="O77" s="9" t="s">
        <v>2576</v>
      </c>
      <c r="P77" s="8" t="s">
        <v>2348</v>
      </c>
      <c r="Q77" s="9" t="s">
        <v>2634</v>
      </c>
      <c r="R77" s="8" t="s">
        <v>2348</v>
      </c>
      <c r="S77" s="8" t="s">
        <v>74</v>
      </c>
      <c r="T77" s="8" t="s">
        <v>2350</v>
      </c>
      <c r="U77" s="14">
        <v>32</v>
      </c>
      <c r="V77" s="14"/>
      <c r="W77" s="8" t="s">
        <v>2351</v>
      </c>
      <c r="X77" s="8" t="s">
        <v>66</v>
      </c>
    </row>
    <row r="78" s="2" customFormat="1" spans="1:24">
      <c r="A78" s="8">
        <v>77</v>
      </c>
      <c r="B78" s="8" t="s">
        <v>2365</v>
      </c>
      <c r="C78" s="9" t="s">
        <v>2635</v>
      </c>
      <c r="D78" s="8" t="s">
        <v>164</v>
      </c>
      <c r="E78" s="8" t="s">
        <v>164</v>
      </c>
      <c r="F78" s="8">
        <v>12246.47</v>
      </c>
      <c r="G78" s="8">
        <v>3017.87</v>
      </c>
      <c r="H78" s="8">
        <v>9228.6</v>
      </c>
      <c r="I78" s="8">
        <v>1</v>
      </c>
      <c r="J78" s="8" t="s">
        <v>66</v>
      </c>
      <c r="K78" s="8"/>
      <c r="L78" s="8" t="s">
        <v>852</v>
      </c>
      <c r="M78" s="8" t="s">
        <v>677</v>
      </c>
      <c r="N78" s="8" t="s">
        <v>2636</v>
      </c>
      <c r="O78" s="9" t="s">
        <v>2637</v>
      </c>
      <c r="P78" s="8" t="s">
        <v>2638</v>
      </c>
      <c r="Q78" s="9" t="s">
        <v>2639</v>
      </c>
      <c r="R78" s="8" t="s">
        <v>2348</v>
      </c>
      <c r="S78" s="8" t="s">
        <v>74</v>
      </c>
      <c r="T78" s="8" t="s">
        <v>2350</v>
      </c>
      <c r="U78" s="14">
        <v>34</v>
      </c>
      <c r="V78" s="14"/>
      <c r="W78" s="8" t="s">
        <v>2351</v>
      </c>
      <c r="X78" s="8" t="s">
        <v>66</v>
      </c>
    </row>
    <row r="79" s="2" customFormat="1" spans="1:24">
      <c r="A79" s="8">
        <v>78</v>
      </c>
      <c r="B79" s="8" t="s">
        <v>2365</v>
      </c>
      <c r="C79" s="9" t="s">
        <v>2640</v>
      </c>
      <c r="D79" s="8" t="s">
        <v>164</v>
      </c>
      <c r="E79" s="8" t="s">
        <v>164</v>
      </c>
      <c r="F79" s="8">
        <v>885.53</v>
      </c>
      <c r="G79" s="8">
        <v>26.57</v>
      </c>
      <c r="H79" s="8">
        <v>858.96</v>
      </c>
      <c r="I79" s="8">
        <v>1</v>
      </c>
      <c r="J79" s="8" t="s">
        <v>66</v>
      </c>
      <c r="K79" s="8"/>
      <c r="L79" s="8" t="s">
        <v>220</v>
      </c>
      <c r="M79" s="8" t="s">
        <v>677</v>
      </c>
      <c r="N79" s="8" t="s">
        <v>2504</v>
      </c>
      <c r="O79" s="9" t="s">
        <v>2505</v>
      </c>
      <c r="P79" s="8" t="s">
        <v>2348</v>
      </c>
      <c r="Q79" s="9" t="s">
        <v>2641</v>
      </c>
      <c r="R79" s="8" t="s">
        <v>2348</v>
      </c>
      <c r="S79" s="8" t="s">
        <v>54</v>
      </c>
      <c r="T79" s="8" t="s">
        <v>2350</v>
      </c>
      <c r="U79" s="14">
        <v>10</v>
      </c>
      <c r="V79" s="14"/>
      <c r="W79" s="8" t="s">
        <v>2351</v>
      </c>
      <c r="X79" s="8" t="s">
        <v>66</v>
      </c>
    </row>
    <row r="80" s="2" customFormat="1" spans="1:24">
      <c r="A80" s="8">
        <v>79</v>
      </c>
      <c r="B80" s="8" t="s">
        <v>2365</v>
      </c>
      <c r="C80" s="9" t="s">
        <v>2642</v>
      </c>
      <c r="D80" s="8" t="s">
        <v>164</v>
      </c>
      <c r="E80" s="8" t="s">
        <v>164</v>
      </c>
      <c r="F80" s="8">
        <v>4677.13</v>
      </c>
      <c r="G80" s="8">
        <v>140.31</v>
      </c>
      <c r="H80" s="8">
        <v>4536.82</v>
      </c>
      <c r="I80" s="8">
        <v>1</v>
      </c>
      <c r="J80" s="8" t="s">
        <v>66</v>
      </c>
      <c r="K80" s="8"/>
      <c r="L80" s="8" t="s">
        <v>220</v>
      </c>
      <c r="M80" s="8" t="s">
        <v>677</v>
      </c>
      <c r="N80" s="8" t="s">
        <v>2643</v>
      </c>
      <c r="O80" s="9" t="s">
        <v>2644</v>
      </c>
      <c r="P80" s="8" t="s">
        <v>2348</v>
      </c>
      <c r="Q80" s="9" t="s">
        <v>2645</v>
      </c>
      <c r="R80" s="8" t="s">
        <v>2348</v>
      </c>
      <c r="S80" s="8" t="s">
        <v>54</v>
      </c>
      <c r="T80" s="8" t="s">
        <v>2350</v>
      </c>
      <c r="U80" s="14">
        <v>15</v>
      </c>
      <c r="V80" s="14"/>
      <c r="W80" s="8" t="s">
        <v>2351</v>
      </c>
      <c r="X80" s="8" t="s">
        <v>66</v>
      </c>
    </row>
    <row r="81" s="2" customFormat="1" spans="1:24">
      <c r="A81" s="8">
        <v>80</v>
      </c>
      <c r="B81" s="8" t="s">
        <v>2365</v>
      </c>
      <c r="C81" s="9" t="s">
        <v>2646</v>
      </c>
      <c r="D81" s="8" t="s">
        <v>164</v>
      </c>
      <c r="E81" s="8" t="s">
        <v>164</v>
      </c>
      <c r="F81" s="8">
        <v>9409.46</v>
      </c>
      <c r="G81" s="8">
        <v>282.28</v>
      </c>
      <c r="H81" s="8">
        <v>9127.18</v>
      </c>
      <c r="I81" s="8">
        <v>1</v>
      </c>
      <c r="J81" s="8" t="s">
        <v>66</v>
      </c>
      <c r="K81" s="8"/>
      <c r="L81" s="8" t="s">
        <v>220</v>
      </c>
      <c r="M81" s="8" t="s">
        <v>677</v>
      </c>
      <c r="N81" s="8" t="s">
        <v>2647</v>
      </c>
      <c r="O81" s="9" t="s">
        <v>2648</v>
      </c>
      <c r="P81" s="8" t="s">
        <v>2348</v>
      </c>
      <c r="Q81" s="9" t="s">
        <v>2649</v>
      </c>
      <c r="R81" s="8" t="s">
        <v>2348</v>
      </c>
      <c r="S81" s="8" t="s">
        <v>54</v>
      </c>
      <c r="T81" s="8" t="s">
        <v>2350</v>
      </c>
      <c r="U81" s="14">
        <v>12</v>
      </c>
      <c r="V81" s="14"/>
      <c r="W81" s="8" t="s">
        <v>2351</v>
      </c>
      <c r="X81" s="8" t="s">
        <v>66</v>
      </c>
    </row>
    <row r="82" s="2" customFormat="1" spans="1:24">
      <c r="A82" s="8">
        <v>81</v>
      </c>
      <c r="B82" s="8" t="s">
        <v>2384</v>
      </c>
      <c r="C82" s="9" t="s">
        <v>2650</v>
      </c>
      <c r="D82" s="8" t="s">
        <v>164</v>
      </c>
      <c r="E82" s="8" t="s">
        <v>164</v>
      </c>
      <c r="F82" s="8">
        <v>24442.9</v>
      </c>
      <c r="G82" s="8">
        <v>733.29</v>
      </c>
      <c r="H82" s="8">
        <v>23709.61</v>
      </c>
      <c r="I82" s="8">
        <v>1</v>
      </c>
      <c r="J82" s="8" t="s">
        <v>66</v>
      </c>
      <c r="K82" s="8"/>
      <c r="L82" s="8" t="s">
        <v>220</v>
      </c>
      <c r="M82" s="8" t="s">
        <v>677</v>
      </c>
      <c r="N82" s="8" t="s">
        <v>2651</v>
      </c>
      <c r="O82" s="9" t="s">
        <v>2652</v>
      </c>
      <c r="P82" s="8" t="s">
        <v>2348</v>
      </c>
      <c r="Q82" s="9" t="s">
        <v>2653</v>
      </c>
      <c r="R82" s="8" t="s">
        <v>2390</v>
      </c>
      <c r="S82" s="8" t="s">
        <v>54</v>
      </c>
      <c r="T82" s="8" t="s">
        <v>2350</v>
      </c>
      <c r="U82" s="14">
        <v>10</v>
      </c>
      <c r="V82" s="14"/>
      <c r="W82" s="8" t="s">
        <v>2351</v>
      </c>
      <c r="X82" s="8" t="s">
        <v>66</v>
      </c>
    </row>
    <row r="83" s="2" customFormat="1" spans="1:24">
      <c r="A83" s="8">
        <v>82</v>
      </c>
      <c r="B83" s="8" t="s">
        <v>2384</v>
      </c>
      <c r="C83" s="9" t="s">
        <v>2654</v>
      </c>
      <c r="D83" s="8" t="s">
        <v>164</v>
      </c>
      <c r="E83" s="8" t="s">
        <v>164</v>
      </c>
      <c r="F83" s="8">
        <v>13047.81</v>
      </c>
      <c r="G83" s="8">
        <v>391.43</v>
      </c>
      <c r="H83" s="8">
        <v>12656.38</v>
      </c>
      <c r="I83" s="8">
        <v>1</v>
      </c>
      <c r="J83" s="8" t="s">
        <v>66</v>
      </c>
      <c r="K83" s="8"/>
      <c r="L83" s="8" t="s">
        <v>220</v>
      </c>
      <c r="M83" s="8" t="s">
        <v>677</v>
      </c>
      <c r="N83" s="8" t="s">
        <v>2655</v>
      </c>
      <c r="O83" s="9" t="s">
        <v>2656</v>
      </c>
      <c r="P83" s="8" t="s">
        <v>2348</v>
      </c>
      <c r="Q83" s="9" t="s">
        <v>2657</v>
      </c>
      <c r="R83" s="8" t="s">
        <v>2390</v>
      </c>
      <c r="S83" s="8" t="s">
        <v>54</v>
      </c>
      <c r="T83" s="8" t="s">
        <v>2350</v>
      </c>
      <c r="U83" s="14">
        <v>16</v>
      </c>
      <c r="V83" s="14"/>
      <c r="W83" s="8" t="s">
        <v>2351</v>
      </c>
      <c r="X83" s="8" t="s">
        <v>66</v>
      </c>
    </row>
    <row r="84" s="2" customFormat="1" spans="1:24">
      <c r="A84" s="8">
        <v>83</v>
      </c>
      <c r="B84" s="8" t="s">
        <v>2519</v>
      </c>
      <c r="C84" s="9" t="s">
        <v>2658</v>
      </c>
      <c r="D84" s="8" t="s">
        <v>164</v>
      </c>
      <c r="E84" s="8" t="s">
        <v>164</v>
      </c>
      <c r="F84" s="8">
        <v>1992.49</v>
      </c>
      <c r="G84" s="8">
        <v>59.77</v>
      </c>
      <c r="H84" s="8">
        <v>1932.72</v>
      </c>
      <c r="I84" s="8">
        <v>1</v>
      </c>
      <c r="J84" s="8" t="s">
        <v>66</v>
      </c>
      <c r="K84" s="8"/>
      <c r="L84" s="8" t="s">
        <v>220</v>
      </c>
      <c r="M84" s="8" t="s">
        <v>677</v>
      </c>
      <c r="N84" s="8" t="s">
        <v>2659</v>
      </c>
      <c r="O84" s="9" t="s">
        <v>2660</v>
      </c>
      <c r="P84" s="8" t="s">
        <v>2638</v>
      </c>
      <c r="Q84" s="9" t="s">
        <v>2661</v>
      </c>
      <c r="R84" s="8" t="s">
        <v>1512</v>
      </c>
      <c r="S84" s="8" t="s">
        <v>54</v>
      </c>
      <c r="T84" s="8" t="s">
        <v>2350</v>
      </c>
      <c r="U84" s="14">
        <v>21</v>
      </c>
      <c r="V84" s="14"/>
      <c r="W84" s="8" t="s">
        <v>2351</v>
      </c>
      <c r="X84" s="8" t="s">
        <v>66</v>
      </c>
    </row>
    <row r="85" s="2" customFormat="1" spans="1:24">
      <c r="A85" s="8">
        <v>84</v>
      </c>
      <c r="B85" s="8" t="s">
        <v>2519</v>
      </c>
      <c r="C85" s="9" t="s">
        <v>2662</v>
      </c>
      <c r="D85" s="8" t="s">
        <v>164</v>
      </c>
      <c r="E85" s="8" t="s">
        <v>164</v>
      </c>
      <c r="F85" s="8">
        <v>12862.68</v>
      </c>
      <c r="G85" s="8">
        <v>385.88</v>
      </c>
      <c r="H85" s="8">
        <v>12476.8</v>
      </c>
      <c r="I85" s="8">
        <v>1</v>
      </c>
      <c r="J85" s="8" t="s">
        <v>66</v>
      </c>
      <c r="K85" s="8"/>
      <c r="L85" s="8" t="s">
        <v>220</v>
      </c>
      <c r="M85" s="8" t="s">
        <v>677</v>
      </c>
      <c r="N85" s="8" t="s">
        <v>2663</v>
      </c>
      <c r="O85" s="9" t="s">
        <v>2664</v>
      </c>
      <c r="P85" s="8" t="s">
        <v>2665</v>
      </c>
      <c r="Q85" s="9" t="s">
        <v>2666</v>
      </c>
      <c r="R85" s="8" t="s">
        <v>1512</v>
      </c>
      <c r="S85" s="8" t="s">
        <v>54</v>
      </c>
      <c r="T85" s="8" t="s">
        <v>2350</v>
      </c>
      <c r="U85" s="14">
        <v>16</v>
      </c>
      <c r="V85" s="14"/>
      <c r="W85" s="8" t="s">
        <v>2351</v>
      </c>
      <c r="X85" s="8" t="s">
        <v>66</v>
      </c>
    </row>
    <row r="86" s="2" customFormat="1" spans="1:24">
      <c r="A86" s="8">
        <v>85</v>
      </c>
      <c r="B86" s="8" t="s">
        <v>2365</v>
      </c>
      <c r="C86" s="9" t="s">
        <v>2667</v>
      </c>
      <c r="D86" s="8" t="s">
        <v>164</v>
      </c>
      <c r="E86" s="8" t="s">
        <v>164</v>
      </c>
      <c r="F86" s="8">
        <v>5619.14</v>
      </c>
      <c r="G86" s="8">
        <v>168.57</v>
      </c>
      <c r="H86" s="8">
        <v>5450.57</v>
      </c>
      <c r="I86" s="8">
        <v>1</v>
      </c>
      <c r="J86" s="8" t="s">
        <v>66</v>
      </c>
      <c r="K86" s="8"/>
      <c r="L86" s="8" t="s">
        <v>220</v>
      </c>
      <c r="M86" s="8" t="s">
        <v>677</v>
      </c>
      <c r="N86" s="8" t="s">
        <v>2668</v>
      </c>
      <c r="O86" s="9" t="s">
        <v>2669</v>
      </c>
      <c r="P86" s="8" t="s">
        <v>2665</v>
      </c>
      <c r="Q86" s="9" t="s">
        <v>2670</v>
      </c>
      <c r="R86" s="8" t="s">
        <v>2348</v>
      </c>
      <c r="S86" s="8" t="s">
        <v>54</v>
      </c>
      <c r="T86" s="8" t="s">
        <v>2350</v>
      </c>
      <c r="U86" s="14">
        <v>23.5</v>
      </c>
      <c r="V86" s="14"/>
      <c r="W86" s="8" t="s">
        <v>2351</v>
      </c>
      <c r="X86" s="8" t="s">
        <v>66</v>
      </c>
    </row>
    <row r="87" s="2" customFormat="1" spans="1:24">
      <c r="A87" s="8">
        <v>86</v>
      </c>
      <c r="B87" s="8" t="s">
        <v>2365</v>
      </c>
      <c r="C87" s="9" t="s">
        <v>2671</v>
      </c>
      <c r="D87" s="8" t="s">
        <v>164</v>
      </c>
      <c r="E87" s="8" t="s">
        <v>164</v>
      </c>
      <c r="F87" s="8">
        <v>3260.9</v>
      </c>
      <c r="G87" s="8">
        <v>97.83</v>
      </c>
      <c r="H87" s="8">
        <v>3163.07</v>
      </c>
      <c r="I87" s="8">
        <v>1</v>
      </c>
      <c r="J87" s="8" t="s">
        <v>66</v>
      </c>
      <c r="K87" s="8"/>
      <c r="L87" s="8" t="s">
        <v>220</v>
      </c>
      <c r="M87" s="8" t="s">
        <v>677</v>
      </c>
      <c r="N87" s="8" t="s">
        <v>2672</v>
      </c>
      <c r="O87" s="9" t="s">
        <v>2673</v>
      </c>
      <c r="P87" s="8" t="s">
        <v>2665</v>
      </c>
      <c r="Q87" s="9" t="s">
        <v>2674</v>
      </c>
      <c r="R87" s="8" t="s">
        <v>2348</v>
      </c>
      <c r="S87" s="8" t="s">
        <v>54</v>
      </c>
      <c r="T87" s="8" t="s">
        <v>2350</v>
      </c>
      <c r="U87" s="14">
        <v>13.5</v>
      </c>
      <c r="V87" s="14"/>
      <c r="W87" s="8" t="s">
        <v>2351</v>
      </c>
      <c r="X87" s="8" t="s">
        <v>66</v>
      </c>
    </row>
    <row r="88" s="2" customFormat="1" spans="1:24">
      <c r="A88" s="8">
        <v>87</v>
      </c>
      <c r="B88" s="8" t="s">
        <v>2384</v>
      </c>
      <c r="C88" s="9" t="s">
        <v>2675</v>
      </c>
      <c r="D88" s="8" t="s">
        <v>164</v>
      </c>
      <c r="E88" s="8" t="s">
        <v>164</v>
      </c>
      <c r="F88" s="8">
        <v>1179.57</v>
      </c>
      <c r="G88" s="8">
        <v>35.38</v>
      </c>
      <c r="H88" s="8">
        <v>1144.19</v>
      </c>
      <c r="I88" s="8">
        <v>1</v>
      </c>
      <c r="J88" s="8" t="s">
        <v>66</v>
      </c>
      <c r="K88" s="8"/>
      <c r="L88" s="8" t="s">
        <v>220</v>
      </c>
      <c r="M88" s="8" t="s">
        <v>677</v>
      </c>
      <c r="N88" s="8" t="s">
        <v>2410</v>
      </c>
      <c r="O88" s="9" t="s">
        <v>2411</v>
      </c>
      <c r="P88" s="8" t="s">
        <v>2665</v>
      </c>
      <c r="Q88" s="9" t="s">
        <v>2676</v>
      </c>
      <c r="R88" s="8" t="s">
        <v>2390</v>
      </c>
      <c r="S88" s="8" t="s">
        <v>54</v>
      </c>
      <c r="T88" s="8" t="s">
        <v>2350</v>
      </c>
      <c r="U88" s="14">
        <v>15</v>
      </c>
      <c r="V88" s="14"/>
      <c r="W88" s="8" t="s">
        <v>2351</v>
      </c>
      <c r="X88" s="8" t="s">
        <v>66</v>
      </c>
    </row>
    <row r="89" s="2" customFormat="1" spans="1:24">
      <c r="A89" s="8">
        <v>88</v>
      </c>
      <c r="B89" s="8" t="s">
        <v>2384</v>
      </c>
      <c r="C89" s="9" t="s">
        <v>2677</v>
      </c>
      <c r="D89" s="8" t="s">
        <v>164</v>
      </c>
      <c r="E89" s="8" t="s">
        <v>164</v>
      </c>
      <c r="F89" s="8">
        <v>1854.71</v>
      </c>
      <c r="G89" s="8">
        <v>55.64</v>
      </c>
      <c r="H89" s="8">
        <v>1799.07</v>
      </c>
      <c r="I89" s="8">
        <v>1</v>
      </c>
      <c r="J89" s="8" t="s">
        <v>66</v>
      </c>
      <c r="K89" s="8"/>
      <c r="L89" s="8" t="s">
        <v>220</v>
      </c>
      <c r="M89" s="8" t="s">
        <v>677</v>
      </c>
      <c r="N89" s="8" t="s">
        <v>2410</v>
      </c>
      <c r="O89" s="9" t="s">
        <v>2411</v>
      </c>
      <c r="P89" s="8" t="s">
        <v>2665</v>
      </c>
      <c r="Q89" s="9" t="s">
        <v>2678</v>
      </c>
      <c r="R89" s="8" t="s">
        <v>2390</v>
      </c>
      <c r="S89" s="8" t="s">
        <v>54</v>
      </c>
      <c r="T89" s="8" t="s">
        <v>2350</v>
      </c>
      <c r="U89" s="14">
        <v>6</v>
      </c>
      <c r="V89" s="14"/>
      <c r="W89" s="8" t="s">
        <v>2351</v>
      </c>
      <c r="X89" s="8" t="s">
        <v>66</v>
      </c>
    </row>
    <row r="90" s="2" customFormat="1" spans="1:24">
      <c r="A90" s="8">
        <v>89</v>
      </c>
      <c r="B90" s="8" t="s">
        <v>2384</v>
      </c>
      <c r="C90" s="9" t="s">
        <v>2679</v>
      </c>
      <c r="D90" s="8" t="s">
        <v>164</v>
      </c>
      <c r="E90" s="8" t="s">
        <v>164</v>
      </c>
      <c r="F90" s="8">
        <v>2681.31</v>
      </c>
      <c r="G90" s="8">
        <v>80.44</v>
      </c>
      <c r="H90" s="8">
        <v>2600.87</v>
      </c>
      <c r="I90" s="8">
        <v>1</v>
      </c>
      <c r="J90" s="8" t="s">
        <v>66</v>
      </c>
      <c r="K90" s="8"/>
      <c r="L90" s="8" t="s">
        <v>220</v>
      </c>
      <c r="M90" s="8" t="s">
        <v>677</v>
      </c>
      <c r="N90" s="8" t="s">
        <v>2680</v>
      </c>
      <c r="O90" s="9" t="s">
        <v>2681</v>
      </c>
      <c r="P90" s="8" t="s">
        <v>2665</v>
      </c>
      <c r="Q90" s="9" t="s">
        <v>2682</v>
      </c>
      <c r="R90" s="8" t="s">
        <v>2390</v>
      </c>
      <c r="S90" s="8" t="s">
        <v>54</v>
      </c>
      <c r="T90" s="8" t="s">
        <v>2350</v>
      </c>
      <c r="U90" s="14">
        <v>5.5</v>
      </c>
      <c r="V90" s="14"/>
      <c r="W90" s="8" t="s">
        <v>2351</v>
      </c>
      <c r="X90" s="8" t="s">
        <v>66</v>
      </c>
    </row>
    <row r="91" s="2" customFormat="1" spans="1:24">
      <c r="A91" s="8">
        <v>90</v>
      </c>
      <c r="B91" s="8" t="s">
        <v>2384</v>
      </c>
      <c r="C91" s="9" t="s">
        <v>2683</v>
      </c>
      <c r="D91" s="8" t="s">
        <v>164</v>
      </c>
      <c r="E91" s="8" t="s">
        <v>164</v>
      </c>
      <c r="F91" s="8">
        <v>4933.18</v>
      </c>
      <c r="G91" s="8">
        <v>148</v>
      </c>
      <c r="H91" s="8">
        <v>4785.18</v>
      </c>
      <c r="I91" s="8">
        <v>1</v>
      </c>
      <c r="J91" s="8" t="s">
        <v>66</v>
      </c>
      <c r="K91" s="8"/>
      <c r="L91" s="8" t="s">
        <v>220</v>
      </c>
      <c r="M91" s="8" t="s">
        <v>677</v>
      </c>
      <c r="N91" s="8" t="s">
        <v>2422</v>
      </c>
      <c r="O91" s="9" t="s">
        <v>2423</v>
      </c>
      <c r="P91" s="8" t="s">
        <v>2665</v>
      </c>
      <c r="Q91" s="9" t="s">
        <v>2684</v>
      </c>
      <c r="R91" s="8" t="s">
        <v>2390</v>
      </c>
      <c r="S91" s="8" t="s">
        <v>54</v>
      </c>
      <c r="T91" s="8" t="s">
        <v>2350</v>
      </c>
      <c r="U91" s="14">
        <v>17</v>
      </c>
      <c r="V91" s="14"/>
      <c r="W91" s="8" t="s">
        <v>2351</v>
      </c>
      <c r="X91" s="8" t="s">
        <v>66</v>
      </c>
    </row>
    <row r="92" s="2" customFormat="1" spans="1:24">
      <c r="A92" s="8">
        <v>91</v>
      </c>
      <c r="B92" s="8" t="s">
        <v>2519</v>
      </c>
      <c r="C92" s="9" t="s">
        <v>2685</v>
      </c>
      <c r="D92" s="8" t="s">
        <v>164</v>
      </c>
      <c r="E92" s="8" t="s">
        <v>164</v>
      </c>
      <c r="F92" s="8">
        <v>11330.27</v>
      </c>
      <c r="G92" s="8">
        <v>339.91</v>
      </c>
      <c r="H92" s="8">
        <v>10990.36</v>
      </c>
      <c r="I92" s="8">
        <v>1</v>
      </c>
      <c r="J92" s="8" t="s">
        <v>66</v>
      </c>
      <c r="K92" s="8"/>
      <c r="L92" s="8" t="s">
        <v>220</v>
      </c>
      <c r="M92" s="8" t="s">
        <v>677</v>
      </c>
      <c r="N92" s="8" t="s">
        <v>2686</v>
      </c>
      <c r="O92" s="9" t="s">
        <v>2687</v>
      </c>
      <c r="P92" s="8" t="s">
        <v>2665</v>
      </c>
      <c r="Q92" s="9" t="s">
        <v>2688</v>
      </c>
      <c r="R92" s="8" t="s">
        <v>1512</v>
      </c>
      <c r="S92" s="8" t="s">
        <v>54</v>
      </c>
      <c r="T92" s="8" t="s">
        <v>2350</v>
      </c>
      <c r="U92" s="14">
        <v>6.5</v>
      </c>
      <c r="V92" s="14"/>
      <c r="W92" s="8" t="s">
        <v>2351</v>
      </c>
      <c r="X92" s="8" t="s">
        <v>66</v>
      </c>
    </row>
    <row r="93" s="2" customFormat="1" spans="1:24">
      <c r="A93" s="8">
        <v>92</v>
      </c>
      <c r="B93" s="8" t="s">
        <v>2365</v>
      </c>
      <c r="C93" s="9" t="s">
        <v>2689</v>
      </c>
      <c r="D93" s="8" t="s">
        <v>164</v>
      </c>
      <c r="E93" s="8" t="s">
        <v>164</v>
      </c>
      <c r="F93" s="8">
        <v>2825.62</v>
      </c>
      <c r="G93" s="8">
        <v>84.77</v>
      </c>
      <c r="H93" s="8">
        <v>2740.85</v>
      </c>
      <c r="I93" s="8">
        <v>1</v>
      </c>
      <c r="J93" s="8" t="s">
        <v>66</v>
      </c>
      <c r="K93" s="8"/>
      <c r="L93" s="8" t="s">
        <v>220</v>
      </c>
      <c r="M93" s="8" t="s">
        <v>677</v>
      </c>
      <c r="N93" s="8" t="s">
        <v>2690</v>
      </c>
      <c r="O93" s="9" t="s">
        <v>2691</v>
      </c>
      <c r="P93" s="8" t="s">
        <v>2665</v>
      </c>
      <c r="Q93" s="9" t="s">
        <v>2692</v>
      </c>
      <c r="R93" s="8" t="s">
        <v>2348</v>
      </c>
      <c r="S93" s="8" t="s">
        <v>54</v>
      </c>
      <c r="T93" s="8" t="s">
        <v>2350</v>
      </c>
      <c r="U93" s="14">
        <v>13</v>
      </c>
      <c r="V93" s="14"/>
      <c r="W93" s="8" t="s">
        <v>2351</v>
      </c>
      <c r="X93" s="8" t="s">
        <v>66</v>
      </c>
    </row>
    <row r="94" s="2" customFormat="1" spans="1:24">
      <c r="A94" s="8">
        <v>93</v>
      </c>
      <c r="B94" s="8" t="s">
        <v>2384</v>
      </c>
      <c r="C94" s="9" t="s">
        <v>2693</v>
      </c>
      <c r="D94" s="8" t="s">
        <v>164</v>
      </c>
      <c r="E94" s="8" t="s">
        <v>164</v>
      </c>
      <c r="F94" s="8">
        <v>6634.8</v>
      </c>
      <c r="G94" s="8">
        <v>1720.11</v>
      </c>
      <c r="H94" s="8">
        <v>4914.69</v>
      </c>
      <c r="I94" s="8">
        <v>1</v>
      </c>
      <c r="J94" s="8" t="s">
        <v>66</v>
      </c>
      <c r="K94" s="8"/>
      <c r="L94" s="8" t="s">
        <v>220</v>
      </c>
      <c r="M94" s="8" t="s">
        <v>677</v>
      </c>
      <c r="N94" s="8" t="s">
        <v>2446</v>
      </c>
      <c r="O94" s="9" t="s">
        <v>2447</v>
      </c>
      <c r="P94" s="8" t="s">
        <v>2665</v>
      </c>
      <c r="Q94" s="9" t="s">
        <v>2694</v>
      </c>
      <c r="R94" s="8" t="s">
        <v>2390</v>
      </c>
      <c r="S94" s="8" t="s">
        <v>54</v>
      </c>
      <c r="T94" s="8" t="s">
        <v>2350</v>
      </c>
      <c r="U94" s="14">
        <v>11</v>
      </c>
      <c r="V94" s="14"/>
      <c r="W94" s="8" t="s">
        <v>2351</v>
      </c>
      <c r="X94" s="8" t="s">
        <v>66</v>
      </c>
    </row>
    <row r="95" s="2" customFormat="1" spans="1:24">
      <c r="A95" s="8">
        <v>94</v>
      </c>
      <c r="B95" s="8" t="s">
        <v>2384</v>
      </c>
      <c r="C95" s="9" t="s">
        <v>2695</v>
      </c>
      <c r="D95" s="8" t="s">
        <v>164</v>
      </c>
      <c r="E95" s="8" t="s">
        <v>164</v>
      </c>
      <c r="F95" s="8">
        <v>2369.67</v>
      </c>
      <c r="G95" s="8">
        <v>71.09</v>
      </c>
      <c r="H95" s="8">
        <v>2298.58</v>
      </c>
      <c r="I95" s="8">
        <v>1</v>
      </c>
      <c r="J95" s="8" t="s">
        <v>66</v>
      </c>
      <c r="K95" s="8"/>
      <c r="L95" s="8" t="s">
        <v>220</v>
      </c>
      <c r="M95" s="8" t="s">
        <v>677</v>
      </c>
      <c r="N95" s="8" t="s">
        <v>2696</v>
      </c>
      <c r="O95" s="9" t="s">
        <v>2697</v>
      </c>
      <c r="P95" s="8" t="s">
        <v>2665</v>
      </c>
      <c r="Q95" s="9" t="s">
        <v>2698</v>
      </c>
      <c r="R95" s="8" t="s">
        <v>2390</v>
      </c>
      <c r="S95" s="8" t="s">
        <v>54</v>
      </c>
      <c r="T95" s="8" t="s">
        <v>2350</v>
      </c>
      <c r="U95" s="14">
        <v>12.5</v>
      </c>
      <c r="V95" s="14"/>
      <c r="W95" s="8" t="s">
        <v>2351</v>
      </c>
      <c r="X95" s="8" t="s">
        <v>66</v>
      </c>
    </row>
    <row r="96" s="2" customFormat="1" spans="1:24">
      <c r="A96" s="8">
        <v>95</v>
      </c>
      <c r="B96" s="8" t="s">
        <v>2384</v>
      </c>
      <c r="C96" s="9" t="s">
        <v>2699</v>
      </c>
      <c r="D96" s="8" t="s">
        <v>164</v>
      </c>
      <c r="E96" s="8" t="s">
        <v>164</v>
      </c>
      <c r="F96" s="8">
        <v>2981.52</v>
      </c>
      <c r="G96" s="8">
        <v>371.86</v>
      </c>
      <c r="H96" s="8">
        <v>2609.66</v>
      </c>
      <c r="I96" s="8">
        <v>1</v>
      </c>
      <c r="J96" s="8" t="s">
        <v>66</v>
      </c>
      <c r="K96" s="8"/>
      <c r="L96" s="8" t="s">
        <v>220</v>
      </c>
      <c r="M96" s="8" t="s">
        <v>677</v>
      </c>
      <c r="N96" s="8" t="s">
        <v>2700</v>
      </c>
      <c r="O96" s="9" t="s">
        <v>2701</v>
      </c>
      <c r="P96" s="8" t="s">
        <v>2665</v>
      </c>
      <c r="Q96" s="9" t="s">
        <v>2702</v>
      </c>
      <c r="R96" s="8" t="s">
        <v>2390</v>
      </c>
      <c r="S96" s="8" t="s">
        <v>54</v>
      </c>
      <c r="T96" s="8" t="s">
        <v>2350</v>
      </c>
      <c r="U96" s="14">
        <v>13.5</v>
      </c>
      <c r="V96" s="14"/>
      <c r="W96" s="8" t="s">
        <v>2351</v>
      </c>
      <c r="X96" s="8" t="s">
        <v>66</v>
      </c>
    </row>
    <row r="97" s="2" customFormat="1" spans="1:24">
      <c r="A97" s="8">
        <v>96</v>
      </c>
      <c r="B97" s="8" t="s">
        <v>2519</v>
      </c>
      <c r="C97" s="9" t="s">
        <v>2703</v>
      </c>
      <c r="D97" s="8" t="s">
        <v>164</v>
      </c>
      <c r="E97" s="8" t="s">
        <v>164</v>
      </c>
      <c r="F97" s="8">
        <v>9998.42</v>
      </c>
      <c r="G97" s="8">
        <v>299.95</v>
      </c>
      <c r="H97" s="8">
        <v>9698.47</v>
      </c>
      <c r="I97" s="8">
        <v>1</v>
      </c>
      <c r="J97" s="8" t="s">
        <v>66</v>
      </c>
      <c r="K97" s="8"/>
      <c r="L97" s="8" t="s">
        <v>220</v>
      </c>
      <c r="M97" s="8" t="s">
        <v>677</v>
      </c>
      <c r="N97" s="8" t="s">
        <v>2704</v>
      </c>
      <c r="O97" s="9" t="s">
        <v>2705</v>
      </c>
      <c r="P97" s="8" t="s">
        <v>2665</v>
      </c>
      <c r="Q97" s="9" t="s">
        <v>2706</v>
      </c>
      <c r="R97" s="8" t="s">
        <v>1512</v>
      </c>
      <c r="S97" s="8" t="s">
        <v>54</v>
      </c>
      <c r="T97" s="8" t="s">
        <v>2350</v>
      </c>
      <c r="U97" s="14">
        <v>16</v>
      </c>
      <c r="V97" s="14"/>
      <c r="W97" s="8" t="s">
        <v>2351</v>
      </c>
      <c r="X97" s="8" t="s">
        <v>66</v>
      </c>
    </row>
    <row r="98" s="3" customFormat="1" spans="1:25">
      <c r="A98" s="10">
        <v>97</v>
      </c>
      <c r="B98" s="10" t="s">
        <v>2365</v>
      </c>
      <c r="C98" s="11" t="s">
        <v>2707</v>
      </c>
      <c r="D98" s="10" t="s">
        <v>164</v>
      </c>
      <c r="E98" s="10" t="s">
        <v>164</v>
      </c>
      <c r="F98" s="10">
        <v>3217.18</v>
      </c>
      <c r="G98" s="10">
        <v>96.51</v>
      </c>
      <c r="H98" s="10">
        <v>3120.67</v>
      </c>
      <c r="I98" s="10">
        <v>1</v>
      </c>
      <c r="J98" s="10" t="s">
        <v>66</v>
      </c>
      <c r="K98" s="10"/>
      <c r="L98" s="10" t="s">
        <v>2708</v>
      </c>
      <c r="M98" s="10" t="s">
        <v>677</v>
      </c>
      <c r="N98" s="10" t="s">
        <v>2709</v>
      </c>
      <c r="O98" s="11" t="s">
        <v>2710</v>
      </c>
      <c r="P98" s="10" t="s">
        <v>2638</v>
      </c>
      <c r="Q98" s="11" t="s">
        <v>2711</v>
      </c>
      <c r="R98" s="10" t="s">
        <v>2348</v>
      </c>
      <c r="S98" s="10" t="s">
        <v>54</v>
      </c>
      <c r="T98" s="10" t="s">
        <v>2350</v>
      </c>
      <c r="U98" s="16">
        <v>21</v>
      </c>
      <c r="V98" s="16"/>
      <c r="W98" s="10" t="s">
        <v>2351</v>
      </c>
      <c r="X98" s="10" t="s">
        <v>66</v>
      </c>
      <c r="Y98" s="3" t="s">
        <v>2712</v>
      </c>
    </row>
    <row r="99" s="3" customFormat="1" spans="1:25">
      <c r="A99" s="10">
        <v>98</v>
      </c>
      <c r="B99" s="10" t="s">
        <v>2365</v>
      </c>
      <c r="C99" s="11" t="s">
        <v>2713</v>
      </c>
      <c r="D99" s="10" t="s">
        <v>164</v>
      </c>
      <c r="E99" s="10" t="s">
        <v>164</v>
      </c>
      <c r="F99" s="10">
        <v>2979.51</v>
      </c>
      <c r="G99" s="10">
        <v>653.81</v>
      </c>
      <c r="H99" s="10">
        <v>2325.7</v>
      </c>
      <c r="I99" s="10">
        <v>1</v>
      </c>
      <c r="J99" s="10" t="s">
        <v>66</v>
      </c>
      <c r="K99" s="10"/>
      <c r="L99" s="10" t="s">
        <v>2708</v>
      </c>
      <c r="M99" s="10" t="s">
        <v>677</v>
      </c>
      <c r="N99" s="10" t="s">
        <v>2714</v>
      </c>
      <c r="O99" s="11" t="s">
        <v>2715</v>
      </c>
      <c r="P99" s="10" t="s">
        <v>2638</v>
      </c>
      <c r="Q99" s="11" t="s">
        <v>2716</v>
      </c>
      <c r="R99" s="10" t="s">
        <v>2348</v>
      </c>
      <c r="S99" s="10" t="s">
        <v>54</v>
      </c>
      <c r="T99" s="10" t="s">
        <v>2350</v>
      </c>
      <c r="U99" s="16">
        <v>19.5</v>
      </c>
      <c r="V99" s="16"/>
      <c r="W99" s="10" t="s">
        <v>2351</v>
      </c>
      <c r="X99" s="10" t="s">
        <v>66</v>
      </c>
      <c r="Y99" s="3" t="s">
        <v>2712</v>
      </c>
    </row>
    <row r="100" s="3" customFormat="1" spans="1:25">
      <c r="A100" s="10">
        <v>99</v>
      </c>
      <c r="B100" s="10" t="s">
        <v>2365</v>
      </c>
      <c r="C100" s="11" t="s">
        <v>2717</v>
      </c>
      <c r="D100" s="10" t="s">
        <v>164</v>
      </c>
      <c r="E100" s="10" t="s">
        <v>164</v>
      </c>
      <c r="F100" s="10">
        <v>3053.76</v>
      </c>
      <c r="G100" s="10">
        <v>91.61</v>
      </c>
      <c r="H100" s="10">
        <v>2962.15</v>
      </c>
      <c r="I100" s="10">
        <v>1</v>
      </c>
      <c r="J100" s="10" t="s">
        <v>66</v>
      </c>
      <c r="K100" s="10"/>
      <c r="L100" s="10" t="s">
        <v>2708</v>
      </c>
      <c r="M100" s="10" t="s">
        <v>677</v>
      </c>
      <c r="N100" s="10" t="s">
        <v>2718</v>
      </c>
      <c r="O100" s="11" t="s">
        <v>2719</v>
      </c>
      <c r="P100" s="10" t="s">
        <v>2720</v>
      </c>
      <c r="Q100" s="11" t="s">
        <v>2721</v>
      </c>
      <c r="R100" s="10" t="s">
        <v>2348</v>
      </c>
      <c r="S100" s="10" t="s">
        <v>54</v>
      </c>
      <c r="T100" s="10" t="s">
        <v>2350</v>
      </c>
      <c r="U100" s="16">
        <v>19.5</v>
      </c>
      <c r="V100" s="16"/>
      <c r="W100" s="10" t="s">
        <v>2351</v>
      </c>
      <c r="X100" s="10" t="s">
        <v>66</v>
      </c>
      <c r="Y100" s="3" t="s">
        <v>2712</v>
      </c>
    </row>
    <row r="101" s="2" customFormat="1" spans="1:24">
      <c r="A101" s="8">
        <v>100</v>
      </c>
      <c r="B101" s="8" t="s">
        <v>2365</v>
      </c>
      <c r="C101" s="9" t="s">
        <v>2722</v>
      </c>
      <c r="D101" s="8" t="s">
        <v>164</v>
      </c>
      <c r="E101" s="8" t="s">
        <v>164</v>
      </c>
      <c r="F101" s="8">
        <v>5429.67</v>
      </c>
      <c r="G101" s="8">
        <v>162.89</v>
      </c>
      <c r="H101" s="8">
        <v>5266.78</v>
      </c>
      <c r="I101" s="8">
        <v>1</v>
      </c>
      <c r="J101" s="8" t="s">
        <v>66</v>
      </c>
      <c r="K101" s="8"/>
      <c r="L101" s="8" t="s">
        <v>165</v>
      </c>
      <c r="M101" s="8" t="s">
        <v>677</v>
      </c>
      <c r="N101" s="8" t="s">
        <v>2723</v>
      </c>
      <c r="O101" s="9" t="s">
        <v>2724</v>
      </c>
      <c r="P101" s="8" t="s">
        <v>2725</v>
      </c>
      <c r="Q101" s="9" t="s">
        <v>2726</v>
      </c>
      <c r="R101" s="8" t="s">
        <v>2348</v>
      </c>
      <c r="S101" s="8" t="s">
        <v>95</v>
      </c>
      <c r="T101" s="8" t="s">
        <v>2472</v>
      </c>
      <c r="U101" s="14"/>
      <c r="V101" s="14" t="s">
        <v>2727</v>
      </c>
      <c r="W101" s="8" t="s">
        <v>2391</v>
      </c>
      <c r="X101" s="8" t="s">
        <v>66</v>
      </c>
    </row>
    <row r="102" s="2" customFormat="1" spans="1:24">
      <c r="A102" s="8">
        <v>101</v>
      </c>
      <c r="B102" s="8" t="s">
        <v>2365</v>
      </c>
      <c r="C102" s="9" t="s">
        <v>2728</v>
      </c>
      <c r="D102" s="8" t="s">
        <v>164</v>
      </c>
      <c r="E102" s="8" t="s">
        <v>164</v>
      </c>
      <c r="F102" s="8">
        <v>14080</v>
      </c>
      <c r="G102" s="8">
        <v>422.4</v>
      </c>
      <c r="H102" s="8">
        <v>13657.6</v>
      </c>
      <c r="I102" s="8">
        <v>1</v>
      </c>
      <c r="J102" s="8" t="s">
        <v>66</v>
      </c>
      <c r="K102" s="8"/>
      <c r="L102" s="8" t="s">
        <v>165</v>
      </c>
      <c r="M102" s="8" t="s">
        <v>677</v>
      </c>
      <c r="N102" s="8" t="s">
        <v>2729</v>
      </c>
      <c r="O102" s="9" t="s">
        <v>2730</v>
      </c>
      <c r="P102" s="8" t="s">
        <v>2731</v>
      </c>
      <c r="Q102" s="9" t="s">
        <v>2732</v>
      </c>
      <c r="R102" s="8" t="s">
        <v>2348</v>
      </c>
      <c r="S102" s="8" t="s">
        <v>95</v>
      </c>
      <c r="T102" s="8" t="s">
        <v>2472</v>
      </c>
      <c r="U102" s="14"/>
      <c r="V102" s="14" t="s">
        <v>2733</v>
      </c>
      <c r="W102" s="8" t="s">
        <v>2391</v>
      </c>
      <c r="X102" s="8" t="s">
        <v>66</v>
      </c>
    </row>
    <row r="103" s="2" customFormat="1" spans="1:24">
      <c r="A103" s="8">
        <v>102</v>
      </c>
      <c r="B103" s="8" t="s">
        <v>2365</v>
      </c>
      <c r="C103" s="9" t="s">
        <v>2734</v>
      </c>
      <c r="D103" s="8" t="s">
        <v>164</v>
      </c>
      <c r="E103" s="8" t="s">
        <v>164</v>
      </c>
      <c r="F103" s="8">
        <v>19452.11</v>
      </c>
      <c r="G103" s="8">
        <v>4769.23</v>
      </c>
      <c r="H103" s="8">
        <v>14682.88</v>
      </c>
      <c r="I103" s="8">
        <v>1</v>
      </c>
      <c r="J103" s="8" t="s">
        <v>66</v>
      </c>
      <c r="K103" s="8"/>
      <c r="L103" s="8" t="s">
        <v>165</v>
      </c>
      <c r="M103" s="8" t="s">
        <v>677</v>
      </c>
      <c r="N103" s="8" t="s">
        <v>2735</v>
      </c>
      <c r="O103" s="9" t="s">
        <v>2736</v>
      </c>
      <c r="P103" s="8" t="s">
        <v>2737</v>
      </c>
      <c r="Q103" s="9" t="s">
        <v>2738</v>
      </c>
      <c r="R103" s="8" t="s">
        <v>2348</v>
      </c>
      <c r="S103" s="8" t="s">
        <v>95</v>
      </c>
      <c r="T103" s="8" t="s">
        <v>2472</v>
      </c>
      <c r="U103" s="14"/>
      <c r="V103" s="14" t="s">
        <v>2739</v>
      </c>
      <c r="W103" s="8" t="s">
        <v>2391</v>
      </c>
      <c r="X103" s="8" t="s">
        <v>66</v>
      </c>
    </row>
    <row r="104" s="2" customFormat="1" spans="1:24">
      <c r="A104" s="8">
        <v>103</v>
      </c>
      <c r="B104" s="8" t="s">
        <v>2384</v>
      </c>
      <c r="C104" s="9" t="s">
        <v>2740</v>
      </c>
      <c r="D104" s="8" t="s">
        <v>164</v>
      </c>
      <c r="E104" s="8" t="s">
        <v>164</v>
      </c>
      <c r="F104" s="8">
        <v>3002.19</v>
      </c>
      <c r="G104" s="8">
        <v>90.07</v>
      </c>
      <c r="H104" s="8">
        <v>2912.12</v>
      </c>
      <c r="I104" s="8">
        <v>1</v>
      </c>
      <c r="J104" s="8" t="s">
        <v>66</v>
      </c>
      <c r="K104" s="8"/>
      <c r="L104" s="8" t="s">
        <v>165</v>
      </c>
      <c r="M104" s="8" t="s">
        <v>677</v>
      </c>
      <c r="N104" s="8" t="s">
        <v>2741</v>
      </c>
      <c r="O104" s="9" t="s">
        <v>2742</v>
      </c>
      <c r="P104" s="8" t="s">
        <v>2743</v>
      </c>
      <c r="Q104" s="9" t="s">
        <v>2744</v>
      </c>
      <c r="R104" s="8" t="s">
        <v>2390</v>
      </c>
      <c r="S104" s="8" t="s">
        <v>95</v>
      </c>
      <c r="T104" s="8" t="s">
        <v>2472</v>
      </c>
      <c r="U104" s="14"/>
      <c r="V104" s="14" t="s">
        <v>2739</v>
      </c>
      <c r="W104" s="8" t="s">
        <v>2391</v>
      </c>
      <c r="X104" s="8" t="s">
        <v>66</v>
      </c>
    </row>
    <row r="105" s="2" customFormat="1" spans="1:24">
      <c r="A105" s="8">
        <v>104</v>
      </c>
      <c r="B105" s="8" t="s">
        <v>2365</v>
      </c>
      <c r="C105" s="9" t="s">
        <v>2745</v>
      </c>
      <c r="D105" s="8" t="s">
        <v>164</v>
      </c>
      <c r="E105" s="8" t="s">
        <v>164</v>
      </c>
      <c r="F105" s="8">
        <v>14898.23</v>
      </c>
      <c r="G105" s="8">
        <v>446.95</v>
      </c>
      <c r="H105" s="8">
        <v>14451.28</v>
      </c>
      <c r="I105" s="8">
        <v>1</v>
      </c>
      <c r="J105" s="8" t="s">
        <v>66</v>
      </c>
      <c r="K105" s="8"/>
      <c r="L105" s="8" t="s">
        <v>165</v>
      </c>
      <c r="M105" s="8" t="s">
        <v>677</v>
      </c>
      <c r="N105" s="8" t="s">
        <v>2746</v>
      </c>
      <c r="O105" s="9" t="s">
        <v>2747</v>
      </c>
      <c r="P105" s="8" t="s">
        <v>2748</v>
      </c>
      <c r="Q105" s="9" t="s">
        <v>2749</v>
      </c>
      <c r="R105" s="8" t="s">
        <v>2348</v>
      </c>
      <c r="S105" s="8" t="s">
        <v>95</v>
      </c>
      <c r="T105" s="8" t="s">
        <v>2472</v>
      </c>
      <c r="U105" s="14"/>
      <c r="V105" s="14" t="s">
        <v>2733</v>
      </c>
      <c r="W105" s="8" t="s">
        <v>2391</v>
      </c>
      <c r="X105" s="8" t="s">
        <v>66</v>
      </c>
    </row>
    <row r="106" s="2" customFormat="1" spans="1:24">
      <c r="A106" s="8">
        <v>105</v>
      </c>
      <c r="B106" s="8" t="s">
        <v>2519</v>
      </c>
      <c r="C106" s="9" t="s">
        <v>2750</v>
      </c>
      <c r="D106" s="8" t="s">
        <v>164</v>
      </c>
      <c r="E106" s="8" t="s">
        <v>164</v>
      </c>
      <c r="F106" s="8">
        <v>8724.34</v>
      </c>
      <c r="G106" s="8">
        <v>261.73</v>
      </c>
      <c r="H106" s="8">
        <v>8462.61</v>
      </c>
      <c r="I106" s="8">
        <v>1</v>
      </c>
      <c r="J106" s="8" t="s">
        <v>66</v>
      </c>
      <c r="K106" s="8"/>
      <c r="L106" s="8" t="s">
        <v>165</v>
      </c>
      <c r="M106" s="8" t="s">
        <v>677</v>
      </c>
      <c r="N106" s="8" t="s">
        <v>2751</v>
      </c>
      <c r="O106" s="9" t="s">
        <v>2752</v>
      </c>
      <c r="P106" s="8" t="s">
        <v>2753</v>
      </c>
      <c r="Q106" s="9" t="s">
        <v>2754</v>
      </c>
      <c r="R106" s="8" t="s">
        <v>1512</v>
      </c>
      <c r="S106" s="8" t="s">
        <v>95</v>
      </c>
      <c r="T106" s="8" t="s">
        <v>2472</v>
      </c>
      <c r="U106" s="14"/>
      <c r="V106" s="14" t="s">
        <v>2755</v>
      </c>
      <c r="W106" s="8" t="s">
        <v>2391</v>
      </c>
      <c r="X106" s="8" t="s">
        <v>66</v>
      </c>
    </row>
    <row r="107" s="2" customFormat="1" spans="1:24">
      <c r="A107" s="8">
        <v>106</v>
      </c>
      <c r="B107" s="8" t="s">
        <v>2365</v>
      </c>
      <c r="C107" s="9" t="s">
        <v>2756</v>
      </c>
      <c r="D107" s="8" t="s">
        <v>164</v>
      </c>
      <c r="E107" s="8" t="s">
        <v>164</v>
      </c>
      <c r="F107" s="8">
        <v>3608.44</v>
      </c>
      <c r="G107" s="8">
        <v>108.25</v>
      </c>
      <c r="H107" s="8">
        <v>3500.19</v>
      </c>
      <c r="I107" s="8">
        <v>1</v>
      </c>
      <c r="J107" s="8" t="s">
        <v>66</v>
      </c>
      <c r="K107" s="8"/>
      <c r="L107" s="8" t="s">
        <v>165</v>
      </c>
      <c r="M107" s="8" t="s">
        <v>677</v>
      </c>
      <c r="N107" s="8" t="s">
        <v>2757</v>
      </c>
      <c r="O107" s="9" t="s">
        <v>2758</v>
      </c>
      <c r="P107" s="8" t="s">
        <v>2753</v>
      </c>
      <c r="Q107" s="9" t="s">
        <v>2759</v>
      </c>
      <c r="R107" s="8" t="s">
        <v>2348</v>
      </c>
      <c r="S107" s="8" t="s">
        <v>95</v>
      </c>
      <c r="T107" s="8" t="s">
        <v>2472</v>
      </c>
      <c r="U107" s="14"/>
      <c r="V107" s="14" t="s">
        <v>2755</v>
      </c>
      <c r="W107" s="8" t="s">
        <v>2391</v>
      </c>
      <c r="X107" s="8" t="s">
        <v>66</v>
      </c>
    </row>
    <row r="108" s="2" customFormat="1" spans="1:24">
      <c r="A108" s="8">
        <v>107</v>
      </c>
      <c r="B108" s="8" t="s">
        <v>2365</v>
      </c>
      <c r="C108" s="9" t="s">
        <v>2760</v>
      </c>
      <c r="D108" s="8" t="s">
        <v>164</v>
      </c>
      <c r="E108" s="8" t="s">
        <v>164</v>
      </c>
      <c r="F108" s="8">
        <v>9420.92</v>
      </c>
      <c r="G108" s="8">
        <v>282.63</v>
      </c>
      <c r="H108" s="8">
        <v>9138.29</v>
      </c>
      <c r="I108" s="8">
        <v>1</v>
      </c>
      <c r="J108" s="8" t="s">
        <v>66</v>
      </c>
      <c r="K108" s="8"/>
      <c r="L108" s="8" t="s">
        <v>165</v>
      </c>
      <c r="M108" s="8" t="s">
        <v>677</v>
      </c>
      <c r="N108" s="8" t="s">
        <v>2761</v>
      </c>
      <c r="O108" s="9" t="s">
        <v>2762</v>
      </c>
      <c r="P108" s="8" t="s">
        <v>2753</v>
      </c>
      <c r="Q108" s="9" t="s">
        <v>2763</v>
      </c>
      <c r="R108" s="8" t="s">
        <v>2348</v>
      </c>
      <c r="S108" s="8" t="s">
        <v>95</v>
      </c>
      <c r="T108" s="8" t="s">
        <v>2472</v>
      </c>
      <c r="U108" s="14"/>
      <c r="V108" s="14" t="s">
        <v>2755</v>
      </c>
      <c r="W108" s="8" t="s">
        <v>2391</v>
      </c>
      <c r="X108" s="8" t="s">
        <v>66</v>
      </c>
    </row>
    <row r="109" s="2" customFormat="1" spans="1:24">
      <c r="A109" s="8">
        <v>108</v>
      </c>
      <c r="B109" s="8" t="s">
        <v>2519</v>
      </c>
      <c r="C109" s="9" t="s">
        <v>2764</v>
      </c>
      <c r="D109" s="8" t="s">
        <v>164</v>
      </c>
      <c r="E109" s="8" t="s">
        <v>164</v>
      </c>
      <c r="F109" s="8">
        <v>10147.25</v>
      </c>
      <c r="G109" s="8">
        <v>304.42</v>
      </c>
      <c r="H109" s="8">
        <v>9842.83</v>
      </c>
      <c r="I109" s="8">
        <v>1</v>
      </c>
      <c r="J109" s="8" t="s">
        <v>66</v>
      </c>
      <c r="K109" s="8"/>
      <c r="L109" s="8" t="s">
        <v>165</v>
      </c>
      <c r="M109" s="8" t="s">
        <v>677</v>
      </c>
      <c r="N109" s="8" t="s">
        <v>2765</v>
      </c>
      <c r="O109" s="9" t="s">
        <v>2766</v>
      </c>
      <c r="P109" s="8" t="s">
        <v>2767</v>
      </c>
      <c r="Q109" s="9" t="s">
        <v>2768</v>
      </c>
      <c r="R109" s="8" t="s">
        <v>1512</v>
      </c>
      <c r="S109" s="8" t="s">
        <v>95</v>
      </c>
      <c r="T109" s="8" t="s">
        <v>2472</v>
      </c>
      <c r="U109" s="14"/>
      <c r="V109" s="14" t="s">
        <v>2739</v>
      </c>
      <c r="W109" s="8" t="s">
        <v>2391</v>
      </c>
      <c r="X109" s="8" t="s">
        <v>66</v>
      </c>
    </row>
    <row r="110" s="2" customFormat="1" spans="1:24">
      <c r="A110" s="8">
        <v>109</v>
      </c>
      <c r="B110" s="8" t="s">
        <v>2365</v>
      </c>
      <c r="C110" s="9" t="s">
        <v>2769</v>
      </c>
      <c r="D110" s="8" t="s">
        <v>164</v>
      </c>
      <c r="E110" s="8" t="s">
        <v>164</v>
      </c>
      <c r="F110" s="8">
        <v>7147.37</v>
      </c>
      <c r="G110" s="8">
        <v>214.42</v>
      </c>
      <c r="H110" s="8">
        <v>6932.95</v>
      </c>
      <c r="I110" s="8">
        <v>1</v>
      </c>
      <c r="J110" s="8" t="s">
        <v>66</v>
      </c>
      <c r="K110" s="8"/>
      <c r="L110" s="8" t="s">
        <v>165</v>
      </c>
      <c r="M110" s="8" t="s">
        <v>677</v>
      </c>
      <c r="N110" s="8" t="s">
        <v>2770</v>
      </c>
      <c r="O110" s="9" t="s">
        <v>2771</v>
      </c>
      <c r="P110" s="8" t="s">
        <v>2767</v>
      </c>
      <c r="Q110" s="9" t="s">
        <v>2772</v>
      </c>
      <c r="R110" s="8" t="s">
        <v>2348</v>
      </c>
      <c r="S110" s="8" t="s">
        <v>95</v>
      </c>
      <c r="T110" s="8" t="s">
        <v>2472</v>
      </c>
      <c r="U110" s="14"/>
      <c r="V110" s="14" t="s">
        <v>2739</v>
      </c>
      <c r="W110" s="8" t="s">
        <v>2391</v>
      </c>
      <c r="X110" s="8" t="s">
        <v>66</v>
      </c>
    </row>
    <row r="111" s="2" customFormat="1" spans="1:24">
      <c r="A111" s="8">
        <v>110</v>
      </c>
      <c r="B111" s="8" t="s">
        <v>2365</v>
      </c>
      <c r="C111" s="9" t="s">
        <v>2773</v>
      </c>
      <c r="D111" s="8" t="s">
        <v>164</v>
      </c>
      <c r="E111" s="8" t="s">
        <v>164</v>
      </c>
      <c r="F111" s="8">
        <v>2789.93</v>
      </c>
      <c r="G111" s="8">
        <v>83.7</v>
      </c>
      <c r="H111" s="8">
        <v>2706.23</v>
      </c>
      <c r="I111" s="8">
        <v>1</v>
      </c>
      <c r="J111" s="8" t="s">
        <v>66</v>
      </c>
      <c r="K111" s="8"/>
      <c r="L111" s="8" t="s">
        <v>165</v>
      </c>
      <c r="M111" s="8" t="s">
        <v>677</v>
      </c>
      <c r="N111" s="8" t="s">
        <v>2774</v>
      </c>
      <c r="O111" s="9" t="s">
        <v>2775</v>
      </c>
      <c r="P111" s="8" t="s">
        <v>2776</v>
      </c>
      <c r="Q111" s="9" t="s">
        <v>2777</v>
      </c>
      <c r="R111" s="8" t="s">
        <v>2348</v>
      </c>
      <c r="S111" s="8" t="s">
        <v>95</v>
      </c>
      <c r="T111" s="8" t="s">
        <v>2472</v>
      </c>
      <c r="U111" s="14"/>
      <c r="V111" s="14" t="s">
        <v>2778</v>
      </c>
      <c r="W111" s="8" t="s">
        <v>2391</v>
      </c>
      <c r="X111" s="8" t="s">
        <v>66</v>
      </c>
    </row>
    <row r="112" s="2" customFormat="1" spans="1:24">
      <c r="A112" s="8">
        <v>111</v>
      </c>
      <c r="B112" s="8" t="s">
        <v>2365</v>
      </c>
      <c r="C112" s="9" t="s">
        <v>2779</v>
      </c>
      <c r="D112" s="8" t="s">
        <v>164</v>
      </c>
      <c r="E112" s="8" t="s">
        <v>164</v>
      </c>
      <c r="F112" s="8">
        <v>21623.72</v>
      </c>
      <c r="G112" s="8">
        <v>648.71</v>
      </c>
      <c r="H112" s="8">
        <v>20975.01</v>
      </c>
      <c r="I112" s="8">
        <v>1</v>
      </c>
      <c r="J112" s="8" t="s">
        <v>66</v>
      </c>
      <c r="K112" s="8"/>
      <c r="L112" s="8" t="s">
        <v>165</v>
      </c>
      <c r="M112" s="8" t="s">
        <v>677</v>
      </c>
      <c r="N112" s="8" t="s">
        <v>2780</v>
      </c>
      <c r="O112" s="9" t="s">
        <v>2781</v>
      </c>
      <c r="P112" s="8" t="s">
        <v>2782</v>
      </c>
      <c r="Q112" s="9" t="s">
        <v>2783</v>
      </c>
      <c r="R112" s="8" t="s">
        <v>2348</v>
      </c>
      <c r="S112" s="8" t="s">
        <v>95</v>
      </c>
      <c r="T112" s="8" t="s">
        <v>2472</v>
      </c>
      <c r="U112" s="14"/>
      <c r="V112" s="14" t="s">
        <v>2727</v>
      </c>
      <c r="W112" s="8" t="s">
        <v>2391</v>
      </c>
      <c r="X112" s="8" t="s">
        <v>66</v>
      </c>
    </row>
    <row r="113" s="2" customFormat="1" spans="1:24">
      <c r="A113" s="8">
        <v>112</v>
      </c>
      <c r="B113" s="8" t="s">
        <v>2519</v>
      </c>
      <c r="C113" s="9" t="s">
        <v>2784</v>
      </c>
      <c r="D113" s="8" t="s">
        <v>164</v>
      </c>
      <c r="E113" s="8" t="s">
        <v>164</v>
      </c>
      <c r="F113" s="8">
        <v>3109.24</v>
      </c>
      <c r="G113" s="8">
        <v>93.28</v>
      </c>
      <c r="H113" s="8">
        <v>3015.96</v>
      </c>
      <c r="I113" s="8">
        <v>1</v>
      </c>
      <c r="J113" s="8" t="s">
        <v>66</v>
      </c>
      <c r="K113" s="8"/>
      <c r="L113" s="8" t="s">
        <v>165</v>
      </c>
      <c r="M113" s="8" t="s">
        <v>677</v>
      </c>
      <c r="N113" s="8" t="s">
        <v>2785</v>
      </c>
      <c r="O113" s="9" t="s">
        <v>2786</v>
      </c>
      <c r="P113" s="8" t="s">
        <v>2787</v>
      </c>
      <c r="Q113" s="9" t="s">
        <v>2788</v>
      </c>
      <c r="R113" s="8" t="s">
        <v>1512</v>
      </c>
      <c r="S113" s="8" t="s">
        <v>95</v>
      </c>
      <c r="T113" s="8" t="s">
        <v>2472</v>
      </c>
      <c r="U113" s="14"/>
      <c r="V113" s="14" t="s">
        <v>2473</v>
      </c>
      <c r="W113" s="8" t="s">
        <v>2391</v>
      </c>
      <c r="X113" s="8" t="s">
        <v>66</v>
      </c>
    </row>
    <row r="114" s="2" customFormat="1" spans="1:24">
      <c r="A114" s="8">
        <v>113</v>
      </c>
      <c r="B114" s="8" t="s">
        <v>2384</v>
      </c>
      <c r="C114" s="9" t="s">
        <v>2789</v>
      </c>
      <c r="D114" s="8" t="s">
        <v>164</v>
      </c>
      <c r="E114" s="8" t="s">
        <v>164</v>
      </c>
      <c r="F114" s="8">
        <v>6079.89</v>
      </c>
      <c r="G114" s="8">
        <v>182.4</v>
      </c>
      <c r="H114" s="8">
        <v>5897.49</v>
      </c>
      <c r="I114" s="8">
        <v>1</v>
      </c>
      <c r="J114" s="8" t="s">
        <v>66</v>
      </c>
      <c r="K114" s="8"/>
      <c r="L114" s="8" t="s">
        <v>165</v>
      </c>
      <c r="M114" s="8" t="s">
        <v>677</v>
      </c>
      <c r="N114" s="8" t="s">
        <v>2790</v>
      </c>
      <c r="O114" s="9" t="s">
        <v>2791</v>
      </c>
      <c r="P114" s="8" t="s">
        <v>2792</v>
      </c>
      <c r="Q114" s="9" t="s">
        <v>2793</v>
      </c>
      <c r="R114" s="8" t="s">
        <v>2390</v>
      </c>
      <c r="S114" s="8" t="s">
        <v>95</v>
      </c>
      <c r="T114" s="8" t="s">
        <v>2472</v>
      </c>
      <c r="U114" s="14"/>
      <c r="V114" s="14" t="s">
        <v>2473</v>
      </c>
      <c r="W114" s="8" t="s">
        <v>2391</v>
      </c>
      <c r="X114" s="8" t="s">
        <v>66</v>
      </c>
    </row>
    <row r="115" s="2" customFormat="1" spans="1:24">
      <c r="A115" s="8">
        <v>114</v>
      </c>
      <c r="B115" s="8" t="s">
        <v>2365</v>
      </c>
      <c r="C115" s="9" t="s">
        <v>2794</v>
      </c>
      <c r="D115" s="8" t="s">
        <v>164</v>
      </c>
      <c r="E115" s="8" t="s">
        <v>164</v>
      </c>
      <c r="F115" s="8">
        <v>9399.76</v>
      </c>
      <c r="G115" s="8">
        <v>281.99</v>
      </c>
      <c r="H115" s="8">
        <v>9117.77</v>
      </c>
      <c r="I115" s="8">
        <v>1</v>
      </c>
      <c r="J115" s="8" t="s">
        <v>66</v>
      </c>
      <c r="K115" s="8"/>
      <c r="L115" s="8" t="s">
        <v>165</v>
      </c>
      <c r="M115" s="8" t="s">
        <v>677</v>
      </c>
      <c r="N115" s="8" t="s">
        <v>2795</v>
      </c>
      <c r="O115" s="9" t="s">
        <v>2796</v>
      </c>
      <c r="P115" s="8" t="s">
        <v>2797</v>
      </c>
      <c r="Q115" s="9" t="s">
        <v>2798</v>
      </c>
      <c r="R115" s="8" t="s">
        <v>2348</v>
      </c>
      <c r="S115" s="8" t="s">
        <v>95</v>
      </c>
      <c r="T115" s="8" t="s">
        <v>2472</v>
      </c>
      <c r="U115" s="14"/>
      <c r="V115" s="14" t="s">
        <v>2473</v>
      </c>
      <c r="W115" s="8" t="s">
        <v>2391</v>
      </c>
      <c r="X115" s="8" t="s">
        <v>66</v>
      </c>
    </row>
    <row r="116" s="2" customFormat="1" spans="1:24">
      <c r="A116" s="8">
        <v>115</v>
      </c>
      <c r="B116" s="8" t="s">
        <v>2384</v>
      </c>
      <c r="C116" s="9" t="s">
        <v>2799</v>
      </c>
      <c r="D116" s="8" t="s">
        <v>164</v>
      </c>
      <c r="E116" s="8" t="s">
        <v>164</v>
      </c>
      <c r="F116" s="8">
        <v>885.53</v>
      </c>
      <c r="G116" s="8">
        <v>26.57</v>
      </c>
      <c r="H116" s="8">
        <v>858.96</v>
      </c>
      <c r="I116" s="8">
        <v>1</v>
      </c>
      <c r="J116" s="8" t="s">
        <v>66</v>
      </c>
      <c r="K116" s="8"/>
      <c r="L116" s="8" t="s">
        <v>165</v>
      </c>
      <c r="M116" s="8" t="s">
        <v>677</v>
      </c>
      <c r="N116" s="8" t="s">
        <v>2607</v>
      </c>
      <c r="O116" s="9" t="s">
        <v>2608</v>
      </c>
      <c r="P116" s="8" t="s">
        <v>2800</v>
      </c>
      <c r="Q116" s="9" t="s">
        <v>2801</v>
      </c>
      <c r="R116" s="8" t="s">
        <v>2390</v>
      </c>
      <c r="S116" s="8" t="s">
        <v>95</v>
      </c>
      <c r="T116" s="8" t="s">
        <v>2472</v>
      </c>
      <c r="U116" s="14"/>
      <c r="V116" s="14" t="s">
        <v>2727</v>
      </c>
      <c r="W116" s="8" t="s">
        <v>2391</v>
      </c>
      <c r="X116" s="8" t="s">
        <v>66</v>
      </c>
    </row>
    <row r="117" s="2" customFormat="1" spans="1:24">
      <c r="A117" s="8">
        <v>116</v>
      </c>
      <c r="B117" s="8" t="s">
        <v>2365</v>
      </c>
      <c r="C117" s="9" t="s">
        <v>2802</v>
      </c>
      <c r="D117" s="8" t="s">
        <v>164</v>
      </c>
      <c r="E117" s="8" t="s">
        <v>164</v>
      </c>
      <c r="F117" s="8">
        <v>7150.89</v>
      </c>
      <c r="G117" s="8">
        <v>214.53</v>
      </c>
      <c r="H117" s="8">
        <v>6936.36</v>
      </c>
      <c r="I117" s="8">
        <v>1</v>
      </c>
      <c r="J117" s="8" t="s">
        <v>66</v>
      </c>
      <c r="K117" s="8"/>
      <c r="L117" s="8" t="s">
        <v>165</v>
      </c>
      <c r="M117" s="8" t="s">
        <v>677</v>
      </c>
      <c r="N117" s="8" t="s">
        <v>2479</v>
      </c>
      <c r="O117" s="9" t="s">
        <v>2480</v>
      </c>
      <c r="P117" s="8" t="s">
        <v>2803</v>
      </c>
      <c r="Q117" s="9" t="s">
        <v>2804</v>
      </c>
      <c r="R117" s="8" t="s">
        <v>2348</v>
      </c>
      <c r="S117" s="8" t="s">
        <v>95</v>
      </c>
      <c r="T117" s="8" t="s">
        <v>2472</v>
      </c>
      <c r="U117" s="14"/>
      <c r="V117" s="14" t="s">
        <v>2473</v>
      </c>
      <c r="W117" s="8" t="s">
        <v>2391</v>
      </c>
      <c r="X117" s="8" t="s">
        <v>66</v>
      </c>
    </row>
    <row r="118" s="2" customFormat="1" spans="1:24">
      <c r="A118" s="8">
        <v>117</v>
      </c>
      <c r="B118" s="8" t="s">
        <v>2519</v>
      </c>
      <c r="C118" s="9" t="s">
        <v>2805</v>
      </c>
      <c r="D118" s="8" t="s">
        <v>170</v>
      </c>
      <c r="E118" s="8" t="s">
        <v>170</v>
      </c>
      <c r="F118" s="8">
        <v>4456.2</v>
      </c>
      <c r="G118" s="8">
        <v>133.69</v>
      </c>
      <c r="H118" s="8">
        <v>4322.51</v>
      </c>
      <c r="I118" s="8">
        <v>1</v>
      </c>
      <c r="J118" s="8" t="s">
        <v>26</v>
      </c>
      <c r="K118" s="8"/>
      <c r="L118" s="8" t="s">
        <v>358</v>
      </c>
      <c r="M118" s="8" t="s">
        <v>677</v>
      </c>
      <c r="N118" s="8" t="s">
        <v>2521</v>
      </c>
      <c r="O118" s="9" t="s">
        <v>2522</v>
      </c>
      <c r="P118" s="8" t="s">
        <v>2806</v>
      </c>
      <c r="Q118" s="9" t="s">
        <v>2807</v>
      </c>
      <c r="R118" s="8" t="s">
        <v>1512</v>
      </c>
      <c r="S118" s="8" t="s">
        <v>112</v>
      </c>
      <c r="T118" s="8" t="s">
        <v>2808</v>
      </c>
      <c r="U118" s="14" t="s">
        <v>2348</v>
      </c>
      <c r="V118" s="15"/>
      <c r="W118" s="8" t="s">
        <v>2391</v>
      </c>
      <c r="X118" s="8" t="s">
        <v>26</v>
      </c>
    </row>
    <row r="119" s="2" customFormat="1" spans="1:24">
      <c r="A119" s="8">
        <v>118</v>
      </c>
      <c r="B119" s="8" t="s">
        <v>2519</v>
      </c>
      <c r="C119" s="9" t="s">
        <v>2809</v>
      </c>
      <c r="D119" s="8" t="s">
        <v>170</v>
      </c>
      <c r="E119" s="8" t="s">
        <v>170</v>
      </c>
      <c r="F119" s="8">
        <v>358.54</v>
      </c>
      <c r="G119" s="8">
        <v>10.76</v>
      </c>
      <c r="H119" s="8">
        <v>347.78</v>
      </c>
      <c r="I119" s="8">
        <v>1</v>
      </c>
      <c r="J119" s="8" t="s">
        <v>26</v>
      </c>
      <c r="K119" s="8"/>
      <c r="L119" s="8" t="s">
        <v>216</v>
      </c>
      <c r="M119" s="8" t="s">
        <v>677</v>
      </c>
      <c r="N119" s="8" t="s">
        <v>2810</v>
      </c>
      <c r="O119" s="9" t="s">
        <v>2811</v>
      </c>
      <c r="P119" s="8" t="s">
        <v>2812</v>
      </c>
      <c r="Q119" s="9" t="s">
        <v>2813</v>
      </c>
      <c r="R119" s="8" t="s">
        <v>1512</v>
      </c>
      <c r="S119" s="8" t="s">
        <v>111</v>
      </c>
      <c r="T119" s="8" t="s">
        <v>2808</v>
      </c>
      <c r="U119" s="14" t="s">
        <v>2348</v>
      </c>
      <c r="V119" s="15"/>
      <c r="W119" s="8" t="s">
        <v>2391</v>
      </c>
      <c r="X119" s="8" t="s">
        <v>26</v>
      </c>
    </row>
    <row r="120" s="2" customFormat="1" spans="1:24">
      <c r="A120" s="8">
        <v>119</v>
      </c>
      <c r="B120" s="8" t="s">
        <v>2384</v>
      </c>
      <c r="C120" s="9" t="s">
        <v>2814</v>
      </c>
      <c r="D120" s="8" t="s">
        <v>170</v>
      </c>
      <c r="E120" s="8" t="s">
        <v>170</v>
      </c>
      <c r="F120" s="8">
        <v>507.43</v>
      </c>
      <c r="G120" s="8">
        <v>15.22</v>
      </c>
      <c r="H120" s="8">
        <v>492.21</v>
      </c>
      <c r="I120" s="8">
        <v>1</v>
      </c>
      <c r="J120" s="8" t="s">
        <v>26</v>
      </c>
      <c r="K120" s="8"/>
      <c r="L120" s="8" t="s">
        <v>216</v>
      </c>
      <c r="M120" s="8" t="s">
        <v>677</v>
      </c>
      <c r="N120" s="8" t="s">
        <v>2815</v>
      </c>
      <c r="O120" s="9" t="s">
        <v>2816</v>
      </c>
      <c r="P120" s="8" t="s">
        <v>2812</v>
      </c>
      <c r="Q120" s="9" t="s">
        <v>2817</v>
      </c>
      <c r="R120" s="8" t="s">
        <v>2390</v>
      </c>
      <c r="S120" s="8" t="s">
        <v>111</v>
      </c>
      <c r="T120" s="8" t="s">
        <v>2808</v>
      </c>
      <c r="U120" s="14" t="s">
        <v>2348</v>
      </c>
      <c r="V120" s="15"/>
      <c r="W120" s="8" t="s">
        <v>2391</v>
      </c>
      <c r="X120" s="8" t="s">
        <v>26</v>
      </c>
    </row>
    <row r="121" s="2" customFormat="1" spans="1:24">
      <c r="A121" s="8">
        <v>120</v>
      </c>
      <c r="B121" s="8" t="s">
        <v>2519</v>
      </c>
      <c r="C121" s="9" t="s">
        <v>2818</v>
      </c>
      <c r="D121" s="8" t="s">
        <v>170</v>
      </c>
      <c r="E121" s="8" t="s">
        <v>170</v>
      </c>
      <c r="F121" s="8">
        <v>4153.87</v>
      </c>
      <c r="G121" s="8">
        <v>124.62</v>
      </c>
      <c r="H121" s="8">
        <v>4029.25</v>
      </c>
      <c r="I121" s="8">
        <v>1</v>
      </c>
      <c r="J121" s="8" t="s">
        <v>26</v>
      </c>
      <c r="K121" s="8"/>
      <c r="L121" s="8" t="s">
        <v>216</v>
      </c>
      <c r="M121" s="8" t="s">
        <v>677</v>
      </c>
      <c r="N121" s="8" t="s">
        <v>2521</v>
      </c>
      <c r="O121" s="9" t="s">
        <v>2522</v>
      </c>
      <c r="P121" s="8" t="s">
        <v>2806</v>
      </c>
      <c r="Q121" s="9" t="s">
        <v>2819</v>
      </c>
      <c r="R121" s="8" t="s">
        <v>1512</v>
      </c>
      <c r="S121" s="8" t="s">
        <v>111</v>
      </c>
      <c r="T121" s="8" t="s">
        <v>2808</v>
      </c>
      <c r="U121" s="14" t="s">
        <v>2348</v>
      </c>
      <c r="V121" s="15"/>
      <c r="W121" s="8" t="s">
        <v>2391</v>
      </c>
      <c r="X121" s="8" t="s">
        <v>26</v>
      </c>
    </row>
    <row r="122" s="2" customFormat="1" spans="1:24">
      <c r="A122" s="8">
        <v>121</v>
      </c>
      <c r="B122" s="8" t="s">
        <v>2519</v>
      </c>
      <c r="C122" s="9" t="s">
        <v>2820</v>
      </c>
      <c r="D122" s="8" t="s">
        <v>170</v>
      </c>
      <c r="E122" s="8" t="s">
        <v>170</v>
      </c>
      <c r="F122" s="8">
        <v>7179.02</v>
      </c>
      <c r="G122" s="8">
        <v>215.37</v>
      </c>
      <c r="H122" s="8">
        <v>6963.65</v>
      </c>
      <c r="I122" s="8">
        <v>1</v>
      </c>
      <c r="J122" s="8" t="s">
        <v>26</v>
      </c>
      <c r="K122" s="8"/>
      <c r="L122" s="8" t="s">
        <v>216</v>
      </c>
      <c r="M122" s="8" t="s">
        <v>677</v>
      </c>
      <c r="N122" s="8" t="s">
        <v>2810</v>
      </c>
      <c r="O122" s="9" t="s">
        <v>2811</v>
      </c>
      <c r="P122" s="8" t="s">
        <v>2812</v>
      </c>
      <c r="Q122" s="9" t="s">
        <v>2821</v>
      </c>
      <c r="R122" s="8" t="s">
        <v>1512</v>
      </c>
      <c r="S122" s="8" t="s">
        <v>111</v>
      </c>
      <c r="T122" s="8" t="s">
        <v>2808</v>
      </c>
      <c r="U122" s="14" t="s">
        <v>2348</v>
      </c>
      <c r="V122" s="15"/>
      <c r="W122" s="8" t="s">
        <v>2391</v>
      </c>
      <c r="X122" s="8" t="s">
        <v>26</v>
      </c>
    </row>
    <row r="123" s="3" customFormat="1" spans="1:25">
      <c r="A123" s="10">
        <v>122</v>
      </c>
      <c r="B123" s="10" t="s">
        <v>2365</v>
      </c>
      <c r="C123" s="11" t="s">
        <v>2822</v>
      </c>
      <c r="D123" s="10" t="s">
        <v>170</v>
      </c>
      <c r="E123" s="10" t="s">
        <v>170</v>
      </c>
      <c r="F123" s="10">
        <v>1315.51</v>
      </c>
      <c r="G123" s="10">
        <v>341</v>
      </c>
      <c r="H123" s="10">
        <v>974.51</v>
      </c>
      <c r="I123" s="10">
        <v>1</v>
      </c>
      <c r="J123" s="10" t="s">
        <v>26</v>
      </c>
      <c r="K123" s="10"/>
      <c r="L123" s="10" t="s">
        <v>2823</v>
      </c>
      <c r="M123" s="10" t="s">
        <v>677</v>
      </c>
      <c r="N123" s="10" t="s">
        <v>2824</v>
      </c>
      <c r="O123" s="11" t="s">
        <v>2825</v>
      </c>
      <c r="P123" s="10" t="s">
        <v>2348</v>
      </c>
      <c r="Q123" s="11" t="s">
        <v>2826</v>
      </c>
      <c r="R123" s="10" t="s">
        <v>2348</v>
      </c>
      <c r="S123" s="10"/>
      <c r="T123" s="10" t="e">
        <v>#N/A</v>
      </c>
      <c r="U123" s="16" t="s">
        <v>2348</v>
      </c>
      <c r="V123" s="18" t="s">
        <v>2348</v>
      </c>
      <c r="W123" s="10" t="e">
        <v>#N/A</v>
      </c>
      <c r="X123" s="10" t="s">
        <v>26</v>
      </c>
      <c r="Y123" s="3" t="s">
        <v>2396</v>
      </c>
    </row>
    <row r="124" s="3" customFormat="1" spans="1:25">
      <c r="A124" s="10">
        <v>123</v>
      </c>
      <c r="B124" s="10" t="s">
        <v>2365</v>
      </c>
      <c r="C124" s="11" t="s">
        <v>2827</v>
      </c>
      <c r="D124" s="10" t="s">
        <v>170</v>
      </c>
      <c r="E124" s="10" t="s">
        <v>170</v>
      </c>
      <c r="F124" s="10">
        <v>1561.44</v>
      </c>
      <c r="G124" s="10">
        <v>341.6</v>
      </c>
      <c r="H124" s="10">
        <v>1219.84</v>
      </c>
      <c r="I124" s="10">
        <v>1</v>
      </c>
      <c r="J124" s="10" t="s">
        <v>26</v>
      </c>
      <c r="K124" s="10"/>
      <c r="L124" s="10" t="s">
        <v>2823</v>
      </c>
      <c r="M124" s="10" t="s">
        <v>677</v>
      </c>
      <c r="N124" s="10" t="s">
        <v>2828</v>
      </c>
      <c r="O124" s="11" t="s">
        <v>2829</v>
      </c>
      <c r="P124" s="10" t="s">
        <v>2348</v>
      </c>
      <c r="Q124" s="11" t="s">
        <v>2830</v>
      </c>
      <c r="R124" s="10" t="s">
        <v>2348</v>
      </c>
      <c r="S124" s="10"/>
      <c r="T124" s="10" t="e">
        <v>#N/A</v>
      </c>
      <c r="U124" s="16" t="s">
        <v>2348</v>
      </c>
      <c r="V124" s="18" t="s">
        <v>2348</v>
      </c>
      <c r="W124" s="10" t="e">
        <v>#N/A</v>
      </c>
      <c r="X124" s="10" t="s">
        <v>26</v>
      </c>
      <c r="Y124" s="3" t="s">
        <v>2396</v>
      </c>
    </row>
    <row r="125" s="3" customFormat="1" spans="1:25">
      <c r="A125" s="10">
        <v>124</v>
      </c>
      <c r="B125" s="10" t="s">
        <v>2365</v>
      </c>
      <c r="C125" s="11" t="s">
        <v>2831</v>
      </c>
      <c r="D125" s="10" t="s">
        <v>170</v>
      </c>
      <c r="E125" s="10" t="s">
        <v>170</v>
      </c>
      <c r="F125" s="10">
        <v>4621.07</v>
      </c>
      <c r="G125" s="10">
        <v>766.31</v>
      </c>
      <c r="H125" s="10">
        <v>3854.76</v>
      </c>
      <c r="I125" s="10">
        <v>1</v>
      </c>
      <c r="J125" s="10" t="s">
        <v>26</v>
      </c>
      <c r="K125" s="10"/>
      <c r="L125" s="10" t="s">
        <v>2823</v>
      </c>
      <c r="M125" s="10" t="s">
        <v>677</v>
      </c>
      <c r="N125" s="10" t="s">
        <v>2454</v>
      </c>
      <c r="O125" s="11" t="s">
        <v>2455</v>
      </c>
      <c r="P125" s="10" t="s">
        <v>2348</v>
      </c>
      <c r="Q125" s="11" t="s">
        <v>2832</v>
      </c>
      <c r="R125" s="10" t="s">
        <v>2348</v>
      </c>
      <c r="S125" s="10"/>
      <c r="T125" s="10" t="e">
        <v>#N/A</v>
      </c>
      <c r="U125" s="16" t="s">
        <v>2348</v>
      </c>
      <c r="V125" s="18" t="s">
        <v>2348</v>
      </c>
      <c r="W125" s="10" t="e">
        <v>#N/A</v>
      </c>
      <c r="X125" s="10" t="s">
        <v>26</v>
      </c>
      <c r="Y125" s="3" t="s">
        <v>2396</v>
      </c>
    </row>
    <row r="126" s="3" customFormat="1" spans="1:25">
      <c r="A126" s="10">
        <v>125</v>
      </c>
      <c r="B126" s="10" t="s">
        <v>2519</v>
      </c>
      <c r="C126" s="11" t="s">
        <v>2833</v>
      </c>
      <c r="D126" s="10" t="s">
        <v>170</v>
      </c>
      <c r="E126" s="10" t="s">
        <v>170</v>
      </c>
      <c r="F126" s="10">
        <v>2711.52</v>
      </c>
      <c r="G126" s="10">
        <v>557.62</v>
      </c>
      <c r="H126" s="10">
        <v>2153.9</v>
      </c>
      <c r="I126" s="10">
        <v>1</v>
      </c>
      <c r="J126" s="10" t="s">
        <v>26</v>
      </c>
      <c r="K126" s="10"/>
      <c r="L126" s="10" t="s">
        <v>2823</v>
      </c>
      <c r="M126" s="10" t="s">
        <v>677</v>
      </c>
      <c r="N126" s="10" t="s">
        <v>2834</v>
      </c>
      <c r="O126" s="11" t="s">
        <v>2835</v>
      </c>
      <c r="P126" s="10" t="s">
        <v>2348</v>
      </c>
      <c r="Q126" s="11" t="s">
        <v>2836</v>
      </c>
      <c r="R126" s="10" t="s">
        <v>1512</v>
      </c>
      <c r="S126" s="10"/>
      <c r="T126" s="10" t="e">
        <v>#N/A</v>
      </c>
      <c r="U126" s="16" t="s">
        <v>2348</v>
      </c>
      <c r="V126" s="18" t="s">
        <v>2348</v>
      </c>
      <c r="W126" s="10" t="e">
        <v>#N/A</v>
      </c>
      <c r="X126" s="10" t="s">
        <v>26</v>
      </c>
      <c r="Y126" s="3" t="s">
        <v>2396</v>
      </c>
    </row>
    <row r="127" s="2" customFormat="1" spans="1:24">
      <c r="A127" s="8">
        <v>126</v>
      </c>
      <c r="B127" s="8"/>
      <c r="C127" s="9" t="s">
        <v>2346</v>
      </c>
      <c r="D127" s="8" t="s">
        <v>2837</v>
      </c>
      <c r="E127" s="8" t="s">
        <v>2837</v>
      </c>
      <c r="F127" s="8"/>
      <c r="G127" s="8"/>
      <c r="H127" s="8"/>
      <c r="I127" s="8">
        <v>13</v>
      </c>
      <c r="J127" s="8" t="s">
        <v>124</v>
      </c>
      <c r="K127" s="8"/>
      <c r="L127" s="8" t="s">
        <v>2837</v>
      </c>
      <c r="M127" s="8" t="s">
        <v>677</v>
      </c>
      <c r="N127" s="8" t="s">
        <v>2347</v>
      </c>
      <c r="O127" s="9" t="s">
        <v>677</v>
      </c>
      <c r="P127" s="8" t="s">
        <v>2348</v>
      </c>
      <c r="Q127" s="9" t="s">
        <v>2838</v>
      </c>
      <c r="R127" s="8"/>
      <c r="S127" s="8" t="s">
        <v>130</v>
      </c>
      <c r="T127" s="8" t="s">
        <v>46</v>
      </c>
      <c r="U127" s="14">
        <v>13</v>
      </c>
      <c r="V127" s="15" t="s">
        <v>2348</v>
      </c>
      <c r="W127" s="8" t="s">
        <v>2351</v>
      </c>
      <c r="X127" s="8" t="s">
        <v>124</v>
      </c>
    </row>
    <row r="128" s="2" customFormat="1" spans="1:24">
      <c r="A128" s="8">
        <v>127</v>
      </c>
      <c r="B128" s="8" t="s">
        <v>2519</v>
      </c>
      <c r="C128" s="9" t="s">
        <v>2839</v>
      </c>
      <c r="D128" s="8" t="s">
        <v>91</v>
      </c>
      <c r="E128" s="8" t="s">
        <v>91</v>
      </c>
      <c r="F128" s="8">
        <v>1412.6</v>
      </c>
      <c r="G128" s="8">
        <v>42.38</v>
      </c>
      <c r="H128" s="8">
        <v>1370.22</v>
      </c>
      <c r="I128" s="8">
        <v>1</v>
      </c>
      <c r="J128" s="8" t="s">
        <v>92</v>
      </c>
      <c r="K128" s="8"/>
      <c r="L128" s="8" t="s">
        <v>91</v>
      </c>
      <c r="M128" s="8" t="s">
        <v>677</v>
      </c>
      <c r="N128" s="8" t="s">
        <v>2521</v>
      </c>
      <c r="O128" s="9" t="s">
        <v>2522</v>
      </c>
      <c r="P128" s="8" t="s">
        <v>2348</v>
      </c>
      <c r="Q128" s="9" t="s">
        <v>2840</v>
      </c>
      <c r="R128" s="8" t="s">
        <v>1512</v>
      </c>
      <c r="S128" s="8" t="s">
        <v>91</v>
      </c>
      <c r="T128" s="8" t="s">
        <v>2494</v>
      </c>
      <c r="U128" s="14" t="s">
        <v>2348</v>
      </c>
      <c r="V128" s="15" t="s">
        <v>2348</v>
      </c>
      <c r="W128" s="8" t="s">
        <v>2391</v>
      </c>
      <c r="X128" s="8" t="s">
        <v>92</v>
      </c>
    </row>
    <row r="129" s="2" customFormat="1" spans="1:24">
      <c r="A129" s="8">
        <v>128</v>
      </c>
      <c r="B129" s="8" t="s">
        <v>2519</v>
      </c>
      <c r="C129" s="9" t="s">
        <v>2841</v>
      </c>
      <c r="D129" s="8" t="s">
        <v>91</v>
      </c>
      <c r="E129" s="8" t="s">
        <v>91</v>
      </c>
      <c r="F129" s="8">
        <v>1412.6</v>
      </c>
      <c r="G129" s="8">
        <v>42.38</v>
      </c>
      <c r="H129" s="8">
        <v>1370.22</v>
      </c>
      <c r="I129" s="8">
        <v>1</v>
      </c>
      <c r="J129" s="8" t="s">
        <v>92</v>
      </c>
      <c r="K129" s="8"/>
      <c r="L129" s="8" t="s">
        <v>91</v>
      </c>
      <c r="M129" s="8" t="s">
        <v>677</v>
      </c>
      <c r="N129" s="8" t="s">
        <v>2521</v>
      </c>
      <c r="O129" s="9" t="s">
        <v>2522</v>
      </c>
      <c r="P129" s="8" t="s">
        <v>2348</v>
      </c>
      <c r="Q129" s="9" t="s">
        <v>2842</v>
      </c>
      <c r="R129" s="8" t="s">
        <v>1512</v>
      </c>
      <c r="S129" s="8" t="s">
        <v>91</v>
      </c>
      <c r="T129" s="8" t="s">
        <v>2494</v>
      </c>
      <c r="U129" s="14" t="s">
        <v>2348</v>
      </c>
      <c r="V129" s="15" t="s">
        <v>2348</v>
      </c>
      <c r="W129" s="8" t="s">
        <v>2391</v>
      </c>
      <c r="X129" s="8" t="s">
        <v>92</v>
      </c>
    </row>
    <row r="130" s="2" customFormat="1" spans="1:24">
      <c r="A130" s="8">
        <v>129</v>
      </c>
      <c r="B130" s="8" t="s">
        <v>2384</v>
      </c>
      <c r="C130" s="9" t="s">
        <v>2843</v>
      </c>
      <c r="D130" s="8" t="s">
        <v>53</v>
      </c>
      <c r="E130" s="8" t="s">
        <v>53</v>
      </c>
      <c r="F130" s="8">
        <v>1090.84</v>
      </c>
      <c r="G130" s="8">
        <v>32.73</v>
      </c>
      <c r="H130" s="8">
        <v>1058.11</v>
      </c>
      <c r="I130" s="8">
        <v>1</v>
      </c>
      <c r="J130" s="8" t="s">
        <v>32</v>
      </c>
      <c r="K130" s="8"/>
      <c r="L130" s="8" t="s">
        <v>286</v>
      </c>
      <c r="M130" s="8" t="s">
        <v>677</v>
      </c>
      <c r="N130" s="8" t="s">
        <v>2815</v>
      </c>
      <c r="O130" s="9" t="s">
        <v>2816</v>
      </c>
      <c r="P130" s="8" t="s">
        <v>2348</v>
      </c>
      <c r="Q130" s="9" t="s">
        <v>2844</v>
      </c>
      <c r="R130" s="8" t="s">
        <v>2390</v>
      </c>
      <c r="S130" s="8" t="s">
        <v>53</v>
      </c>
      <c r="T130" s="8" t="s">
        <v>2350</v>
      </c>
      <c r="U130" s="14">
        <v>1.5</v>
      </c>
      <c r="V130" s="15" t="s">
        <v>2348</v>
      </c>
      <c r="W130" s="8" t="s">
        <v>2351</v>
      </c>
      <c r="X130" s="8" t="s">
        <v>32</v>
      </c>
    </row>
    <row r="131" s="2" customFormat="1" spans="1:24">
      <c r="A131" s="8">
        <v>130</v>
      </c>
      <c r="B131" s="8" t="s">
        <v>2384</v>
      </c>
      <c r="C131" s="9" t="s">
        <v>2845</v>
      </c>
      <c r="D131" s="8" t="s">
        <v>53</v>
      </c>
      <c r="E131" s="8" t="s">
        <v>53</v>
      </c>
      <c r="F131" s="8">
        <v>2071.22</v>
      </c>
      <c r="G131" s="8">
        <v>564.43</v>
      </c>
      <c r="H131" s="8">
        <v>1506.79</v>
      </c>
      <c r="I131" s="8">
        <v>1</v>
      </c>
      <c r="J131" s="8" t="s">
        <v>32</v>
      </c>
      <c r="K131" s="8"/>
      <c r="L131" s="8" t="s">
        <v>286</v>
      </c>
      <c r="M131" s="8" t="s">
        <v>677</v>
      </c>
      <c r="N131" s="8" t="s">
        <v>2483</v>
      </c>
      <c r="O131" s="9" t="s">
        <v>2484</v>
      </c>
      <c r="P131" s="8" t="s">
        <v>2348</v>
      </c>
      <c r="Q131" s="9" t="s">
        <v>2846</v>
      </c>
      <c r="R131" s="8" t="s">
        <v>2390</v>
      </c>
      <c r="S131" s="8" t="s">
        <v>53</v>
      </c>
      <c r="T131" s="8" t="s">
        <v>2350</v>
      </c>
      <c r="U131" s="14">
        <v>1.5</v>
      </c>
      <c r="V131" s="15" t="s">
        <v>2348</v>
      </c>
      <c r="W131" s="8" t="s">
        <v>2351</v>
      </c>
      <c r="X131" s="8" t="s">
        <v>32</v>
      </c>
    </row>
    <row r="132" s="2" customFormat="1" spans="1:24">
      <c r="A132" s="8">
        <v>131</v>
      </c>
      <c r="B132" s="8" t="s">
        <v>2384</v>
      </c>
      <c r="C132" s="9" t="s">
        <v>2847</v>
      </c>
      <c r="D132" s="8" t="s">
        <v>53</v>
      </c>
      <c r="E132" s="8" t="s">
        <v>53</v>
      </c>
      <c r="F132" s="8">
        <v>2071.22</v>
      </c>
      <c r="G132" s="8">
        <v>564.43</v>
      </c>
      <c r="H132" s="8">
        <v>1506.79</v>
      </c>
      <c r="I132" s="8">
        <v>1</v>
      </c>
      <c r="J132" s="8" t="s">
        <v>32</v>
      </c>
      <c r="K132" s="8"/>
      <c r="L132" s="8" t="s">
        <v>286</v>
      </c>
      <c r="M132" s="8" t="s">
        <v>677</v>
      </c>
      <c r="N132" s="8" t="s">
        <v>2483</v>
      </c>
      <c r="O132" s="9" t="s">
        <v>2484</v>
      </c>
      <c r="P132" s="8" t="s">
        <v>2348</v>
      </c>
      <c r="Q132" s="9" t="s">
        <v>2848</v>
      </c>
      <c r="R132" s="8" t="s">
        <v>2390</v>
      </c>
      <c r="S132" s="8" t="s">
        <v>53</v>
      </c>
      <c r="T132" s="8" t="s">
        <v>2350</v>
      </c>
      <c r="U132" s="14">
        <v>2.5</v>
      </c>
      <c r="V132" s="15" t="s">
        <v>2348</v>
      </c>
      <c r="W132" s="8" t="s">
        <v>2351</v>
      </c>
      <c r="X132" s="8" t="s">
        <v>32</v>
      </c>
    </row>
    <row r="133" s="2" customFormat="1" spans="1:24">
      <c r="A133" s="8">
        <v>132</v>
      </c>
      <c r="B133" s="8" t="s">
        <v>2384</v>
      </c>
      <c r="C133" s="9" t="s">
        <v>2849</v>
      </c>
      <c r="D133" s="8" t="s">
        <v>53</v>
      </c>
      <c r="E133" s="8" t="s">
        <v>53</v>
      </c>
      <c r="F133" s="8">
        <v>642.75</v>
      </c>
      <c r="G133" s="8">
        <v>201.13</v>
      </c>
      <c r="H133" s="8">
        <v>441.62</v>
      </c>
      <c r="I133" s="8">
        <v>1</v>
      </c>
      <c r="J133" s="8" t="s">
        <v>32</v>
      </c>
      <c r="K133" s="8"/>
      <c r="L133" s="8" t="s">
        <v>85</v>
      </c>
      <c r="M133" s="8" t="s">
        <v>677</v>
      </c>
      <c r="N133" s="8" t="s">
        <v>2850</v>
      </c>
      <c r="O133" s="9" t="s">
        <v>2851</v>
      </c>
      <c r="P133" s="8" t="s">
        <v>2348</v>
      </c>
      <c r="Q133" s="9" t="s">
        <v>2852</v>
      </c>
      <c r="R133" s="8" t="s">
        <v>2390</v>
      </c>
      <c r="S133" s="8" t="s">
        <v>53</v>
      </c>
      <c r="T133" s="8" t="s">
        <v>2350</v>
      </c>
      <c r="U133" s="14">
        <v>2.5</v>
      </c>
      <c r="V133" s="15" t="s">
        <v>2348</v>
      </c>
      <c r="W133" s="8" t="s">
        <v>2351</v>
      </c>
      <c r="X133" s="8" t="s">
        <v>32</v>
      </c>
    </row>
    <row r="134" s="2" customFormat="1" spans="1:24">
      <c r="A134" s="8">
        <v>133</v>
      </c>
      <c r="B134" s="8" t="s">
        <v>2365</v>
      </c>
      <c r="C134" s="9" t="s">
        <v>2853</v>
      </c>
      <c r="D134" s="8" t="s">
        <v>53</v>
      </c>
      <c r="E134" s="8" t="s">
        <v>53</v>
      </c>
      <c r="F134" s="8">
        <v>695.96</v>
      </c>
      <c r="G134" s="8">
        <v>255.25</v>
      </c>
      <c r="H134" s="8">
        <v>440.71</v>
      </c>
      <c r="I134" s="8">
        <v>1</v>
      </c>
      <c r="J134" s="8" t="s">
        <v>32</v>
      </c>
      <c r="K134" s="8"/>
      <c r="L134" s="8" t="s">
        <v>85</v>
      </c>
      <c r="M134" s="8" t="s">
        <v>677</v>
      </c>
      <c r="N134" s="8" t="s">
        <v>2531</v>
      </c>
      <c r="O134" s="9" t="s">
        <v>2532</v>
      </c>
      <c r="P134" s="8" t="s">
        <v>2348</v>
      </c>
      <c r="Q134" s="9" t="s">
        <v>2854</v>
      </c>
      <c r="R134" s="8" t="s">
        <v>2348</v>
      </c>
      <c r="S134" s="8" t="s">
        <v>53</v>
      </c>
      <c r="T134" s="8" t="s">
        <v>2350</v>
      </c>
      <c r="U134" s="14">
        <v>2.5</v>
      </c>
      <c r="V134" s="15" t="s">
        <v>2348</v>
      </c>
      <c r="W134" s="8" t="s">
        <v>2351</v>
      </c>
      <c r="X134" s="8" t="s">
        <v>32</v>
      </c>
    </row>
    <row r="135" s="2" customFormat="1" spans="1:24">
      <c r="A135" s="8">
        <v>134</v>
      </c>
      <c r="B135" s="8" t="s">
        <v>2365</v>
      </c>
      <c r="C135" s="9" t="s">
        <v>2855</v>
      </c>
      <c r="D135" s="8" t="s">
        <v>53</v>
      </c>
      <c r="E135" s="8" t="s">
        <v>53</v>
      </c>
      <c r="F135" s="8">
        <v>695.96</v>
      </c>
      <c r="G135" s="8">
        <v>255.25</v>
      </c>
      <c r="H135" s="8">
        <v>440.71</v>
      </c>
      <c r="I135" s="8">
        <v>1</v>
      </c>
      <c r="J135" s="8" t="s">
        <v>32</v>
      </c>
      <c r="K135" s="8"/>
      <c r="L135" s="8" t="s">
        <v>85</v>
      </c>
      <c r="M135" s="8" t="s">
        <v>677</v>
      </c>
      <c r="N135" s="8" t="s">
        <v>2531</v>
      </c>
      <c r="O135" s="9" t="s">
        <v>2532</v>
      </c>
      <c r="P135" s="8" t="s">
        <v>2348</v>
      </c>
      <c r="Q135" s="9" t="s">
        <v>2856</v>
      </c>
      <c r="R135" s="8" t="s">
        <v>2348</v>
      </c>
      <c r="S135" s="8" t="s">
        <v>53</v>
      </c>
      <c r="T135" s="8" t="s">
        <v>2350</v>
      </c>
      <c r="U135" s="14">
        <v>2.5</v>
      </c>
      <c r="V135" s="15" t="s">
        <v>2348</v>
      </c>
      <c r="W135" s="8" t="s">
        <v>2351</v>
      </c>
      <c r="X135" s="8" t="s">
        <v>32</v>
      </c>
    </row>
    <row r="136" s="2" customFormat="1" spans="1:24">
      <c r="A136" s="8">
        <v>135</v>
      </c>
      <c r="B136" s="8" t="s">
        <v>2365</v>
      </c>
      <c r="C136" s="9" t="s">
        <v>2857</v>
      </c>
      <c r="D136" s="8" t="s">
        <v>53</v>
      </c>
      <c r="E136" s="8" t="s">
        <v>53</v>
      </c>
      <c r="F136" s="8">
        <v>695.96</v>
      </c>
      <c r="G136" s="8">
        <v>255.25</v>
      </c>
      <c r="H136" s="8">
        <v>440.71</v>
      </c>
      <c r="I136" s="8">
        <v>1</v>
      </c>
      <c r="J136" s="8" t="s">
        <v>32</v>
      </c>
      <c r="K136" s="8"/>
      <c r="L136" s="8" t="s">
        <v>85</v>
      </c>
      <c r="M136" s="8" t="s">
        <v>677</v>
      </c>
      <c r="N136" s="8" t="s">
        <v>2531</v>
      </c>
      <c r="O136" s="9" t="s">
        <v>2532</v>
      </c>
      <c r="P136" s="8" t="s">
        <v>2348</v>
      </c>
      <c r="Q136" s="9" t="s">
        <v>2858</v>
      </c>
      <c r="R136" s="8" t="s">
        <v>2348</v>
      </c>
      <c r="S136" s="8" t="s">
        <v>53</v>
      </c>
      <c r="T136" s="8" t="s">
        <v>2350</v>
      </c>
      <c r="U136" s="14">
        <v>2.5</v>
      </c>
      <c r="V136" s="15" t="s">
        <v>2348</v>
      </c>
      <c r="W136" s="8" t="s">
        <v>2351</v>
      </c>
      <c r="X136" s="8" t="s">
        <v>32</v>
      </c>
    </row>
    <row r="137" s="2" customFormat="1" spans="1:24">
      <c r="A137" s="8">
        <v>136</v>
      </c>
      <c r="B137" s="8" t="s">
        <v>2365</v>
      </c>
      <c r="C137" s="9" t="s">
        <v>2859</v>
      </c>
      <c r="D137" s="8" t="s">
        <v>53</v>
      </c>
      <c r="E137" s="8" t="s">
        <v>53</v>
      </c>
      <c r="F137" s="8">
        <v>695.96</v>
      </c>
      <c r="G137" s="8">
        <v>255.25</v>
      </c>
      <c r="H137" s="8">
        <v>440.71</v>
      </c>
      <c r="I137" s="8">
        <v>1</v>
      </c>
      <c r="J137" s="8" t="s">
        <v>32</v>
      </c>
      <c r="K137" s="8"/>
      <c r="L137" s="8" t="s">
        <v>85</v>
      </c>
      <c r="M137" s="8" t="s">
        <v>677</v>
      </c>
      <c r="N137" s="8" t="s">
        <v>2531</v>
      </c>
      <c r="O137" s="9" t="s">
        <v>2532</v>
      </c>
      <c r="P137" s="8" t="s">
        <v>2348</v>
      </c>
      <c r="Q137" s="9" t="s">
        <v>2860</v>
      </c>
      <c r="R137" s="8" t="s">
        <v>2348</v>
      </c>
      <c r="S137" s="8" t="s">
        <v>53</v>
      </c>
      <c r="T137" s="8" t="s">
        <v>2350</v>
      </c>
      <c r="U137" s="14">
        <v>2</v>
      </c>
      <c r="V137" s="15" t="s">
        <v>2348</v>
      </c>
      <c r="W137" s="8" t="s">
        <v>2351</v>
      </c>
      <c r="X137" s="8" t="s">
        <v>32</v>
      </c>
    </row>
    <row r="138" s="2" customFormat="1" spans="1:24">
      <c r="A138" s="8">
        <v>137</v>
      </c>
      <c r="B138" s="8" t="s">
        <v>2384</v>
      </c>
      <c r="C138" s="9" t="s">
        <v>2861</v>
      </c>
      <c r="D138" s="8" t="s">
        <v>53</v>
      </c>
      <c r="E138" s="8" t="s">
        <v>53</v>
      </c>
      <c r="F138" s="8">
        <v>2213.64</v>
      </c>
      <c r="G138" s="8">
        <v>424.79</v>
      </c>
      <c r="H138" s="8">
        <v>1788.85</v>
      </c>
      <c r="I138" s="8">
        <v>1</v>
      </c>
      <c r="J138" s="8" t="s">
        <v>32</v>
      </c>
      <c r="K138" s="8"/>
      <c r="L138" s="8" t="s">
        <v>85</v>
      </c>
      <c r="M138" s="8" t="s">
        <v>677</v>
      </c>
      <c r="N138" s="8" t="s">
        <v>2643</v>
      </c>
      <c r="O138" s="9" t="s">
        <v>2644</v>
      </c>
      <c r="P138" s="8" t="s">
        <v>2348</v>
      </c>
      <c r="Q138" s="9" t="s">
        <v>2862</v>
      </c>
      <c r="R138" s="8" t="s">
        <v>2390</v>
      </c>
      <c r="S138" s="8" t="s">
        <v>53</v>
      </c>
      <c r="T138" s="8" t="s">
        <v>2350</v>
      </c>
      <c r="U138" s="14">
        <v>1.5</v>
      </c>
      <c r="V138" s="15" t="s">
        <v>2348</v>
      </c>
      <c r="W138" s="8" t="s">
        <v>2351</v>
      </c>
      <c r="X138" s="8" t="s">
        <v>32</v>
      </c>
    </row>
    <row r="139" s="2" customFormat="1" spans="1:24">
      <c r="A139" s="8">
        <v>138</v>
      </c>
      <c r="B139" s="8" t="s">
        <v>2384</v>
      </c>
      <c r="C139" s="9" t="s">
        <v>2863</v>
      </c>
      <c r="D139" s="8" t="s">
        <v>53</v>
      </c>
      <c r="E139" s="8" t="s">
        <v>53</v>
      </c>
      <c r="F139" s="8">
        <v>2213.65</v>
      </c>
      <c r="G139" s="8">
        <v>424.79</v>
      </c>
      <c r="H139" s="8">
        <v>1788.86</v>
      </c>
      <c r="I139" s="8">
        <v>1</v>
      </c>
      <c r="J139" s="8" t="s">
        <v>32</v>
      </c>
      <c r="K139" s="8"/>
      <c r="L139" s="8" t="s">
        <v>85</v>
      </c>
      <c r="M139" s="8" t="s">
        <v>677</v>
      </c>
      <c r="N139" s="8" t="s">
        <v>2643</v>
      </c>
      <c r="O139" s="9" t="s">
        <v>2644</v>
      </c>
      <c r="P139" s="8" t="s">
        <v>2348</v>
      </c>
      <c r="Q139" s="9" t="s">
        <v>2864</v>
      </c>
      <c r="R139" s="8" t="s">
        <v>2390</v>
      </c>
      <c r="S139" s="8" t="s">
        <v>53</v>
      </c>
      <c r="T139" s="8" t="s">
        <v>2350</v>
      </c>
      <c r="U139" s="14">
        <v>1.5</v>
      </c>
      <c r="V139" s="15" t="s">
        <v>2348</v>
      </c>
      <c r="W139" s="8" t="s">
        <v>2351</v>
      </c>
      <c r="X139" s="8" t="s">
        <v>32</v>
      </c>
    </row>
    <row r="140" s="2" customFormat="1" spans="1:24">
      <c r="A140" s="8">
        <v>139</v>
      </c>
      <c r="B140" s="8" t="s">
        <v>2365</v>
      </c>
      <c r="C140" s="9" t="s">
        <v>2865</v>
      </c>
      <c r="D140" s="8" t="s">
        <v>53</v>
      </c>
      <c r="E140" s="8" t="s">
        <v>53</v>
      </c>
      <c r="F140" s="8">
        <v>786.6</v>
      </c>
      <c r="G140" s="8">
        <v>235.7</v>
      </c>
      <c r="H140" s="8">
        <v>550.9</v>
      </c>
      <c r="I140" s="8">
        <v>1</v>
      </c>
      <c r="J140" s="8" t="s">
        <v>32</v>
      </c>
      <c r="K140" s="8"/>
      <c r="L140" s="8" t="s">
        <v>85</v>
      </c>
      <c r="M140" s="8" t="s">
        <v>677</v>
      </c>
      <c r="N140" s="8" t="s">
        <v>2468</v>
      </c>
      <c r="O140" s="9" t="s">
        <v>2469</v>
      </c>
      <c r="P140" s="8" t="s">
        <v>2348</v>
      </c>
      <c r="Q140" s="9" t="s">
        <v>2866</v>
      </c>
      <c r="R140" s="8" t="s">
        <v>2348</v>
      </c>
      <c r="S140" s="8" t="s">
        <v>53</v>
      </c>
      <c r="T140" s="8" t="s">
        <v>2350</v>
      </c>
      <c r="U140" s="14">
        <v>2.5</v>
      </c>
      <c r="V140" s="15" t="s">
        <v>2348</v>
      </c>
      <c r="W140" s="8" t="s">
        <v>2351</v>
      </c>
      <c r="X140" s="8" t="s">
        <v>32</v>
      </c>
    </row>
    <row r="141" s="2" customFormat="1" spans="1:24">
      <c r="A141" s="8">
        <v>140</v>
      </c>
      <c r="B141" s="8"/>
      <c r="C141" s="9" t="s">
        <v>2346</v>
      </c>
      <c r="D141" s="8" t="s">
        <v>28</v>
      </c>
      <c r="E141" s="8" t="s">
        <v>28</v>
      </c>
      <c r="F141" s="8"/>
      <c r="G141" s="8"/>
      <c r="H141" s="8"/>
      <c r="I141" s="8">
        <v>2</v>
      </c>
      <c r="J141" s="8" t="s">
        <v>124</v>
      </c>
      <c r="K141" s="8"/>
      <c r="L141" s="8" t="s">
        <v>28</v>
      </c>
      <c r="M141" s="8" t="s">
        <v>677</v>
      </c>
      <c r="N141" s="8" t="s">
        <v>2867</v>
      </c>
      <c r="O141" s="9" t="s">
        <v>677</v>
      </c>
      <c r="P141" s="8" t="s">
        <v>2348</v>
      </c>
      <c r="Q141" s="9" t="s">
        <v>2868</v>
      </c>
      <c r="R141" s="8"/>
      <c r="S141" s="8" t="s">
        <v>28</v>
      </c>
      <c r="T141" s="8" t="s">
        <v>46</v>
      </c>
      <c r="U141" s="14">
        <v>2</v>
      </c>
      <c r="V141" s="15" t="s">
        <v>2348</v>
      </c>
      <c r="W141" s="8" t="s">
        <v>2351</v>
      </c>
      <c r="X141" s="8" t="s">
        <v>124</v>
      </c>
    </row>
    <row r="142" s="2" customFormat="1" spans="1:24">
      <c r="A142" s="8">
        <v>141</v>
      </c>
      <c r="B142" s="8"/>
      <c r="C142" s="9" t="s">
        <v>2346</v>
      </c>
      <c r="D142" s="8" t="s">
        <v>28</v>
      </c>
      <c r="E142" s="8" t="s">
        <v>28</v>
      </c>
      <c r="F142" s="8"/>
      <c r="G142" s="8"/>
      <c r="H142" s="8"/>
      <c r="I142" s="8">
        <v>1.5</v>
      </c>
      <c r="J142" s="8" t="s">
        <v>124</v>
      </c>
      <c r="K142" s="8"/>
      <c r="L142" s="8" t="s">
        <v>28</v>
      </c>
      <c r="M142" s="8" t="s">
        <v>677</v>
      </c>
      <c r="N142" s="8" t="s">
        <v>2869</v>
      </c>
      <c r="O142" s="9" t="s">
        <v>677</v>
      </c>
      <c r="P142" s="8" t="s">
        <v>2348</v>
      </c>
      <c r="Q142" s="9" t="s">
        <v>2870</v>
      </c>
      <c r="R142" s="8"/>
      <c r="S142" s="8" t="s">
        <v>28</v>
      </c>
      <c r="T142" s="8" t="s">
        <v>46</v>
      </c>
      <c r="U142" s="14">
        <v>1.5</v>
      </c>
      <c r="V142" s="15" t="s">
        <v>2348</v>
      </c>
      <c r="W142" s="8" t="s">
        <v>2351</v>
      </c>
      <c r="X142" s="8" t="s">
        <v>124</v>
      </c>
    </row>
    <row r="143" s="2" customFormat="1" spans="1:24">
      <c r="A143" s="8">
        <v>142</v>
      </c>
      <c r="B143" s="8"/>
      <c r="C143" s="9" t="s">
        <v>2346</v>
      </c>
      <c r="D143" s="8" t="s">
        <v>28</v>
      </c>
      <c r="E143" s="8" t="s">
        <v>28</v>
      </c>
      <c r="F143" s="8"/>
      <c r="G143" s="8"/>
      <c r="H143" s="8"/>
      <c r="I143" s="8">
        <v>0.5</v>
      </c>
      <c r="J143" s="8" t="s">
        <v>124</v>
      </c>
      <c r="K143" s="8"/>
      <c r="L143" s="8" t="s">
        <v>28</v>
      </c>
      <c r="M143" s="8" t="s">
        <v>677</v>
      </c>
      <c r="N143" s="8" t="s">
        <v>2871</v>
      </c>
      <c r="O143" s="9" t="s">
        <v>677</v>
      </c>
      <c r="P143" s="8" t="s">
        <v>2348</v>
      </c>
      <c r="Q143" s="9" t="s">
        <v>2872</v>
      </c>
      <c r="R143" s="8"/>
      <c r="S143" s="8" t="s">
        <v>28</v>
      </c>
      <c r="T143" s="8" t="s">
        <v>46</v>
      </c>
      <c r="U143" s="14">
        <v>0.5</v>
      </c>
      <c r="V143" s="15" t="s">
        <v>2348</v>
      </c>
      <c r="W143" s="8" t="s">
        <v>2351</v>
      </c>
      <c r="X143" s="8" t="s">
        <v>124</v>
      </c>
    </row>
    <row r="144" s="2" customFormat="1" spans="1:24">
      <c r="A144" s="8">
        <v>143</v>
      </c>
      <c r="B144" s="8"/>
      <c r="C144" s="9" t="s">
        <v>2346</v>
      </c>
      <c r="D144" s="8" t="s">
        <v>28</v>
      </c>
      <c r="E144" s="8" t="s">
        <v>28</v>
      </c>
      <c r="F144" s="8"/>
      <c r="G144" s="8"/>
      <c r="H144" s="8"/>
      <c r="I144" s="8">
        <v>0.842</v>
      </c>
      <c r="J144" s="8" t="s">
        <v>124</v>
      </c>
      <c r="K144" s="8"/>
      <c r="L144" s="8" t="s">
        <v>28</v>
      </c>
      <c r="M144" s="8" t="s">
        <v>677</v>
      </c>
      <c r="N144" s="8" t="s">
        <v>2347</v>
      </c>
      <c r="O144" s="9" t="s">
        <v>677</v>
      </c>
      <c r="P144" s="8" t="s">
        <v>2348</v>
      </c>
      <c r="Q144" s="9" t="s">
        <v>2873</v>
      </c>
      <c r="R144" s="8"/>
      <c r="S144" s="8" t="s">
        <v>28</v>
      </c>
      <c r="T144" s="8" t="s">
        <v>46</v>
      </c>
      <c r="U144" s="14">
        <v>0.8415</v>
      </c>
      <c r="V144" s="15" t="s">
        <v>2348</v>
      </c>
      <c r="W144" s="8" t="s">
        <v>2351</v>
      </c>
      <c r="X144" s="8" t="s">
        <v>124</v>
      </c>
    </row>
    <row r="145" s="2" customFormat="1" spans="1:24">
      <c r="A145" s="8">
        <v>144</v>
      </c>
      <c r="B145" s="8"/>
      <c r="C145" s="9" t="s">
        <v>2346</v>
      </c>
      <c r="D145" s="8" t="s">
        <v>28</v>
      </c>
      <c r="E145" s="8" t="s">
        <v>28</v>
      </c>
      <c r="F145" s="8"/>
      <c r="G145" s="8"/>
      <c r="H145" s="8"/>
      <c r="I145" s="8">
        <v>3</v>
      </c>
      <c r="J145" s="8" t="s">
        <v>124</v>
      </c>
      <c r="K145" s="8"/>
      <c r="L145" s="8" t="s">
        <v>28</v>
      </c>
      <c r="M145" s="8" t="s">
        <v>677</v>
      </c>
      <c r="N145" s="8" t="s">
        <v>2874</v>
      </c>
      <c r="O145" s="9" t="s">
        <v>677</v>
      </c>
      <c r="P145" s="8" t="s">
        <v>2348</v>
      </c>
      <c r="Q145" s="9" t="s">
        <v>2875</v>
      </c>
      <c r="R145" s="8"/>
      <c r="S145" s="8" t="s">
        <v>28</v>
      </c>
      <c r="T145" s="8" t="s">
        <v>46</v>
      </c>
      <c r="U145" s="14">
        <v>3</v>
      </c>
      <c r="V145" s="15" t="s">
        <v>2348</v>
      </c>
      <c r="W145" s="8" t="s">
        <v>2351</v>
      </c>
      <c r="X145" s="8" t="s">
        <v>124</v>
      </c>
    </row>
    <row r="146" s="2" customFormat="1" spans="1:24">
      <c r="A146" s="8">
        <v>145</v>
      </c>
      <c r="B146" s="8"/>
      <c r="C146" s="9" t="s">
        <v>2346</v>
      </c>
      <c r="D146" s="8" t="s">
        <v>28</v>
      </c>
      <c r="E146" s="8" t="s">
        <v>28</v>
      </c>
      <c r="F146" s="8"/>
      <c r="G146" s="8"/>
      <c r="H146" s="8"/>
      <c r="I146" s="8">
        <v>3.5</v>
      </c>
      <c r="J146" s="8" t="s">
        <v>124</v>
      </c>
      <c r="K146" s="8"/>
      <c r="L146" s="8" t="s">
        <v>28</v>
      </c>
      <c r="M146" s="8" t="s">
        <v>677</v>
      </c>
      <c r="N146" s="8" t="s">
        <v>2876</v>
      </c>
      <c r="O146" s="9" t="s">
        <v>677</v>
      </c>
      <c r="P146" s="8" t="s">
        <v>2348</v>
      </c>
      <c r="Q146" s="9" t="s">
        <v>2877</v>
      </c>
      <c r="R146" s="8"/>
      <c r="S146" s="8" t="s">
        <v>28</v>
      </c>
      <c r="T146" s="8" t="s">
        <v>46</v>
      </c>
      <c r="U146" s="14">
        <v>3.5</v>
      </c>
      <c r="V146" s="15" t="s">
        <v>2348</v>
      </c>
      <c r="W146" s="8" t="s">
        <v>2351</v>
      </c>
      <c r="X146" s="8" t="s">
        <v>124</v>
      </c>
    </row>
    <row r="147" s="2" customFormat="1" spans="1:24">
      <c r="A147" s="8">
        <v>146</v>
      </c>
      <c r="B147" s="8"/>
      <c r="C147" s="9" t="s">
        <v>2346</v>
      </c>
      <c r="D147" s="8" t="s">
        <v>28</v>
      </c>
      <c r="E147" s="8" t="s">
        <v>28</v>
      </c>
      <c r="F147" s="8"/>
      <c r="G147" s="8"/>
      <c r="H147" s="8"/>
      <c r="I147" s="8">
        <v>3</v>
      </c>
      <c r="J147" s="8" t="s">
        <v>124</v>
      </c>
      <c r="K147" s="8"/>
      <c r="L147" s="8" t="s">
        <v>28</v>
      </c>
      <c r="M147" s="8" t="s">
        <v>677</v>
      </c>
      <c r="N147" s="8" t="s">
        <v>2878</v>
      </c>
      <c r="O147" s="9" t="s">
        <v>677</v>
      </c>
      <c r="P147" s="8" t="s">
        <v>2348</v>
      </c>
      <c r="Q147" s="9" t="s">
        <v>2879</v>
      </c>
      <c r="R147" s="8"/>
      <c r="S147" s="8" t="s">
        <v>28</v>
      </c>
      <c r="T147" s="8" t="s">
        <v>46</v>
      </c>
      <c r="U147" s="14">
        <v>3</v>
      </c>
      <c r="V147" s="15" t="s">
        <v>2348</v>
      </c>
      <c r="W147" s="8" t="s">
        <v>2351</v>
      </c>
      <c r="X147" s="8" t="s">
        <v>124</v>
      </c>
    </row>
    <row r="148" s="2" customFormat="1" spans="1:24">
      <c r="A148" s="8">
        <v>147</v>
      </c>
      <c r="B148" s="8"/>
      <c r="C148" s="9" t="s">
        <v>2346</v>
      </c>
      <c r="D148" s="8" t="s">
        <v>28</v>
      </c>
      <c r="E148" s="8" t="s">
        <v>28</v>
      </c>
      <c r="F148" s="8"/>
      <c r="G148" s="8"/>
      <c r="H148" s="8"/>
      <c r="I148" s="8">
        <v>2</v>
      </c>
      <c r="J148" s="8" t="s">
        <v>124</v>
      </c>
      <c r="K148" s="8"/>
      <c r="L148" s="8" t="s">
        <v>28</v>
      </c>
      <c r="M148" s="8" t="s">
        <v>677</v>
      </c>
      <c r="N148" s="8" t="s">
        <v>2880</v>
      </c>
      <c r="O148" s="9" t="s">
        <v>677</v>
      </c>
      <c r="P148" s="8" t="s">
        <v>2348</v>
      </c>
      <c r="Q148" s="9" t="s">
        <v>2881</v>
      </c>
      <c r="R148" s="8"/>
      <c r="S148" s="8" t="s">
        <v>28</v>
      </c>
      <c r="T148" s="8" t="s">
        <v>46</v>
      </c>
      <c r="U148" s="14">
        <v>2</v>
      </c>
      <c r="V148" s="15" t="s">
        <v>2348</v>
      </c>
      <c r="W148" s="8" t="s">
        <v>2351</v>
      </c>
      <c r="X148" s="8" t="s">
        <v>124</v>
      </c>
    </row>
    <row r="149" s="2" customFormat="1" spans="1:24">
      <c r="A149" s="8">
        <v>148</v>
      </c>
      <c r="B149" s="8"/>
      <c r="C149" s="9" t="s">
        <v>2346</v>
      </c>
      <c r="D149" s="8" t="s">
        <v>28</v>
      </c>
      <c r="E149" s="8" t="s">
        <v>28</v>
      </c>
      <c r="F149" s="8"/>
      <c r="G149" s="8"/>
      <c r="H149" s="8"/>
      <c r="I149" s="8">
        <v>4.5</v>
      </c>
      <c r="J149" s="8" t="s">
        <v>124</v>
      </c>
      <c r="K149" s="8"/>
      <c r="L149" s="8" t="s">
        <v>28</v>
      </c>
      <c r="M149" s="8" t="s">
        <v>677</v>
      </c>
      <c r="N149" s="8" t="s">
        <v>2882</v>
      </c>
      <c r="O149" s="9" t="s">
        <v>677</v>
      </c>
      <c r="P149" s="8" t="s">
        <v>2348</v>
      </c>
      <c r="Q149" s="9" t="s">
        <v>2883</v>
      </c>
      <c r="R149" s="8"/>
      <c r="S149" s="8" t="s">
        <v>28</v>
      </c>
      <c r="T149" s="8" t="s">
        <v>46</v>
      </c>
      <c r="U149" s="14">
        <v>4.5</v>
      </c>
      <c r="V149" s="15" t="s">
        <v>2348</v>
      </c>
      <c r="W149" s="8" t="s">
        <v>2351</v>
      </c>
      <c r="X149" s="8" t="s">
        <v>124</v>
      </c>
    </row>
    <row r="150" s="2" customFormat="1" spans="1:24">
      <c r="A150" s="8">
        <v>149</v>
      </c>
      <c r="B150" s="8" t="s">
        <v>2365</v>
      </c>
      <c r="C150" s="9" t="s">
        <v>2884</v>
      </c>
      <c r="D150" s="8" t="s">
        <v>57</v>
      </c>
      <c r="E150" s="8" t="s">
        <v>57</v>
      </c>
      <c r="F150" s="8">
        <v>80.84</v>
      </c>
      <c r="G150" s="8">
        <v>77.72</v>
      </c>
      <c r="H150" s="8">
        <v>3.12</v>
      </c>
      <c r="I150" s="8">
        <v>1</v>
      </c>
      <c r="J150" s="8" t="s">
        <v>39</v>
      </c>
      <c r="K150" s="8"/>
      <c r="L150" s="8" t="s">
        <v>57</v>
      </c>
      <c r="M150" s="8" t="s">
        <v>677</v>
      </c>
      <c r="N150" s="8" t="s">
        <v>2885</v>
      </c>
      <c r="O150" s="9" t="s">
        <v>2886</v>
      </c>
      <c r="P150" s="8" t="s">
        <v>2348</v>
      </c>
      <c r="Q150" s="9" t="s">
        <v>2887</v>
      </c>
      <c r="R150" s="8" t="s">
        <v>2348</v>
      </c>
      <c r="S150" s="8" t="s">
        <v>57</v>
      </c>
      <c r="T150" s="8" t="s">
        <v>2350</v>
      </c>
      <c r="U150" s="14">
        <v>1.5</v>
      </c>
      <c r="V150" s="15" t="s">
        <v>2348</v>
      </c>
      <c r="W150" s="8" t="s">
        <v>2351</v>
      </c>
      <c r="X150" s="8" t="s">
        <v>39</v>
      </c>
    </row>
    <row r="151" spans="6:7">
      <c r="F151" s="2">
        <f>SUM(F2:F150)</f>
        <v>901042.44</v>
      </c>
      <c r="G151" s="2">
        <f>SUM(G2:G150)</f>
        <v>175970.34</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0"/>
  <sheetViews>
    <sheetView tabSelected="1" topLeftCell="A259" workbookViewId="0">
      <selection activeCell="C1" sqref="C$1:C$1048576"/>
    </sheetView>
  </sheetViews>
  <sheetFormatPr defaultColWidth="9" defaultRowHeight="13.5"/>
  <cols>
    <col min="2" max="2" width="44.25" customWidth="1"/>
    <col min="3" max="3" width="24" customWidth="1"/>
    <col min="4" max="4" width="28.125" customWidth="1"/>
    <col min="5" max="5" width="38.25" customWidth="1"/>
    <col min="6" max="6" width="19" customWidth="1"/>
    <col min="7" max="7" width="14" customWidth="1"/>
    <col min="8" max="8" width="17.25" customWidth="1"/>
    <col min="11" max="11" width="109.625" customWidth="1"/>
    <col min="12" max="12" width="20" customWidth="1"/>
    <col min="13" max="13" width="37.125" customWidth="1"/>
    <col min="14" max="14" width="55.5" customWidth="1"/>
  </cols>
  <sheetData>
    <row r="1" spans="1:14">
      <c r="A1" t="s">
        <v>664</v>
      </c>
      <c r="B1" t="s">
        <v>665</v>
      </c>
      <c r="C1" t="s">
        <v>666</v>
      </c>
      <c r="D1" t="s">
        <v>667</v>
      </c>
      <c r="E1" t="s">
        <v>668</v>
      </c>
      <c r="F1" t="s">
        <v>669</v>
      </c>
      <c r="G1" t="s">
        <v>670</v>
      </c>
      <c r="H1" t="s">
        <v>671</v>
      </c>
      <c r="I1" t="s">
        <v>18</v>
      </c>
      <c r="J1" t="s">
        <v>672</v>
      </c>
      <c r="K1" t="s">
        <v>673</v>
      </c>
      <c r="L1" t="s">
        <v>141</v>
      </c>
      <c r="M1" t="s">
        <v>674</v>
      </c>
      <c r="N1" t="s">
        <v>675</v>
      </c>
    </row>
    <row r="2" spans="1:14">
      <c r="A2">
        <v>1</v>
      </c>
      <c r="B2" t="s">
        <v>2888</v>
      </c>
      <c r="C2" t="s">
        <v>2889</v>
      </c>
      <c r="D2" t="s">
        <v>2890</v>
      </c>
      <c r="E2" t="s">
        <v>159</v>
      </c>
      <c r="F2">
        <v>4520.34</v>
      </c>
      <c r="G2">
        <v>1539.41</v>
      </c>
      <c r="H2">
        <v>2980.93</v>
      </c>
      <c r="I2">
        <v>1</v>
      </c>
      <c r="J2" t="s">
        <v>32</v>
      </c>
      <c r="K2" t="s">
        <v>2891</v>
      </c>
      <c r="M2" t="s">
        <v>2892</v>
      </c>
      <c r="N2" t="s">
        <v>2893</v>
      </c>
    </row>
    <row r="3" spans="1:14">
      <c r="A3">
        <v>2</v>
      </c>
      <c r="B3" t="s">
        <v>2888</v>
      </c>
      <c r="C3" t="s">
        <v>2894</v>
      </c>
      <c r="D3" t="s">
        <v>159</v>
      </c>
      <c r="E3" t="s">
        <v>159</v>
      </c>
      <c r="F3">
        <v>9287.65</v>
      </c>
      <c r="G3">
        <v>278.63</v>
      </c>
      <c r="H3">
        <v>9009.02</v>
      </c>
      <c r="I3">
        <v>1</v>
      </c>
      <c r="J3" t="s">
        <v>32</v>
      </c>
      <c r="K3" t="s">
        <v>2895</v>
      </c>
      <c r="M3" t="s">
        <v>2896</v>
      </c>
      <c r="N3" t="s">
        <v>2897</v>
      </c>
    </row>
    <row r="4" spans="1:14">
      <c r="A4">
        <v>3</v>
      </c>
      <c r="B4" t="s">
        <v>2888</v>
      </c>
      <c r="C4" t="s">
        <v>2898</v>
      </c>
      <c r="D4" t="s">
        <v>159</v>
      </c>
      <c r="E4" t="s">
        <v>159</v>
      </c>
      <c r="F4">
        <v>8773.14</v>
      </c>
      <c r="G4">
        <v>263.19</v>
      </c>
      <c r="H4">
        <v>8509.95</v>
      </c>
      <c r="I4">
        <v>1</v>
      </c>
      <c r="J4" t="s">
        <v>32</v>
      </c>
      <c r="K4" t="s">
        <v>159</v>
      </c>
      <c r="M4" t="s">
        <v>2896</v>
      </c>
      <c r="N4" t="s">
        <v>2897</v>
      </c>
    </row>
    <row r="5" spans="1:14">
      <c r="A5">
        <v>4</v>
      </c>
      <c r="B5" t="s">
        <v>2888</v>
      </c>
      <c r="C5" t="s">
        <v>2899</v>
      </c>
      <c r="D5" t="s">
        <v>2900</v>
      </c>
      <c r="E5" t="s">
        <v>2900</v>
      </c>
      <c r="F5">
        <v>227.95</v>
      </c>
      <c r="G5">
        <v>6.84</v>
      </c>
      <c r="H5">
        <v>221.11</v>
      </c>
      <c r="I5">
        <v>1</v>
      </c>
      <c r="J5" t="s">
        <v>32</v>
      </c>
      <c r="K5" t="s">
        <v>2901</v>
      </c>
      <c r="M5" t="s">
        <v>2902</v>
      </c>
      <c r="N5" t="s">
        <v>2903</v>
      </c>
    </row>
    <row r="6" spans="1:14">
      <c r="A6">
        <v>5</v>
      </c>
      <c r="B6" t="s">
        <v>2888</v>
      </c>
      <c r="C6" t="s">
        <v>2904</v>
      </c>
      <c r="D6" t="s">
        <v>322</v>
      </c>
      <c r="E6" t="s">
        <v>49</v>
      </c>
      <c r="F6">
        <v>8820.87</v>
      </c>
      <c r="G6">
        <v>264.63</v>
      </c>
      <c r="H6">
        <v>8556.24</v>
      </c>
      <c r="I6">
        <v>1</v>
      </c>
      <c r="J6" t="s">
        <v>32</v>
      </c>
      <c r="K6" t="s">
        <v>1085</v>
      </c>
      <c r="M6" t="s">
        <v>2905</v>
      </c>
      <c r="N6" t="s">
        <v>2906</v>
      </c>
    </row>
    <row r="7" spans="1:14">
      <c r="A7">
        <v>6</v>
      </c>
      <c r="B7" t="s">
        <v>2888</v>
      </c>
      <c r="C7" t="s">
        <v>2907</v>
      </c>
      <c r="D7" t="s">
        <v>49</v>
      </c>
      <c r="E7" t="s">
        <v>49</v>
      </c>
      <c r="F7">
        <v>1451.32</v>
      </c>
      <c r="G7">
        <v>43.54</v>
      </c>
      <c r="H7">
        <v>1407.78</v>
      </c>
      <c r="I7">
        <v>1</v>
      </c>
      <c r="J7" t="s">
        <v>32</v>
      </c>
      <c r="K7" t="s">
        <v>902</v>
      </c>
      <c r="M7" t="s">
        <v>2908</v>
      </c>
      <c r="N7" t="s">
        <v>2909</v>
      </c>
    </row>
    <row r="8" spans="1:14">
      <c r="A8">
        <v>7</v>
      </c>
      <c r="B8" t="s">
        <v>2888</v>
      </c>
      <c r="C8" t="s">
        <v>2910</v>
      </c>
      <c r="D8" t="s">
        <v>49</v>
      </c>
      <c r="E8" t="s">
        <v>49</v>
      </c>
      <c r="F8">
        <v>5180.61</v>
      </c>
      <c r="G8">
        <v>155.42</v>
      </c>
      <c r="H8">
        <v>5025.19</v>
      </c>
      <c r="I8">
        <v>1</v>
      </c>
      <c r="J8" t="s">
        <v>32</v>
      </c>
      <c r="K8" t="s">
        <v>2911</v>
      </c>
      <c r="M8" t="s">
        <v>2912</v>
      </c>
      <c r="N8" t="s">
        <v>2913</v>
      </c>
    </row>
    <row r="9" spans="1:14">
      <c r="A9">
        <v>8</v>
      </c>
      <c r="B9" t="s">
        <v>2888</v>
      </c>
      <c r="C9" t="s">
        <v>2914</v>
      </c>
      <c r="D9" t="s">
        <v>49</v>
      </c>
      <c r="E9" t="s">
        <v>49</v>
      </c>
      <c r="F9">
        <v>2620.83</v>
      </c>
      <c r="G9">
        <v>78.62</v>
      </c>
      <c r="H9">
        <v>2542.21</v>
      </c>
      <c r="I9">
        <v>1</v>
      </c>
      <c r="J9" t="s">
        <v>32</v>
      </c>
      <c r="K9" t="s">
        <v>2091</v>
      </c>
      <c r="M9" t="s">
        <v>2915</v>
      </c>
      <c r="N9" t="s">
        <v>2916</v>
      </c>
    </row>
    <row r="10" spans="1:14">
      <c r="A10">
        <v>9</v>
      </c>
      <c r="B10" t="s">
        <v>2888</v>
      </c>
      <c r="C10" t="s">
        <v>2917</v>
      </c>
      <c r="D10" t="s">
        <v>49</v>
      </c>
      <c r="E10" t="s">
        <v>49</v>
      </c>
      <c r="F10">
        <v>6652.79</v>
      </c>
      <c r="G10">
        <v>199.58</v>
      </c>
      <c r="H10">
        <v>6453.21</v>
      </c>
      <c r="I10">
        <v>1</v>
      </c>
      <c r="J10" t="s">
        <v>32</v>
      </c>
      <c r="K10" t="s">
        <v>2918</v>
      </c>
      <c r="M10" t="s">
        <v>2919</v>
      </c>
      <c r="N10" t="s">
        <v>2920</v>
      </c>
    </row>
    <row r="11" spans="1:14">
      <c r="A11">
        <v>10</v>
      </c>
      <c r="B11" t="s">
        <v>2888</v>
      </c>
      <c r="C11" t="s">
        <v>2921</v>
      </c>
      <c r="D11" t="s">
        <v>49</v>
      </c>
      <c r="E11" t="s">
        <v>49</v>
      </c>
      <c r="F11">
        <v>3710.89</v>
      </c>
      <c r="G11">
        <v>111.33</v>
      </c>
      <c r="H11">
        <v>3599.56</v>
      </c>
      <c r="I11">
        <v>1</v>
      </c>
      <c r="J11" t="s">
        <v>32</v>
      </c>
      <c r="K11" t="s">
        <v>2922</v>
      </c>
      <c r="M11" t="s">
        <v>2923</v>
      </c>
      <c r="N11" t="s">
        <v>2924</v>
      </c>
    </row>
    <row r="12" spans="1:14">
      <c r="A12">
        <v>11</v>
      </c>
      <c r="B12" t="s">
        <v>2888</v>
      </c>
      <c r="C12" t="s">
        <v>2925</v>
      </c>
      <c r="D12" t="s">
        <v>65</v>
      </c>
      <c r="E12" t="s">
        <v>65</v>
      </c>
      <c r="F12">
        <v>855.38</v>
      </c>
      <c r="G12">
        <v>25.66</v>
      </c>
      <c r="H12">
        <v>829.72</v>
      </c>
      <c r="I12">
        <v>1</v>
      </c>
      <c r="J12" t="s">
        <v>32</v>
      </c>
      <c r="K12" t="s">
        <v>2926</v>
      </c>
      <c r="M12" t="s">
        <v>2923</v>
      </c>
      <c r="N12" t="s">
        <v>2924</v>
      </c>
    </row>
    <row r="13" spans="1:14">
      <c r="A13">
        <v>12</v>
      </c>
      <c r="B13" t="s">
        <v>2888</v>
      </c>
      <c r="C13" t="s">
        <v>2927</v>
      </c>
      <c r="D13" t="s">
        <v>65</v>
      </c>
      <c r="E13" t="s">
        <v>65</v>
      </c>
      <c r="F13">
        <v>739.8</v>
      </c>
      <c r="G13">
        <v>22.19</v>
      </c>
      <c r="H13">
        <v>717.61</v>
      </c>
      <c r="I13">
        <v>1</v>
      </c>
      <c r="J13" t="s">
        <v>32</v>
      </c>
      <c r="K13" t="s">
        <v>2928</v>
      </c>
      <c r="M13" t="s">
        <v>2929</v>
      </c>
      <c r="N13" t="s">
        <v>2930</v>
      </c>
    </row>
    <row r="14" spans="1:14">
      <c r="A14">
        <v>13</v>
      </c>
      <c r="B14" t="s">
        <v>2888</v>
      </c>
      <c r="C14" t="s">
        <v>2931</v>
      </c>
      <c r="D14" t="s">
        <v>65</v>
      </c>
      <c r="E14" t="s">
        <v>65</v>
      </c>
      <c r="F14">
        <v>1021.75</v>
      </c>
      <c r="G14">
        <v>30.65</v>
      </c>
      <c r="H14">
        <v>991.1</v>
      </c>
      <c r="I14">
        <v>1</v>
      </c>
      <c r="J14" t="s">
        <v>32</v>
      </c>
      <c r="K14" t="s">
        <v>2932</v>
      </c>
      <c r="M14" t="s">
        <v>2912</v>
      </c>
      <c r="N14" t="s">
        <v>2913</v>
      </c>
    </row>
    <row r="15" spans="1:14">
      <c r="A15">
        <v>14</v>
      </c>
      <c r="B15" t="s">
        <v>2888</v>
      </c>
      <c r="C15" t="s">
        <v>2933</v>
      </c>
      <c r="D15" t="s">
        <v>65</v>
      </c>
      <c r="E15" t="s">
        <v>65</v>
      </c>
      <c r="F15">
        <v>246.6</v>
      </c>
      <c r="G15">
        <v>7.4</v>
      </c>
      <c r="H15">
        <v>239.2</v>
      </c>
      <c r="I15">
        <v>1</v>
      </c>
      <c r="J15" t="s">
        <v>32</v>
      </c>
      <c r="K15" t="s">
        <v>2934</v>
      </c>
      <c r="M15" t="s">
        <v>2935</v>
      </c>
      <c r="N15" t="s">
        <v>2936</v>
      </c>
    </row>
    <row r="16" spans="1:14">
      <c r="A16">
        <v>15</v>
      </c>
      <c r="B16" t="s">
        <v>2888</v>
      </c>
      <c r="C16" t="s">
        <v>2937</v>
      </c>
      <c r="D16" t="s">
        <v>65</v>
      </c>
      <c r="E16" t="s">
        <v>65</v>
      </c>
      <c r="F16">
        <v>4272.94</v>
      </c>
      <c r="G16">
        <v>128.19</v>
      </c>
      <c r="H16">
        <v>4144.75</v>
      </c>
      <c r="I16">
        <v>1</v>
      </c>
      <c r="J16" t="s">
        <v>32</v>
      </c>
      <c r="K16" t="s">
        <v>2938</v>
      </c>
      <c r="M16" t="s">
        <v>2939</v>
      </c>
      <c r="N16" t="s">
        <v>2940</v>
      </c>
    </row>
    <row r="17" spans="1:14">
      <c r="A17">
        <v>16</v>
      </c>
      <c r="B17" t="s">
        <v>2888</v>
      </c>
      <c r="C17" t="s">
        <v>2941</v>
      </c>
      <c r="D17" t="s">
        <v>54</v>
      </c>
      <c r="E17" t="s">
        <v>54</v>
      </c>
      <c r="F17">
        <v>6177.99</v>
      </c>
      <c r="G17">
        <v>1849.84</v>
      </c>
      <c r="H17">
        <v>4328.15</v>
      </c>
      <c r="I17">
        <v>1</v>
      </c>
      <c r="J17" t="s">
        <v>32</v>
      </c>
      <c r="K17" t="s">
        <v>2942</v>
      </c>
      <c r="M17" t="s">
        <v>2943</v>
      </c>
      <c r="N17" t="s">
        <v>2944</v>
      </c>
    </row>
    <row r="18" spans="1:14">
      <c r="A18">
        <v>17</v>
      </c>
      <c r="B18" t="s">
        <v>2888</v>
      </c>
      <c r="C18" t="s">
        <v>2945</v>
      </c>
      <c r="D18" t="s">
        <v>65</v>
      </c>
      <c r="E18" t="s">
        <v>65</v>
      </c>
      <c r="F18">
        <v>355.8</v>
      </c>
      <c r="G18">
        <v>10.67</v>
      </c>
      <c r="H18">
        <v>345.13</v>
      </c>
      <c r="I18">
        <v>1</v>
      </c>
      <c r="J18" t="s">
        <v>32</v>
      </c>
      <c r="K18" t="s">
        <v>2946</v>
      </c>
      <c r="M18" t="s">
        <v>2947</v>
      </c>
      <c r="N18" t="s">
        <v>2948</v>
      </c>
    </row>
    <row r="19" spans="1:14">
      <c r="A19">
        <v>18</v>
      </c>
      <c r="B19" t="s">
        <v>2888</v>
      </c>
      <c r="C19" t="s">
        <v>2949</v>
      </c>
      <c r="D19" t="s">
        <v>2950</v>
      </c>
      <c r="E19" t="s">
        <v>2951</v>
      </c>
      <c r="F19">
        <v>15759.02</v>
      </c>
      <c r="G19">
        <v>472.77</v>
      </c>
      <c r="H19">
        <v>15286.25</v>
      </c>
      <c r="I19">
        <v>1</v>
      </c>
      <c r="J19" t="s">
        <v>32</v>
      </c>
      <c r="K19" t="s">
        <v>2952</v>
      </c>
      <c r="M19" t="s">
        <v>2953</v>
      </c>
      <c r="N19" t="s">
        <v>2954</v>
      </c>
    </row>
    <row r="20" spans="1:14">
      <c r="A20">
        <v>19</v>
      </c>
      <c r="B20" t="s">
        <v>2888</v>
      </c>
      <c r="C20" t="s">
        <v>2955</v>
      </c>
      <c r="D20" t="s">
        <v>54</v>
      </c>
      <c r="E20" t="s">
        <v>54</v>
      </c>
      <c r="F20">
        <v>6132.23</v>
      </c>
      <c r="G20">
        <v>183.97</v>
      </c>
      <c r="H20">
        <v>5948.26</v>
      </c>
      <c r="I20">
        <v>1</v>
      </c>
      <c r="J20" t="s">
        <v>32</v>
      </c>
      <c r="K20" t="s">
        <v>2180</v>
      </c>
      <c r="M20" t="s">
        <v>2956</v>
      </c>
      <c r="N20" t="s">
        <v>2957</v>
      </c>
    </row>
    <row r="21" spans="1:14">
      <c r="A21">
        <v>20</v>
      </c>
      <c r="B21" t="s">
        <v>2888</v>
      </c>
      <c r="C21" t="s">
        <v>2958</v>
      </c>
      <c r="D21" t="s">
        <v>2959</v>
      </c>
      <c r="E21" t="s">
        <v>65</v>
      </c>
      <c r="F21">
        <v>8875.28</v>
      </c>
      <c r="G21">
        <v>266.26</v>
      </c>
      <c r="H21">
        <v>8609.02</v>
      </c>
      <c r="I21">
        <v>1</v>
      </c>
      <c r="J21" t="s">
        <v>32</v>
      </c>
      <c r="M21" t="s">
        <v>2960</v>
      </c>
      <c r="N21" t="s">
        <v>2961</v>
      </c>
    </row>
    <row r="22" spans="1:14">
      <c r="A22">
        <v>21</v>
      </c>
      <c r="B22" t="s">
        <v>2888</v>
      </c>
      <c r="C22" t="s">
        <v>2962</v>
      </c>
      <c r="D22" t="s">
        <v>65</v>
      </c>
      <c r="E22" t="s">
        <v>65</v>
      </c>
      <c r="F22">
        <v>3531.57</v>
      </c>
      <c r="G22">
        <v>105.95</v>
      </c>
      <c r="H22">
        <v>3425.62</v>
      </c>
      <c r="I22">
        <v>1</v>
      </c>
      <c r="J22" t="s">
        <v>32</v>
      </c>
      <c r="K22" t="s">
        <v>2963</v>
      </c>
      <c r="M22" t="s">
        <v>2964</v>
      </c>
      <c r="N22" t="s">
        <v>2965</v>
      </c>
    </row>
    <row r="23" spans="1:14">
      <c r="A23">
        <v>22</v>
      </c>
      <c r="B23" t="s">
        <v>2888</v>
      </c>
      <c r="C23" t="s">
        <v>2966</v>
      </c>
      <c r="D23" t="s">
        <v>65</v>
      </c>
      <c r="E23" t="s">
        <v>65</v>
      </c>
      <c r="F23">
        <v>299.4</v>
      </c>
      <c r="G23">
        <v>8.98</v>
      </c>
      <c r="H23">
        <v>290.42</v>
      </c>
      <c r="I23">
        <v>1</v>
      </c>
      <c r="J23" t="s">
        <v>32</v>
      </c>
      <c r="K23" t="s">
        <v>2967</v>
      </c>
      <c r="M23" t="s">
        <v>2968</v>
      </c>
      <c r="N23" t="s">
        <v>2969</v>
      </c>
    </row>
    <row r="24" spans="1:14">
      <c r="A24">
        <v>23</v>
      </c>
      <c r="B24" t="s">
        <v>2888</v>
      </c>
      <c r="C24" t="s">
        <v>2970</v>
      </c>
      <c r="D24" t="s">
        <v>65</v>
      </c>
      <c r="E24" t="s">
        <v>65</v>
      </c>
      <c r="F24">
        <v>7794.01</v>
      </c>
      <c r="G24">
        <v>1386.34</v>
      </c>
      <c r="H24">
        <v>6407.67</v>
      </c>
      <c r="I24">
        <v>1</v>
      </c>
      <c r="J24" t="s">
        <v>32</v>
      </c>
      <c r="K24" t="s">
        <v>2971</v>
      </c>
      <c r="M24" t="s">
        <v>2972</v>
      </c>
      <c r="N24" t="s">
        <v>2973</v>
      </c>
    </row>
    <row r="25" spans="1:14">
      <c r="A25">
        <v>24</v>
      </c>
      <c r="B25" t="s">
        <v>2888</v>
      </c>
      <c r="C25" t="s">
        <v>2974</v>
      </c>
      <c r="D25" t="s">
        <v>65</v>
      </c>
      <c r="E25" t="s">
        <v>65</v>
      </c>
      <c r="F25">
        <v>739.8</v>
      </c>
      <c r="G25">
        <v>22.19</v>
      </c>
      <c r="H25">
        <v>717.61</v>
      </c>
      <c r="I25">
        <v>1</v>
      </c>
      <c r="J25" t="s">
        <v>32</v>
      </c>
      <c r="K25" t="s">
        <v>2928</v>
      </c>
      <c r="M25" t="s">
        <v>2975</v>
      </c>
      <c r="N25" t="s">
        <v>2976</v>
      </c>
    </row>
    <row r="26" spans="1:14">
      <c r="A26">
        <v>25</v>
      </c>
      <c r="B26" t="s">
        <v>2888</v>
      </c>
      <c r="C26" t="s">
        <v>2977</v>
      </c>
      <c r="D26" t="s">
        <v>65</v>
      </c>
      <c r="E26" t="s">
        <v>65</v>
      </c>
      <c r="F26">
        <v>4328.39</v>
      </c>
      <c r="G26">
        <v>129.85</v>
      </c>
      <c r="H26">
        <v>4198.54</v>
      </c>
      <c r="I26">
        <v>1</v>
      </c>
      <c r="J26" t="s">
        <v>32</v>
      </c>
      <c r="K26" t="s">
        <v>2967</v>
      </c>
      <c r="M26" t="s">
        <v>2908</v>
      </c>
      <c r="N26" t="s">
        <v>2909</v>
      </c>
    </row>
    <row r="27" spans="1:14">
      <c r="A27">
        <v>26</v>
      </c>
      <c r="B27" t="s">
        <v>2888</v>
      </c>
      <c r="C27" t="s">
        <v>2978</v>
      </c>
      <c r="D27" t="s">
        <v>74</v>
      </c>
      <c r="E27" t="s">
        <v>74</v>
      </c>
      <c r="F27">
        <v>9784.12</v>
      </c>
      <c r="G27">
        <v>3852.79</v>
      </c>
      <c r="H27">
        <v>5931.33</v>
      </c>
      <c r="I27">
        <v>1</v>
      </c>
      <c r="J27" t="s">
        <v>32</v>
      </c>
      <c r="K27" t="s">
        <v>2979</v>
      </c>
      <c r="M27" t="s">
        <v>2980</v>
      </c>
      <c r="N27" t="s">
        <v>2981</v>
      </c>
    </row>
    <row r="28" spans="1:14">
      <c r="A28">
        <v>27</v>
      </c>
      <c r="B28" t="s">
        <v>2888</v>
      </c>
      <c r="C28" t="s">
        <v>2982</v>
      </c>
      <c r="D28" t="s">
        <v>74</v>
      </c>
      <c r="E28" t="s">
        <v>74</v>
      </c>
      <c r="F28">
        <v>7894.83</v>
      </c>
      <c r="G28">
        <v>2150.69</v>
      </c>
      <c r="H28">
        <v>5744.14</v>
      </c>
      <c r="I28">
        <v>1</v>
      </c>
      <c r="J28" t="s">
        <v>32</v>
      </c>
      <c r="K28" t="s">
        <v>2983</v>
      </c>
      <c r="M28" t="s">
        <v>2892</v>
      </c>
      <c r="N28" t="s">
        <v>2893</v>
      </c>
    </row>
    <row r="29" spans="1:14">
      <c r="A29">
        <v>28</v>
      </c>
      <c r="B29" t="s">
        <v>2888</v>
      </c>
      <c r="C29" t="s">
        <v>2984</v>
      </c>
      <c r="D29" t="s">
        <v>85</v>
      </c>
      <c r="E29" t="s">
        <v>85</v>
      </c>
      <c r="F29">
        <v>1042.7</v>
      </c>
      <c r="G29">
        <v>31.28</v>
      </c>
      <c r="H29">
        <v>1011.42</v>
      </c>
      <c r="I29">
        <v>1</v>
      </c>
      <c r="J29" t="s">
        <v>32</v>
      </c>
      <c r="K29" t="s">
        <v>286</v>
      </c>
      <c r="M29" t="s">
        <v>2985</v>
      </c>
      <c r="N29" t="s">
        <v>2986</v>
      </c>
    </row>
    <row r="30" spans="1:14">
      <c r="A30">
        <v>29</v>
      </c>
      <c r="B30" t="s">
        <v>2888</v>
      </c>
      <c r="C30" t="s">
        <v>2987</v>
      </c>
      <c r="D30" t="s">
        <v>65</v>
      </c>
      <c r="E30" t="s">
        <v>65</v>
      </c>
      <c r="F30">
        <v>1662.97</v>
      </c>
      <c r="G30">
        <v>49.89</v>
      </c>
      <c r="H30">
        <v>1613.08</v>
      </c>
      <c r="I30">
        <v>1</v>
      </c>
      <c r="J30" t="s">
        <v>32</v>
      </c>
      <c r="K30" t="s">
        <v>2928</v>
      </c>
      <c r="M30" t="s">
        <v>2988</v>
      </c>
      <c r="N30" t="s">
        <v>2989</v>
      </c>
    </row>
    <row r="31" spans="1:14">
      <c r="A31">
        <v>30</v>
      </c>
      <c r="B31" t="s">
        <v>2888</v>
      </c>
      <c r="C31" t="s">
        <v>2990</v>
      </c>
      <c r="D31" t="s">
        <v>65</v>
      </c>
      <c r="E31" t="s">
        <v>65</v>
      </c>
      <c r="F31">
        <v>356.1</v>
      </c>
      <c r="G31">
        <v>10.68</v>
      </c>
      <c r="H31">
        <v>345.42</v>
      </c>
      <c r="I31">
        <v>1</v>
      </c>
      <c r="J31" t="s">
        <v>32</v>
      </c>
      <c r="K31" t="s">
        <v>2991</v>
      </c>
      <c r="M31" t="s">
        <v>2992</v>
      </c>
      <c r="N31" t="s">
        <v>2993</v>
      </c>
    </row>
    <row r="32" spans="1:14">
      <c r="A32">
        <v>31</v>
      </c>
      <c r="B32" t="s">
        <v>2888</v>
      </c>
      <c r="C32" t="s">
        <v>2994</v>
      </c>
      <c r="D32" t="s">
        <v>65</v>
      </c>
      <c r="E32" t="s">
        <v>65</v>
      </c>
      <c r="F32">
        <v>1021.75</v>
      </c>
      <c r="G32">
        <v>30.65</v>
      </c>
      <c r="H32">
        <v>991.1</v>
      </c>
      <c r="I32">
        <v>1</v>
      </c>
      <c r="J32" t="s">
        <v>32</v>
      </c>
      <c r="K32" t="s">
        <v>2932</v>
      </c>
      <c r="M32" t="s">
        <v>2995</v>
      </c>
      <c r="N32" t="s">
        <v>2996</v>
      </c>
    </row>
    <row r="33" spans="1:14">
      <c r="A33">
        <v>32</v>
      </c>
      <c r="B33" t="s">
        <v>2888</v>
      </c>
      <c r="C33" t="s">
        <v>2997</v>
      </c>
      <c r="D33" t="s">
        <v>65</v>
      </c>
      <c r="E33" t="s">
        <v>65</v>
      </c>
      <c r="F33">
        <v>598.75</v>
      </c>
      <c r="G33">
        <v>17.96</v>
      </c>
      <c r="H33">
        <v>580.79</v>
      </c>
      <c r="I33">
        <v>1</v>
      </c>
      <c r="J33" t="s">
        <v>32</v>
      </c>
      <c r="K33" t="s">
        <v>2998</v>
      </c>
      <c r="M33" t="s">
        <v>2999</v>
      </c>
      <c r="N33" t="s">
        <v>3000</v>
      </c>
    </row>
    <row r="34" spans="1:14">
      <c r="A34">
        <v>33</v>
      </c>
      <c r="B34" t="s">
        <v>2888</v>
      </c>
      <c r="C34" t="s">
        <v>3001</v>
      </c>
      <c r="D34" t="s">
        <v>65</v>
      </c>
      <c r="E34" t="s">
        <v>65</v>
      </c>
      <c r="F34">
        <v>1217.95</v>
      </c>
      <c r="G34">
        <v>36.54</v>
      </c>
      <c r="H34">
        <v>1181.41</v>
      </c>
      <c r="I34">
        <v>1</v>
      </c>
      <c r="J34" t="s">
        <v>32</v>
      </c>
      <c r="K34" t="s">
        <v>3002</v>
      </c>
      <c r="M34" t="s">
        <v>3003</v>
      </c>
      <c r="N34" t="s">
        <v>3004</v>
      </c>
    </row>
    <row r="35" spans="1:14">
      <c r="A35">
        <v>34</v>
      </c>
      <c r="B35" t="s">
        <v>2888</v>
      </c>
      <c r="C35" t="s">
        <v>3005</v>
      </c>
      <c r="D35" t="s">
        <v>65</v>
      </c>
      <c r="E35" t="s">
        <v>65</v>
      </c>
      <c r="F35">
        <v>598.75</v>
      </c>
      <c r="G35">
        <v>17.96</v>
      </c>
      <c r="H35">
        <v>580.79</v>
      </c>
      <c r="I35">
        <v>1</v>
      </c>
      <c r="J35" t="s">
        <v>32</v>
      </c>
      <c r="K35" t="s">
        <v>2998</v>
      </c>
      <c r="M35" t="s">
        <v>3006</v>
      </c>
      <c r="N35" t="s">
        <v>3007</v>
      </c>
    </row>
    <row r="36" spans="1:14">
      <c r="A36">
        <v>35</v>
      </c>
      <c r="B36" t="s">
        <v>2888</v>
      </c>
      <c r="C36" t="s">
        <v>3008</v>
      </c>
      <c r="D36" t="s">
        <v>65</v>
      </c>
      <c r="E36" t="s">
        <v>65</v>
      </c>
      <c r="F36">
        <v>484.91</v>
      </c>
      <c r="G36">
        <v>14.55</v>
      </c>
      <c r="H36">
        <v>470.36</v>
      </c>
      <c r="I36">
        <v>1</v>
      </c>
      <c r="J36" t="s">
        <v>32</v>
      </c>
      <c r="K36" t="s">
        <v>3009</v>
      </c>
      <c r="M36" t="s">
        <v>3010</v>
      </c>
      <c r="N36" t="s">
        <v>3011</v>
      </c>
    </row>
    <row r="37" spans="1:14">
      <c r="A37">
        <v>36</v>
      </c>
      <c r="B37" t="s">
        <v>2888</v>
      </c>
      <c r="C37" t="s">
        <v>3012</v>
      </c>
      <c r="D37" t="s">
        <v>65</v>
      </c>
      <c r="E37" t="s">
        <v>65</v>
      </c>
      <c r="F37">
        <v>246.6</v>
      </c>
      <c r="G37">
        <v>7.4</v>
      </c>
      <c r="H37">
        <v>239.2</v>
      </c>
      <c r="I37">
        <v>1</v>
      </c>
      <c r="J37" t="s">
        <v>32</v>
      </c>
      <c r="K37" t="s">
        <v>3013</v>
      </c>
      <c r="M37" t="s">
        <v>3014</v>
      </c>
      <c r="N37" t="s">
        <v>3015</v>
      </c>
    </row>
    <row r="38" spans="1:14">
      <c r="A38">
        <v>37</v>
      </c>
      <c r="B38" t="s">
        <v>2888</v>
      </c>
      <c r="C38" t="s">
        <v>3016</v>
      </c>
      <c r="D38" t="s">
        <v>65</v>
      </c>
      <c r="E38" t="s">
        <v>65</v>
      </c>
      <c r="F38">
        <v>739.8</v>
      </c>
      <c r="G38">
        <v>22.19</v>
      </c>
      <c r="H38">
        <v>717.61</v>
      </c>
      <c r="I38">
        <v>1</v>
      </c>
      <c r="J38" t="s">
        <v>32</v>
      </c>
      <c r="K38" t="s">
        <v>3017</v>
      </c>
      <c r="M38" t="s">
        <v>3018</v>
      </c>
      <c r="N38" t="s">
        <v>3019</v>
      </c>
    </row>
    <row r="39" spans="1:14">
      <c r="A39">
        <v>38</v>
      </c>
      <c r="B39" t="s">
        <v>2888</v>
      </c>
      <c r="C39" t="s">
        <v>3020</v>
      </c>
      <c r="D39" t="s">
        <v>65</v>
      </c>
      <c r="E39" t="s">
        <v>65</v>
      </c>
      <c r="F39">
        <v>598.75</v>
      </c>
      <c r="G39">
        <v>17.96</v>
      </c>
      <c r="H39">
        <v>580.79</v>
      </c>
      <c r="I39">
        <v>1</v>
      </c>
      <c r="J39" t="s">
        <v>32</v>
      </c>
      <c r="K39" t="s">
        <v>2998</v>
      </c>
      <c r="M39" t="s">
        <v>3021</v>
      </c>
      <c r="N39" t="s">
        <v>3022</v>
      </c>
    </row>
    <row r="40" spans="1:14">
      <c r="A40">
        <v>39</v>
      </c>
      <c r="B40" t="s">
        <v>2888</v>
      </c>
      <c r="C40" t="s">
        <v>3023</v>
      </c>
      <c r="D40" t="s">
        <v>65</v>
      </c>
      <c r="E40" t="s">
        <v>65</v>
      </c>
      <c r="F40">
        <v>299.4</v>
      </c>
      <c r="G40">
        <v>8.98</v>
      </c>
      <c r="H40">
        <v>290.42</v>
      </c>
      <c r="I40">
        <v>1</v>
      </c>
      <c r="J40" t="s">
        <v>32</v>
      </c>
      <c r="K40" t="s">
        <v>2967</v>
      </c>
      <c r="M40" t="s">
        <v>3024</v>
      </c>
      <c r="N40" t="s">
        <v>3025</v>
      </c>
    </row>
    <row r="41" spans="1:14">
      <c r="A41">
        <v>40</v>
      </c>
      <c r="B41" t="s">
        <v>2888</v>
      </c>
      <c r="C41" t="s">
        <v>3026</v>
      </c>
      <c r="D41" t="s">
        <v>3027</v>
      </c>
      <c r="E41" t="s">
        <v>65</v>
      </c>
      <c r="F41">
        <v>16351.95</v>
      </c>
      <c r="G41">
        <v>490.56</v>
      </c>
      <c r="H41">
        <v>15861.39</v>
      </c>
      <c r="I41">
        <v>1</v>
      </c>
      <c r="J41" t="s">
        <v>32</v>
      </c>
      <c r="K41" t="s">
        <v>3027</v>
      </c>
      <c r="M41" t="s">
        <v>3028</v>
      </c>
      <c r="N41" t="s">
        <v>3029</v>
      </c>
    </row>
    <row r="42" spans="1:14">
      <c r="A42">
        <v>41</v>
      </c>
      <c r="B42" t="s">
        <v>2888</v>
      </c>
      <c r="C42" t="s">
        <v>3030</v>
      </c>
      <c r="D42" t="s">
        <v>65</v>
      </c>
      <c r="E42" t="s">
        <v>65</v>
      </c>
      <c r="F42">
        <v>898.2</v>
      </c>
      <c r="G42">
        <v>26.95</v>
      </c>
      <c r="H42">
        <v>871.25</v>
      </c>
      <c r="I42">
        <v>1</v>
      </c>
      <c r="J42" t="s">
        <v>32</v>
      </c>
      <c r="K42" t="s">
        <v>3031</v>
      </c>
      <c r="M42" t="s">
        <v>3032</v>
      </c>
      <c r="N42" t="s">
        <v>3033</v>
      </c>
    </row>
    <row r="43" spans="1:14">
      <c r="A43">
        <v>42</v>
      </c>
      <c r="B43" t="s">
        <v>2888</v>
      </c>
      <c r="C43" t="s">
        <v>3034</v>
      </c>
      <c r="D43" t="s">
        <v>65</v>
      </c>
      <c r="E43" t="s">
        <v>65</v>
      </c>
      <c r="F43">
        <v>631.15</v>
      </c>
      <c r="G43">
        <v>18.93</v>
      </c>
      <c r="H43">
        <v>612.22</v>
      </c>
      <c r="I43">
        <v>1</v>
      </c>
      <c r="J43" t="s">
        <v>32</v>
      </c>
      <c r="K43" t="s">
        <v>3035</v>
      </c>
      <c r="M43" t="s">
        <v>3036</v>
      </c>
      <c r="N43" t="s">
        <v>3037</v>
      </c>
    </row>
    <row r="44" spans="1:14">
      <c r="A44">
        <v>43</v>
      </c>
      <c r="B44" t="s">
        <v>2888</v>
      </c>
      <c r="C44" t="s">
        <v>3038</v>
      </c>
      <c r="D44" t="s">
        <v>65</v>
      </c>
      <c r="E44" t="s">
        <v>65</v>
      </c>
      <c r="F44">
        <v>392.1</v>
      </c>
      <c r="G44">
        <v>11.76</v>
      </c>
      <c r="H44">
        <v>380.34</v>
      </c>
      <c r="I44">
        <v>1</v>
      </c>
      <c r="J44" t="s">
        <v>32</v>
      </c>
      <c r="K44" t="s">
        <v>3039</v>
      </c>
      <c r="M44" t="s">
        <v>3040</v>
      </c>
      <c r="N44" t="s">
        <v>3041</v>
      </c>
    </row>
    <row r="45" spans="1:14">
      <c r="A45">
        <v>44</v>
      </c>
      <c r="B45" t="s">
        <v>2888</v>
      </c>
      <c r="C45" t="s">
        <v>3042</v>
      </c>
      <c r="D45" t="s">
        <v>65</v>
      </c>
      <c r="E45" t="s">
        <v>65</v>
      </c>
      <c r="F45">
        <v>246.6</v>
      </c>
      <c r="G45">
        <v>7.4</v>
      </c>
      <c r="H45">
        <v>239.2</v>
      </c>
      <c r="I45">
        <v>1</v>
      </c>
      <c r="J45" t="s">
        <v>32</v>
      </c>
      <c r="K45" t="s">
        <v>3017</v>
      </c>
      <c r="M45" t="s">
        <v>3043</v>
      </c>
      <c r="N45" t="s">
        <v>3044</v>
      </c>
    </row>
    <row r="46" spans="1:14">
      <c r="A46">
        <v>45</v>
      </c>
      <c r="B46" t="s">
        <v>2888</v>
      </c>
      <c r="C46" t="s">
        <v>3045</v>
      </c>
      <c r="D46" t="s">
        <v>65</v>
      </c>
      <c r="E46" t="s">
        <v>65</v>
      </c>
      <c r="F46">
        <v>285.82</v>
      </c>
      <c r="G46">
        <v>8.57</v>
      </c>
      <c r="H46">
        <v>277.25</v>
      </c>
      <c r="I46">
        <v>1</v>
      </c>
      <c r="J46" t="s">
        <v>32</v>
      </c>
      <c r="K46" t="s">
        <v>3046</v>
      </c>
      <c r="M46" t="s">
        <v>3047</v>
      </c>
      <c r="N46" t="s">
        <v>3048</v>
      </c>
    </row>
    <row r="47" spans="1:14">
      <c r="A47">
        <v>46</v>
      </c>
      <c r="B47" t="s">
        <v>2888</v>
      </c>
      <c r="C47" t="s">
        <v>3026</v>
      </c>
      <c r="D47" t="s">
        <v>3027</v>
      </c>
      <c r="E47" t="s">
        <v>65</v>
      </c>
      <c r="F47">
        <v>16351.95</v>
      </c>
      <c r="G47">
        <v>490.56</v>
      </c>
      <c r="H47">
        <v>15861.39</v>
      </c>
      <c r="I47">
        <v>1</v>
      </c>
      <c r="J47" t="s">
        <v>32</v>
      </c>
      <c r="K47" t="s">
        <v>3027</v>
      </c>
      <c r="M47" t="s">
        <v>3028</v>
      </c>
      <c r="N47" t="s">
        <v>3029</v>
      </c>
    </row>
    <row r="48" spans="1:14">
      <c r="A48">
        <v>47</v>
      </c>
      <c r="B48" t="s">
        <v>2888</v>
      </c>
      <c r="C48" t="s">
        <v>3049</v>
      </c>
      <c r="D48" t="s">
        <v>65</v>
      </c>
      <c r="E48" t="s">
        <v>65</v>
      </c>
      <c r="F48">
        <v>1683.77</v>
      </c>
      <c r="G48">
        <v>50.51</v>
      </c>
      <c r="H48">
        <v>1633.26</v>
      </c>
      <c r="I48">
        <v>1</v>
      </c>
      <c r="J48" t="s">
        <v>32</v>
      </c>
      <c r="K48" t="s">
        <v>2967</v>
      </c>
      <c r="M48" t="s">
        <v>3050</v>
      </c>
      <c r="N48" t="s">
        <v>3051</v>
      </c>
    </row>
    <row r="49" spans="1:14">
      <c r="A49">
        <v>48</v>
      </c>
      <c r="B49" t="s">
        <v>2888</v>
      </c>
      <c r="C49" t="s">
        <v>3052</v>
      </c>
      <c r="D49" t="s">
        <v>65</v>
      </c>
      <c r="E49" t="s">
        <v>65</v>
      </c>
      <c r="F49">
        <v>314.7</v>
      </c>
      <c r="G49">
        <v>9.44</v>
      </c>
      <c r="H49">
        <v>305.26</v>
      </c>
      <c r="I49">
        <v>1</v>
      </c>
      <c r="J49" t="s">
        <v>32</v>
      </c>
      <c r="K49" t="s">
        <v>2963</v>
      </c>
      <c r="M49" t="s">
        <v>3053</v>
      </c>
      <c r="N49" t="s">
        <v>3054</v>
      </c>
    </row>
    <row r="50" spans="1:14">
      <c r="A50">
        <v>49</v>
      </c>
      <c r="B50" t="s">
        <v>2888</v>
      </c>
      <c r="C50" t="s">
        <v>3055</v>
      </c>
      <c r="D50" t="s">
        <v>65</v>
      </c>
      <c r="E50" t="s">
        <v>65</v>
      </c>
      <c r="F50">
        <v>631.15</v>
      </c>
      <c r="G50">
        <v>18.93</v>
      </c>
      <c r="H50">
        <v>612.22</v>
      </c>
      <c r="I50">
        <v>1</v>
      </c>
      <c r="J50" t="s">
        <v>32</v>
      </c>
      <c r="K50" t="s">
        <v>3046</v>
      </c>
      <c r="M50" t="s">
        <v>3056</v>
      </c>
      <c r="N50" t="s">
        <v>3057</v>
      </c>
    </row>
    <row r="51" spans="1:14">
      <c r="A51">
        <v>50</v>
      </c>
      <c r="B51" t="s">
        <v>2888</v>
      </c>
      <c r="C51" t="s">
        <v>3058</v>
      </c>
      <c r="D51" t="s">
        <v>65</v>
      </c>
      <c r="E51" t="s">
        <v>65</v>
      </c>
      <c r="F51">
        <v>848.95</v>
      </c>
      <c r="G51">
        <v>25.47</v>
      </c>
      <c r="H51">
        <v>823.48</v>
      </c>
      <c r="I51">
        <v>1</v>
      </c>
      <c r="J51" t="s">
        <v>32</v>
      </c>
      <c r="K51" t="s">
        <v>3009</v>
      </c>
      <c r="M51" t="s">
        <v>3059</v>
      </c>
      <c r="N51" t="s">
        <v>3060</v>
      </c>
    </row>
    <row r="52" spans="1:14">
      <c r="A52">
        <v>51</v>
      </c>
      <c r="B52" t="s">
        <v>2888</v>
      </c>
      <c r="C52" t="s">
        <v>3061</v>
      </c>
      <c r="D52" t="s">
        <v>65</v>
      </c>
      <c r="E52" t="s">
        <v>65</v>
      </c>
      <c r="F52">
        <v>3831.75</v>
      </c>
      <c r="G52">
        <v>114.95</v>
      </c>
      <c r="H52">
        <v>3716.8</v>
      </c>
      <c r="I52">
        <v>1</v>
      </c>
      <c r="J52" t="s">
        <v>32</v>
      </c>
      <c r="K52" t="s">
        <v>2963</v>
      </c>
      <c r="M52" t="s">
        <v>3062</v>
      </c>
      <c r="N52" t="s">
        <v>3063</v>
      </c>
    </row>
    <row r="53" spans="1:14">
      <c r="A53">
        <v>52</v>
      </c>
      <c r="B53" t="s">
        <v>2888</v>
      </c>
      <c r="C53" t="s">
        <v>3064</v>
      </c>
      <c r="D53" t="s">
        <v>65</v>
      </c>
      <c r="E53" t="s">
        <v>65</v>
      </c>
      <c r="F53">
        <v>1021.75</v>
      </c>
      <c r="G53">
        <v>30.65</v>
      </c>
      <c r="H53">
        <v>991.1</v>
      </c>
      <c r="I53">
        <v>1</v>
      </c>
      <c r="J53" t="s">
        <v>32</v>
      </c>
      <c r="K53" t="s">
        <v>3065</v>
      </c>
      <c r="M53" t="s">
        <v>3066</v>
      </c>
      <c r="N53" t="s">
        <v>3067</v>
      </c>
    </row>
    <row r="54" spans="1:14">
      <c r="A54">
        <v>53</v>
      </c>
      <c r="B54" t="s">
        <v>2888</v>
      </c>
      <c r="C54" t="s">
        <v>3068</v>
      </c>
      <c r="D54" t="s">
        <v>65</v>
      </c>
      <c r="E54" t="s">
        <v>65</v>
      </c>
      <c r="F54">
        <v>2560.36</v>
      </c>
      <c r="G54">
        <v>76.81</v>
      </c>
      <c r="H54">
        <v>2483.55</v>
      </c>
      <c r="I54">
        <v>1</v>
      </c>
      <c r="J54" t="s">
        <v>32</v>
      </c>
      <c r="K54" t="s">
        <v>3046</v>
      </c>
      <c r="M54" t="s">
        <v>3069</v>
      </c>
      <c r="N54" t="s">
        <v>3070</v>
      </c>
    </row>
    <row r="55" spans="1:14">
      <c r="A55">
        <v>54</v>
      </c>
      <c r="B55" t="s">
        <v>2888</v>
      </c>
      <c r="C55" t="s">
        <v>3071</v>
      </c>
      <c r="D55" t="s">
        <v>54</v>
      </c>
      <c r="E55" t="s">
        <v>54</v>
      </c>
      <c r="F55">
        <v>5629.24</v>
      </c>
      <c r="G55">
        <v>168.88</v>
      </c>
      <c r="H55">
        <v>5460.36</v>
      </c>
      <c r="I55">
        <v>1</v>
      </c>
      <c r="J55" t="s">
        <v>32</v>
      </c>
      <c r="K55" t="s">
        <v>3072</v>
      </c>
      <c r="M55" t="s">
        <v>3073</v>
      </c>
      <c r="N55" t="s">
        <v>3074</v>
      </c>
    </row>
    <row r="56" spans="1:14">
      <c r="A56">
        <v>55</v>
      </c>
      <c r="B56" t="s">
        <v>2888</v>
      </c>
      <c r="C56" t="s">
        <v>3075</v>
      </c>
      <c r="D56" t="s">
        <v>65</v>
      </c>
      <c r="E56" t="s">
        <v>65</v>
      </c>
      <c r="F56">
        <v>598.75</v>
      </c>
      <c r="G56">
        <v>17.96</v>
      </c>
      <c r="H56">
        <v>580.79</v>
      </c>
      <c r="I56">
        <v>1</v>
      </c>
      <c r="J56" t="s">
        <v>32</v>
      </c>
      <c r="K56" t="s">
        <v>2998</v>
      </c>
      <c r="M56" t="s">
        <v>3076</v>
      </c>
      <c r="N56" t="s">
        <v>3077</v>
      </c>
    </row>
    <row r="57" spans="1:14">
      <c r="A57">
        <v>56</v>
      </c>
      <c r="B57" t="s">
        <v>2888</v>
      </c>
      <c r="C57" t="s">
        <v>3078</v>
      </c>
      <c r="D57" t="s">
        <v>65</v>
      </c>
      <c r="E57" t="s">
        <v>65</v>
      </c>
      <c r="F57">
        <v>2429</v>
      </c>
      <c r="G57">
        <v>72.87</v>
      </c>
      <c r="H57">
        <v>2356.13</v>
      </c>
      <c r="I57">
        <v>1</v>
      </c>
      <c r="J57" t="s">
        <v>32</v>
      </c>
      <c r="K57" t="s">
        <v>2998</v>
      </c>
      <c r="M57" t="s">
        <v>3079</v>
      </c>
      <c r="N57" t="s">
        <v>3080</v>
      </c>
    </row>
    <row r="58" spans="1:14">
      <c r="A58">
        <v>57</v>
      </c>
      <c r="B58" t="s">
        <v>2888</v>
      </c>
      <c r="C58" t="s">
        <v>3081</v>
      </c>
      <c r="D58" t="s">
        <v>159</v>
      </c>
      <c r="E58" t="s">
        <v>159</v>
      </c>
      <c r="F58">
        <v>9926.08</v>
      </c>
      <c r="G58">
        <v>1760.21</v>
      </c>
      <c r="H58">
        <v>8165.87</v>
      </c>
      <c r="I58">
        <v>1</v>
      </c>
      <c r="J58" t="s">
        <v>32</v>
      </c>
      <c r="K58" t="s">
        <v>3082</v>
      </c>
      <c r="M58" t="s">
        <v>3083</v>
      </c>
      <c r="N58" t="s">
        <v>3084</v>
      </c>
    </row>
    <row r="59" spans="1:14">
      <c r="A59">
        <v>58</v>
      </c>
      <c r="B59" t="s">
        <v>2888</v>
      </c>
      <c r="C59" t="s">
        <v>3085</v>
      </c>
      <c r="D59" t="s">
        <v>65</v>
      </c>
      <c r="E59" t="s">
        <v>65</v>
      </c>
      <c r="F59">
        <v>5405.7</v>
      </c>
      <c r="G59">
        <v>162.17</v>
      </c>
      <c r="H59">
        <v>5243.53</v>
      </c>
      <c r="I59">
        <v>1</v>
      </c>
      <c r="J59" t="s">
        <v>32</v>
      </c>
      <c r="K59" t="s">
        <v>3046</v>
      </c>
      <c r="M59" t="s">
        <v>3086</v>
      </c>
      <c r="N59" t="s">
        <v>3087</v>
      </c>
    </row>
    <row r="60" spans="1:14">
      <c r="A60">
        <v>59</v>
      </c>
      <c r="B60" t="s">
        <v>2888</v>
      </c>
      <c r="C60" t="s">
        <v>3088</v>
      </c>
      <c r="D60" t="s">
        <v>3089</v>
      </c>
      <c r="E60" t="s">
        <v>54</v>
      </c>
      <c r="F60">
        <v>6741.6</v>
      </c>
      <c r="G60">
        <v>202.25</v>
      </c>
      <c r="H60">
        <v>6539.35</v>
      </c>
      <c r="I60">
        <v>1</v>
      </c>
      <c r="J60" t="s">
        <v>32</v>
      </c>
      <c r="K60" t="s">
        <v>3089</v>
      </c>
      <c r="M60" t="s">
        <v>3086</v>
      </c>
      <c r="N60" t="s">
        <v>3087</v>
      </c>
    </row>
    <row r="61" spans="1:14">
      <c r="A61">
        <v>60</v>
      </c>
      <c r="B61" t="s">
        <v>2888</v>
      </c>
      <c r="C61" t="s">
        <v>3090</v>
      </c>
      <c r="D61" t="s">
        <v>164</v>
      </c>
      <c r="E61" t="s">
        <v>65</v>
      </c>
      <c r="F61">
        <v>15730.53</v>
      </c>
      <c r="G61">
        <v>471.92</v>
      </c>
      <c r="H61">
        <v>15258.61</v>
      </c>
      <c r="I61">
        <v>1</v>
      </c>
      <c r="J61" t="s">
        <v>32</v>
      </c>
      <c r="K61" t="s">
        <v>164</v>
      </c>
      <c r="M61" t="s">
        <v>3091</v>
      </c>
      <c r="N61" t="s">
        <v>3092</v>
      </c>
    </row>
    <row r="62" spans="1:14">
      <c r="A62">
        <v>61</v>
      </c>
      <c r="B62" t="s">
        <v>2888</v>
      </c>
      <c r="C62" t="s">
        <v>3093</v>
      </c>
      <c r="D62" t="s">
        <v>65</v>
      </c>
      <c r="E62" t="s">
        <v>65</v>
      </c>
      <c r="F62">
        <v>631.15</v>
      </c>
      <c r="G62">
        <v>18.93</v>
      </c>
      <c r="H62">
        <v>612.22</v>
      </c>
      <c r="I62">
        <v>1</v>
      </c>
      <c r="J62" t="s">
        <v>32</v>
      </c>
      <c r="K62" t="s">
        <v>3046</v>
      </c>
      <c r="M62" t="s">
        <v>3094</v>
      </c>
      <c r="N62" t="s">
        <v>3095</v>
      </c>
    </row>
    <row r="63" spans="1:14">
      <c r="A63">
        <v>62</v>
      </c>
      <c r="B63" t="s">
        <v>2888</v>
      </c>
      <c r="C63" t="s">
        <v>3096</v>
      </c>
      <c r="D63" t="s">
        <v>65</v>
      </c>
      <c r="E63" t="s">
        <v>65</v>
      </c>
      <c r="F63">
        <v>631.15</v>
      </c>
      <c r="G63">
        <v>18.93</v>
      </c>
      <c r="H63">
        <v>612.22</v>
      </c>
      <c r="I63">
        <v>1</v>
      </c>
      <c r="J63" t="s">
        <v>32</v>
      </c>
      <c r="K63" t="s">
        <v>3046</v>
      </c>
      <c r="M63" t="s">
        <v>3097</v>
      </c>
      <c r="N63" t="s">
        <v>3098</v>
      </c>
    </row>
    <row r="64" spans="1:14">
      <c r="A64">
        <v>63</v>
      </c>
      <c r="B64" t="s">
        <v>2888</v>
      </c>
      <c r="C64" t="s">
        <v>3099</v>
      </c>
      <c r="D64" t="s">
        <v>65</v>
      </c>
      <c r="E64" t="s">
        <v>65</v>
      </c>
      <c r="F64">
        <v>4328.39</v>
      </c>
      <c r="G64">
        <v>129.85</v>
      </c>
      <c r="H64">
        <v>4198.54</v>
      </c>
      <c r="I64">
        <v>1</v>
      </c>
      <c r="J64" t="s">
        <v>32</v>
      </c>
      <c r="K64" t="s">
        <v>2967</v>
      </c>
      <c r="M64" t="s">
        <v>3100</v>
      </c>
      <c r="N64" t="s">
        <v>3101</v>
      </c>
    </row>
    <row r="65" spans="1:14">
      <c r="A65">
        <v>64</v>
      </c>
      <c r="B65" t="s">
        <v>2888</v>
      </c>
      <c r="C65" t="s">
        <v>3102</v>
      </c>
      <c r="D65" t="s">
        <v>65</v>
      </c>
      <c r="E65" t="s">
        <v>65</v>
      </c>
      <c r="F65">
        <v>5273.2</v>
      </c>
      <c r="G65">
        <v>158.2</v>
      </c>
      <c r="H65">
        <v>5115</v>
      </c>
      <c r="I65">
        <v>1</v>
      </c>
      <c r="J65" t="s">
        <v>32</v>
      </c>
      <c r="K65" t="s">
        <v>3103</v>
      </c>
      <c r="M65" t="s">
        <v>3104</v>
      </c>
      <c r="N65" t="s">
        <v>3105</v>
      </c>
    </row>
    <row r="66" spans="1:14">
      <c r="A66">
        <v>65</v>
      </c>
      <c r="B66" t="s">
        <v>2888</v>
      </c>
      <c r="C66" t="s">
        <v>3106</v>
      </c>
      <c r="D66" t="s">
        <v>65</v>
      </c>
      <c r="E66" t="s">
        <v>65</v>
      </c>
      <c r="F66">
        <v>631.15</v>
      </c>
      <c r="G66">
        <v>18.93</v>
      </c>
      <c r="H66">
        <v>612.22</v>
      </c>
      <c r="I66">
        <v>1</v>
      </c>
      <c r="J66" t="s">
        <v>32</v>
      </c>
      <c r="K66" t="s">
        <v>3046</v>
      </c>
      <c r="M66" t="s">
        <v>3107</v>
      </c>
      <c r="N66" t="s">
        <v>3108</v>
      </c>
    </row>
    <row r="67" spans="1:14">
      <c r="A67">
        <v>66</v>
      </c>
      <c r="B67" t="s">
        <v>2888</v>
      </c>
      <c r="C67" t="s">
        <v>3109</v>
      </c>
      <c r="D67" t="s">
        <v>65</v>
      </c>
      <c r="E67" t="s">
        <v>65</v>
      </c>
      <c r="F67">
        <v>1012.75</v>
      </c>
      <c r="G67">
        <v>30.38</v>
      </c>
      <c r="H67">
        <v>982.37</v>
      </c>
      <c r="I67">
        <v>1</v>
      </c>
      <c r="J67" t="s">
        <v>32</v>
      </c>
      <c r="K67" t="s">
        <v>3110</v>
      </c>
      <c r="M67" t="s">
        <v>3111</v>
      </c>
      <c r="N67" t="s">
        <v>3112</v>
      </c>
    </row>
    <row r="68" spans="1:14">
      <c r="A68">
        <v>67</v>
      </c>
      <c r="B68" t="s">
        <v>2888</v>
      </c>
      <c r="C68" t="s">
        <v>3113</v>
      </c>
      <c r="D68" t="s">
        <v>65</v>
      </c>
      <c r="E68" t="s">
        <v>65</v>
      </c>
      <c r="F68">
        <v>898.2</v>
      </c>
      <c r="G68">
        <v>26.95</v>
      </c>
      <c r="H68">
        <v>871.25</v>
      </c>
      <c r="I68">
        <v>1</v>
      </c>
      <c r="J68" t="s">
        <v>32</v>
      </c>
      <c r="K68" t="s">
        <v>3031</v>
      </c>
      <c r="M68" t="s">
        <v>3114</v>
      </c>
      <c r="N68" t="s">
        <v>3115</v>
      </c>
    </row>
    <row r="69" spans="1:14">
      <c r="A69">
        <v>68</v>
      </c>
      <c r="B69" t="s">
        <v>2888</v>
      </c>
      <c r="C69" t="s">
        <v>3116</v>
      </c>
      <c r="D69" t="s">
        <v>65</v>
      </c>
      <c r="E69" t="s">
        <v>65</v>
      </c>
      <c r="F69">
        <v>2712.59</v>
      </c>
      <c r="G69">
        <v>81.38</v>
      </c>
      <c r="H69">
        <v>2631.21</v>
      </c>
      <c r="I69">
        <v>1</v>
      </c>
      <c r="J69" t="s">
        <v>32</v>
      </c>
      <c r="K69" t="s">
        <v>3035</v>
      </c>
      <c r="M69" t="s">
        <v>3117</v>
      </c>
      <c r="N69" t="s">
        <v>3118</v>
      </c>
    </row>
    <row r="70" spans="1:14">
      <c r="A70">
        <v>69</v>
      </c>
      <c r="B70" t="s">
        <v>2888</v>
      </c>
      <c r="C70" t="s">
        <v>3119</v>
      </c>
      <c r="D70" t="s">
        <v>65</v>
      </c>
      <c r="E70" t="s">
        <v>65</v>
      </c>
      <c r="F70">
        <v>3777.48</v>
      </c>
      <c r="G70">
        <v>113.32</v>
      </c>
      <c r="H70">
        <v>3664.16</v>
      </c>
      <c r="I70">
        <v>1</v>
      </c>
      <c r="J70" t="s">
        <v>32</v>
      </c>
      <c r="K70" t="s">
        <v>3120</v>
      </c>
      <c r="M70" t="s">
        <v>3121</v>
      </c>
      <c r="N70" t="s">
        <v>3122</v>
      </c>
    </row>
    <row r="71" spans="1:14">
      <c r="A71">
        <v>70</v>
      </c>
      <c r="B71" t="s">
        <v>2888</v>
      </c>
      <c r="C71" t="s">
        <v>3123</v>
      </c>
      <c r="D71" t="s">
        <v>164</v>
      </c>
      <c r="E71" t="s">
        <v>54</v>
      </c>
      <c r="F71">
        <v>7477.25</v>
      </c>
      <c r="G71">
        <v>224.32</v>
      </c>
      <c r="H71">
        <v>7252.93</v>
      </c>
      <c r="I71">
        <v>1</v>
      </c>
      <c r="J71" t="s">
        <v>32</v>
      </c>
      <c r="K71" t="s">
        <v>3124</v>
      </c>
      <c r="M71" t="s">
        <v>3125</v>
      </c>
      <c r="N71" t="s">
        <v>3126</v>
      </c>
    </row>
    <row r="72" spans="1:14">
      <c r="A72">
        <v>71</v>
      </c>
      <c r="B72" t="s">
        <v>2888</v>
      </c>
      <c r="C72" t="s">
        <v>3127</v>
      </c>
      <c r="D72" t="s">
        <v>65</v>
      </c>
      <c r="E72" t="s">
        <v>65</v>
      </c>
      <c r="F72">
        <v>1683.77</v>
      </c>
      <c r="G72">
        <v>50.51</v>
      </c>
      <c r="H72">
        <v>1633.26</v>
      </c>
      <c r="I72">
        <v>1</v>
      </c>
      <c r="J72" t="s">
        <v>32</v>
      </c>
      <c r="K72" t="s">
        <v>2967</v>
      </c>
      <c r="M72" t="s">
        <v>3128</v>
      </c>
      <c r="N72" t="s">
        <v>3129</v>
      </c>
    </row>
    <row r="73" spans="1:14">
      <c r="A73">
        <v>72</v>
      </c>
      <c r="B73" t="s">
        <v>2888</v>
      </c>
      <c r="C73" t="s">
        <v>3130</v>
      </c>
      <c r="D73" t="s">
        <v>65</v>
      </c>
      <c r="E73" t="s">
        <v>65</v>
      </c>
      <c r="F73">
        <v>1347.27</v>
      </c>
      <c r="G73">
        <v>40.42</v>
      </c>
      <c r="H73">
        <v>1306.85</v>
      </c>
      <c r="I73">
        <v>1</v>
      </c>
      <c r="J73" t="s">
        <v>32</v>
      </c>
      <c r="K73" t="s">
        <v>3131</v>
      </c>
      <c r="M73" t="s">
        <v>3132</v>
      </c>
      <c r="N73" t="s">
        <v>3133</v>
      </c>
    </row>
    <row r="74" spans="1:14">
      <c r="A74">
        <v>73</v>
      </c>
      <c r="B74" t="s">
        <v>2888</v>
      </c>
      <c r="C74" t="s">
        <v>3134</v>
      </c>
      <c r="D74" t="s">
        <v>65</v>
      </c>
      <c r="E74" t="s">
        <v>65</v>
      </c>
      <c r="F74">
        <v>6100.61</v>
      </c>
      <c r="G74">
        <v>183.02</v>
      </c>
      <c r="H74">
        <v>5917.59</v>
      </c>
      <c r="I74">
        <v>1</v>
      </c>
      <c r="J74" t="s">
        <v>32</v>
      </c>
      <c r="K74" t="s">
        <v>3135</v>
      </c>
      <c r="M74" t="s">
        <v>3136</v>
      </c>
      <c r="N74" t="s">
        <v>3137</v>
      </c>
    </row>
    <row r="75" spans="1:14">
      <c r="A75">
        <v>74</v>
      </c>
      <c r="B75" t="s">
        <v>2888</v>
      </c>
      <c r="C75" t="s">
        <v>3138</v>
      </c>
      <c r="D75" t="s">
        <v>65</v>
      </c>
      <c r="E75" t="s">
        <v>65</v>
      </c>
      <c r="F75">
        <v>598.75</v>
      </c>
      <c r="G75">
        <v>17.96</v>
      </c>
      <c r="H75">
        <v>580.79</v>
      </c>
      <c r="I75">
        <v>1</v>
      </c>
      <c r="J75" t="s">
        <v>32</v>
      </c>
      <c r="K75" t="s">
        <v>2998</v>
      </c>
      <c r="M75" t="s">
        <v>3139</v>
      </c>
      <c r="N75" t="s">
        <v>3140</v>
      </c>
    </row>
    <row r="76" spans="1:14">
      <c r="A76">
        <v>75</v>
      </c>
      <c r="B76" t="s">
        <v>2888</v>
      </c>
      <c r="C76" t="s">
        <v>3141</v>
      </c>
      <c r="D76" t="s">
        <v>65</v>
      </c>
      <c r="E76" t="s">
        <v>65</v>
      </c>
      <c r="F76">
        <v>855.38</v>
      </c>
      <c r="G76">
        <v>25.66</v>
      </c>
      <c r="H76">
        <v>829.72</v>
      </c>
      <c r="I76">
        <v>1</v>
      </c>
      <c r="J76" t="s">
        <v>32</v>
      </c>
      <c r="K76" t="s">
        <v>2926</v>
      </c>
      <c r="M76" t="s">
        <v>3142</v>
      </c>
      <c r="N76" t="s">
        <v>3143</v>
      </c>
    </row>
    <row r="77" spans="1:14">
      <c r="A77">
        <v>76</v>
      </c>
      <c r="B77" t="s">
        <v>2888</v>
      </c>
      <c r="C77" t="s">
        <v>3144</v>
      </c>
      <c r="D77" t="s">
        <v>65</v>
      </c>
      <c r="E77" t="s">
        <v>65</v>
      </c>
      <c r="F77">
        <v>2060.5</v>
      </c>
      <c r="G77">
        <v>61.82</v>
      </c>
      <c r="H77">
        <v>1998.68</v>
      </c>
      <c r="I77">
        <v>1</v>
      </c>
      <c r="J77" t="s">
        <v>32</v>
      </c>
      <c r="K77" t="s">
        <v>2963</v>
      </c>
      <c r="M77" t="s">
        <v>2905</v>
      </c>
      <c r="N77" t="s">
        <v>2906</v>
      </c>
    </row>
    <row r="78" spans="1:14">
      <c r="A78">
        <v>77</v>
      </c>
      <c r="B78" t="s">
        <v>2888</v>
      </c>
      <c r="C78" t="s">
        <v>3145</v>
      </c>
      <c r="D78" t="s">
        <v>164</v>
      </c>
      <c r="E78" t="s">
        <v>54</v>
      </c>
      <c r="F78">
        <v>7732.22</v>
      </c>
      <c r="G78">
        <v>231.97</v>
      </c>
      <c r="H78">
        <v>7500.25</v>
      </c>
      <c r="I78">
        <v>1</v>
      </c>
      <c r="J78" t="s">
        <v>32</v>
      </c>
      <c r="K78" t="s">
        <v>3124</v>
      </c>
      <c r="M78" t="s">
        <v>2896</v>
      </c>
      <c r="N78" t="s">
        <v>2897</v>
      </c>
    </row>
    <row r="79" spans="1:14">
      <c r="A79">
        <v>78</v>
      </c>
      <c r="B79" t="s">
        <v>2888</v>
      </c>
      <c r="C79" t="s">
        <v>3146</v>
      </c>
      <c r="D79" t="s">
        <v>2959</v>
      </c>
      <c r="E79" t="s">
        <v>54</v>
      </c>
      <c r="F79">
        <v>3768.22</v>
      </c>
      <c r="G79">
        <v>113.05</v>
      </c>
      <c r="H79">
        <v>3655.17</v>
      </c>
      <c r="I79">
        <v>1</v>
      </c>
      <c r="J79" t="s">
        <v>32</v>
      </c>
      <c r="K79" t="s">
        <v>3124</v>
      </c>
      <c r="M79" t="s">
        <v>3147</v>
      </c>
      <c r="N79" t="s">
        <v>3148</v>
      </c>
    </row>
    <row r="80" spans="1:14">
      <c r="A80">
        <v>79</v>
      </c>
      <c r="B80" t="s">
        <v>2888</v>
      </c>
      <c r="C80" t="s">
        <v>3149</v>
      </c>
      <c r="D80" t="s">
        <v>65</v>
      </c>
      <c r="E80" t="s">
        <v>65</v>
      </c>
      <c r="F80">
        <v>763.6</v>
      </c>
      <c r="G80">
        <v>22.91</v>
      </c>
      <c r="H80">
        <v>740.69</v>
      </c>
      <c r="I80">
        <v>1</v>
      </c>
      <c r="J80" t="s">
        <v>32</v>
      </c>
      <c r="K80" t="s">
        <v>3150</v>
      </c>
      <c r="M80" t="s">
        <v>3151</v>
      </c>
      <c r="N80" t="s">
        <v>3152</v>
      </c>
    </row>
    <row r="81" spans="1:14">
      <c r="A81">
        <v>80</v>
      </c>
      <c r="B81" t="s">
        <v>2888</v>
      </c>
      <c r="C81" t="s">
        <v>3153</v>
      </c>
      <c r="D81" t="s">
        <v>85</v>
      </c>
      <c r="E81" t="s">
        <v>85</v>
      </c>
      <c r="F81">
        <v>1211.4</v>
      </c>
      <c r="G81">
        <v>36.34</v>
      </c>
      <c r="H81">
        <v>1175.06</v>
      </c>
      <c r="I81">
        <v>1</v>
      </c>
      <c r="J81" t="s">
        <v>32</v>
      </c>
      <c r="K81" t="s">
        <v>3154</v>
      </c>
      <c r="M81" t="s">
        <v>3155</v>
      </c>
      <c r="N81" t="s">
        <v>3156</v>
      </c>
    </row>
    <row r="82" spans="1:14">
      <c r="A82">
        <v>81</v>
      </c>
      <c r="B82" t="s">
        <v>2888</v>
      </c>
      <c r="C82" t="s">
        <v>3157</v>
      </c>
      <c r="D82" t="s">
        <v>65</v>
      </c>
      <c r="E82" t="s">
        <v>65</v>
      </c>
      <c r="F82">
        <v>285.6</v>
      </c>
      <c r="G82">
        <v>8.57</v>
      </c>
      <c r="H82">
        <v>277.03</v>
      </c>
      <c r="I82">
        <v>1</v>
      </c>
      <c r="J82" t="s">
        <v>32</v>
      </c>
      <c r="K82" t="s">
        <v>3158</v>
      </c>
      <c r="M82" t="s">
        <v>3159</v>
      </c>
      <c r="N82" t="s">
        <v>3160</v>
      </c>
    </row>
    <row r="83" spans="1:14">
      <c r="A83">
        <v>82</v>
      </c>
      <c r="B83" t="s">
        <v>2888</v>
      </c>
      <c r="C83" t="s">
        <v>3161</v>
      </c>
      <c r="D83" t="s">
        <v>159</v>
      </c>
      <c r="E83" t="s">
        <v>159</v>
      </c>
      <c r="F83">
        <v>15917.93</v>
      </c>
      <c r="G83">
        <v>477.54</v>
      </c>
      <c r="H83">
        <v>15440.39</v>
      </c>
      <c r="I83">
        <v>1</v>
      </c>
      <c r="J83" t="s">
        <v>32</v>
      </c>
      <c r="K83" t="s">
        <v>3082</v>
      </c>
      <c r="M83" t="s">
        <v>3162</v>
      </c>
      <c r="N83" t="s">
        <v>3163</v>
      </c>
    </row>
    <row r="84" spans="1:14">
      <c r="A84">
        <v>83</v>
      </c>
      <c r="B84" t="s">
        <v>2888</v>
      </c>
      <c r="C84" t="s">
        <v>3164</v>
      </c>
      <c r="D84" t="s">
        <v>65</v>
      </c>
      <c r="E84" t="s">
        <v>65</v>
      </c>
      <c r="F84">
        <v>3444.71</v>
      </c>
      <c r="G84">
        <v>103.34</v>
      </c>
      <c r="H84">
        <v>3341.37</v>
      </c>
      <c r="I84">
        <v>1</v>
      </c>
      <c r="J84" t="s">
        <v>32</v>
      </c>
      <c r="K84" t="s">
        <v>3009</v>
      </c>
      <c r="M84" t="s">
        <v>3165</v>
      </c>
      <c r="N84" t="s">
        <v>3166</v>
      </c>
    </row>
    <row r="85" spans="1:14">
      <c r="A85">
        <v>84</v>
      </c>
      <c r="B85" t="s">
        <v>2888</v>
      </c>
      <c r="C85" t="s">
        <v>3167</v>
      </c>
      <c r="D85" t="s">
        <v>65</v>
      </c>
      <c r="E85" t="s">
        <v>65</v>
      </c>
      <c r="F85">
        <v>3598.22</v>
      </c>
      <c r="G85">
        <v>107.95</v>
      </c>
      <c r="H85">
        <v>3490.27</v>
      </c>
      <c r="I85">
        <v>1</v>
      </c>
      <c r="J85" t="s">
        <v>32</v>
      </c>
      <c r="K85" t="s">
        <v>3046</v>
      </c>
      <c r="M85" t="s">
        <v>3168</v>
      </c>
      <c r="N85" t="s">
        <v>3169</v>
      </c>
    </row>
    <row r="86" spans="1:14">
      <c r="A86">
        <v>85</v>
      </c>
      <c r="B86" t="s">
        <v>2888</v>
      </c>
      <c r="C86" t="s">
        <v>3170</v>
      </c>
      <c r="D86" t="s">
        <v>65</v>
      </c>
      <c r="E86" t="s">
        <v>65</v>
      </c>
      <c r="F86">
        <v>6342.91</v>
      </c>
      <c r="G86">
        <v>190.29</v>
      </c>
      <c r="H86">
        <v>6152.62</v>
      </c>
      <c r="I86">
        <v>1</v>
      </c>
      <c r="J86" t="s">
        <v>32</v>
      </c>
      <c r="K86" t="s">
        <v>3009</v>
      </c>
      <c r="M86" t="s">
        <v>3171</v>
      </c>
      <c r="N86" t="s">
        <v>3172</v>
      </c>
    </row>
    <row r="87" spans="1:14">
      <c r="A87">
        <v>86</v>
      </c>
      <c r="B87" t="s">
        <v>2888</v>
      </c>
      <c r="C87" t="s">
        <v>3173</v>
      </c>
      <c r="D87" t="s">
        <v>65</v>
      </c>
      <c r="E87" t="s">
        <v>65</v>
      </c>
      <c r="F87">
        <v>3444.71</v>
      </c>
      <c r="G87">
        <v>103.34</v>
      </c>
      <c r="H87">
        <v>3341.37</v>
      </c>
      <c r="I87">
        <v>1</v>
      </c>
      <c r="J87" t="s">
        <v>32</v>
      </c>
      <c r="K87" t="s">
        <v>3009</v>
      </c>
      <c r="M87" t="s">
        <v>3174</v>
      </c>
      <c r="N87" t="s">
        <v>3175</v>
      </c>
    </row>
    <row r="88" spans="1:14">
      <c r="A88">
        <v>87</v>
      </c>
      <c r="B88" t="s">
        <v>2888</v>
      </c>
      <c r="C88" t="s">
        <v>3176</v>
      </c>
      <c r="D88" t="s">
        <v>65</v>
      </c>
      <c r="E88" t="s">
        <v>65</v>
      </c>
      <c r="F88">
        <v>898.2</v>
      </c>
      <c r="G88">
        <v>26.95</v>
      </c>
      <c r="H88">
        <v>871.25</v>
      </c>
      <c r="I88">
        <v>1</v>
      </c>
      <c r="J88" t="s">
        <v>32</v>
      </c>
      <c r="K88" t="s">
        <v>3031</v>
      </c>
      <c r="M88" t="s">
        <v>3177</v>
      </c>
      <c r="N88" t="s">
        <v>3178</v>
      </c>
    </row>
    <row r="89" spans="1:14">
      <c r="A89">
        <v>88</v>
      </c>
      <c r="B89" t="s">
        <v>2888</v>
      </c>
      <c r="C89" t="s">
        <v>3179</v>
      </c>
      <c r="D89" t="s">
        <v>65</v>
      </c>
      <c r="E89" t="s">
        <v>65</v>
      </c>
      <c r="F89">
        <v>898.2</v>
      </c>
      <c r="G89">
        <v>26.95</v>
      </c>
      <c r="H89">
        <v>871.25</v>
      </c>
      <c r="I89">
        <v>1</v>
      </c>
      <c r="J89" t="s">
        <v>32</v>
      </c>
      <c r="K89" t="s">
        <v>2191</v>
      </c>
      <c r="M89" t="s">
        <v>3180</v>
      </c>
      <c r="N89" t="s">
        <v>3181</v>
      </c>
    </row>
    <row r="90" spans="1:14">
      <c r="A90">
        <v>89</v>
      </c>
      <c r="B90" t="s">
        <v>2888</v>
      </c>
      <c r="C90" t="s">
        <v>3182</v>
      </c>
      <c r="D90" t="s">
        <v>65</v>
      </c>
      <c r="E90" t="s">
        <v>65</v>
      </c>
      <c r="F90">
        <v>1021.75</v>
      </c>
      <c r="G90">
        <v>30.65</v>
      </c>
      <c r="H90">
        <v>991.1</v>
      </c>
      <c r="I90">
        <v>1</v>
      </c>
      <c r="J90" t="s">
        <v>32</v>
      </c>
      <c r="K90" t="s">
        <v>2932</v>
      </c>
      <c r="M90" t="s">
        <v>3183</v>
      </c>
      <c r="N90" t="s">
        <v>3184</v>
      </c>
    </row>
    <row r="91" spans="1:14">
      <c r="A91">
        <v>90</v>
      </c>
      <c r="B91" t="s">
        <v>2888</v>
      </c>
      <c r="C91" t="s">
        <v>3185</v>
      </c>
      <c r="D91" t="s">
        <v>65</v>
      </c>
      <c r="E91" t="s">
        <v>65</v>
      </c>
      <c r="F91">
        <v>1021.75</v>
      </c>
      <c r="G91">
        <v>30.65</v>
      </c>
      <c r="H91">
        <v>991.1</v>
      </c>
      <c r="I91">
        <v>1</v>
      </c>
      <c r="J91" t="s">
        <v>32</v>
      </c>
      <c r="K91" t="s">
        <v>2932</v>
      </c>
      <c r="M91" t="s">
        <v>3186</v>
      </c>
      <c r="N91" t="s">
        <v>3187</v>
      </c>
    </row>
    <row r="92" spans="1:14">
      <c r="A92">
        <v>91</v>
      </c>
      <c r="B92" t="s">
        <v>2888</v>
      </c>
      <c r="C92" t="s">
        <v>3188</v>
      </c>
      <c r="D92" t="s">
        <v>54</v>
      </c>
      <c r="E92" t="s">
        <v>54</v>
      </c>
      <c r="F92">
        <v>7287.16</v>
      </c>
      <c r="G92">
        <v>1691.23</v>
      </c>
      <c r="H92">
        <v>5595.93</v>
      </c>
      <c r="I92">
        <v>1</v>
      </c>
      <c r="J92" t="s">
        <v>32</v>
      </c>
      <c r="K92" t="s">
        <v>3072</v>
      </c>
      <c r="M92" t="s">
        <v>3189</v>
      </c>
      <c r="N92" t="s">
        <v>3190</v>
      </c>
    </row>
    <row r="93" spans="1:14">
      <c r="A93">
        <v>92</v>
      </c>
      <c r="B93" t="s">
        <v>2888</v>
      </c>
      <c r="C93" t="s">
        <v>3191</v>
      </c>
      <c r="D93" t="s">
        <v>65</v>
      </c>
      <c r="E93" t="s">
        <v>65</v>
      </c>
      <c r="F93">
        <v>1090.2</v>
      </c>
      <c r="G93">
        <v>32.71</v>
      </c>
      <c r="H93">
        <v>1057.49</v>
      </c>
      <c r="I93">
        <v>1</v>
      </c>
      <c r="J93" t="s">
        <v>32</v>
      </c>
      <c r="K93" t="s">
        <v>2938</v>
      </c>
      <c r="M93" t="s">
        <v>3192</v>
      </c>
      <c r="N93" t="s">
        <v>3193</v>
      </c>
    </row>
    <row r="94" spans="1:14">
      <c r="A94">
        <v>93</v>
      </c>
      <c r="B94" t="s">
        <v>2888</v>
      </c>
      <c r="C94" t="s">
        <v>3194</v>
      </c>
      <c r="D94" t="s">
        <v>65</v>
      </c>
      <c r="E94" t="s">
        <v>65</v>
      </c>
      <c r="F94">
        <v>848.95</v>
      </c>
      <c r="G94">
        <v>25.47</v>
      </c>
      <c r="H94">
        <v>823.48</v>
      </c>
      <c r="I94">
        <v>1</v>
      </c>
      <c r="J94" t="s">
        <v>32</v>
      </c>
      <c r="K94" t="s">
        <v>3009</v>
      </c>
      <c r="M94" t="s">
        <v>3195</v>
      </c>
      <c r="N94" t="s">
        <v>3196</v>
      </c>
    </row>
    <row r="95" spans="1:14">
      <c r="A95">
        <v>94</v>
      </c>
      <c r="B95" t="s">
        <v>2888</v>
      </c>
      <c r="C95" t="s">
        <v>3197</v>
      </c>
      <c r="D95" t="s">
        <v>65</v>
      </c>
      <c r="E95" t="s">
        <v>65</v>
      </c>
      <c r="F95">
        <v>631.15</v>
      </c>
      <c r="G95">
        <v>18.93</v>
      </c>
      <c r="H95">
        <v>612.22</v>
      </c>
      <c r="I95">
        <v>1</v>
      </c>
      <c r="J95" t="s">
        <v>32</v>
      </c>
      <c r="K95" t="s">
        <v>3046</v>
      </c>
      <c r="M95" t="s">
        <v>3198</v>
      </c>
      <c r="N95" t="s">
        <v>3199</v>
      </c>
    </row>
    <row r="96" spans="1:14">
      <c r="A96">
        <v>95</v>
      </c>
      <c r="B96" t="s">
        <v>2888</v>
      </c>
      <c r="C96" t="s">
        <v>3200</v>
      </c>
      <c r="D96" t="s">
        <v>65</v>
      </c>
      <c r="E96" t="s">
        <v>65</v>
      </c>
      <c r="F96">
        <v>3181.28</v>
      </c>
      <c r="G96">
        <v>95.44</v>
      </c>
      <c r="H96">
        <v>3085.84</v>
      </c>
      <c r="I96">
        <v>1</v>
      </c>
      <c r="J96" t="s">
        <v>32</v>
      </c>
      <c r="K96" t="s">
        <v>2928</v>
      </c>
      <c r="M96" t="s">
        <v>3201</v>
      </c>
      <c r="N96" t="s">
        <v>3202</v>
      </c>
    </row>
    <row r="97" spans="1:14">
      <c r="A97">
        <v>96</v>
      </c>
      <c r="B97" t="s">
        <v>2888</v>
      </c>
      <c r="C97" t="s">
        <v>3203</v>
      </c>
      <c r="D97" t="s">
        <v>65</v>
      </c>
      <c r="E97" t="s">
        <v>65</v>
      </c>
      <c r="F97">
        <v>598.75</v>
      </c>
      <c r="G97">
        <v>17.96</v>
      </c>
      <c r="H97">
        <v>580.79</v>
      </c>
      <c r="I97">
        <v>1</v>
      </c>
      <c r="J97" t="s">
        <v>32</v>
      </c>
      <c r="K97" t="s">
        <v>2998</v>
      </c>
      <c r="M97" t="s">
        <v>3204</v>
      </c>
      <c r="N97" t="s">
        <v>3205</v>
      </c>
    </row>
    <row r="98" spans="1:14">
      <c r="A98">
        <v>97</v>
      </c>
      <c r="B98" t="s">
        <v>2888</v>
      </c>
      <c r="C98" t="s">
        <v>3206</v>
      </c>
      <c r="D98" t="s">
        <v>65</v>
      </c>
      <c r="E98" t="s">
        <v>65</v>
      </c>
      <c r="F98">
        <v>4649.27</v>
      </c>
      <c r="G98">
        <v>139.48</v>
      </c>
      <c r="H98">
        <v>4509.79</v>
      </c>
      <c r="I98">
        <v>1</v>
      </c>
      <c r="J98" t="s">
        <v>32</v>
      </c>
      <c r="K98" t="s">
        <v>2938</v>
      </c>
      <c r="M98" t="s">
        <v>3207</v>
      </c>
      <c r="N98" t="s">
        <v>3208</v>
      </c>
    </row>
    <row r="99" spans="1:14">
      <c r="A99">
        <v>98</v>
      </c>
      <c r="B99" t="s">
        <v>2888</v>
      </c>
      <c r="C99" t="s">
        <v>3209</v>
      </c>
      <c r="D99" t="s">
        <v>164</v>
      </c>
      <c r="E99" t="s">
        <v>54</v>
      </c>
      <c r="F99">
        <v>9136.74</v>
      </c>
      <c r="G99">
        <v>274.1</v>
      </c>
      <c r="H99">
        <v>8862.64</v>
      </c>
      <c r="I99">
        <v>1</v>
      </c>
      <c r="J99" t="s">
        <v>32</v>
      </c>
      <c r="K99" t="s">
        <v>3210</v>
      </c>
      <c r="M99" t="s">
        <v>3211</v>
      </c>
      <c r="N99" t="s">
        <v>3212</v>
      </c>
    </row>
    <row r="100" spans="1:14">
      <c r="A100">
        <v>99</v>
      </c>
      <c r="B100" t="s">
        <v>2888</v>
      </c>
      <c r="C100" t="s">
        <v>3213</v>
      </c>
      <c r="D100" t="s">
        <v>1370</v>
      </c>
      <c r="E100" t="s">
        <v>3214</v>
      </c>
      <c r="F100">
        <v>6755.11</v>
      </c>
      <c r="G100">
        <v>202.65</v>
      </c>
      <c r="H100">
        <v>6552.46</v>
      </c>
      <c r="I100">
        <v>1</v>
      </c>
      <c r="J100" t="s">
        <v>32</v>
      </c>
      <c r="K100" t="s">
        <v>2113</v>
      </c>
      <c r="M100" t="s">
        <v>3215</v>
      </c>
      <c r="N100" t="s">
        <v>3216</v>
      </c>
    </row>
    <row r="101" spans="1:14">
      <c r="A101">
        <v>100</v>
      </c>
      <c r="B101" t="s">
        <v>2888</v>
      </c>
      <c r="C101" t="s">
        <v>3217</v>
      </c>
      <c r="D101" t="s">
        <v>169</v>
      </c>
      <c r="E101" t="s">
        <v>3218</v>
      </c>
      <c r="F101">
        <v>231.75</v>
      </c>
      <c r="G101">
        <v>6.95</v>
      </c>
      <c r="H101">
        <v>224.8</v>
      </c>
      <c r="I101">
        <v>1</v>
      </c>
      <c r="J101" t="s">
        <v>32</v>
      </c>
      <c r="K101" t="s">
        <v>3219</v>
      </c>
      <c r="M101" t="s">
        <v>3220</v>
      </c>
      <c r="N101" t="s">
        <v>3221</v>
      </c>
    </row>
    <row r="102" spans="1:14">
      <c r="A102">
        <v>101</v>
      </c>
      <c r="B102" t="s">
        <v>2888</v>
      </c>
      <c r="C102" t="s">
        <v>3222</v>
      </c>
      <c r="D102" t="s">
        <v>1370</v>
      </c>
      <c r="E102" t="s">
        <v>3214</v>
      </c>
      <c r="F102">
        <v>6186.69</v>
      </c>
      <c r="G102">
        <v>185.6</v>
      </c>
      <c r="H102">
        <v>6001.09</v>
      </c>
      <c r="I102">
        <v>1</v>
      </c>
      <c r="J102" t="s">
        <v>32</v>
      </c>
      <c r="K102" t="s">
        <v>2113</v>
      </c>
      <c r="M102" t="s">
        <v>3223</v>
      </c>
      <c r="N102" t="s">
        <v>3224</v>
      </c>
    </row>
    <row r="103" spans="1:14">
      <c r="A103">
        <v>102</v>
      </c>
      <c r="B103" t="s">
        <v>2888</v>
      </c>
      <c r="C103" t="s">
        <v>3225</v>
      </c>
      <c r="D103" t="s">
        <v>169</v>
      </c>
      <c r="E103" t="s">
        <v>3218</v>
      </c>
      <c r="F103">
        <v>257.5</v>
      </c>
      <c r="G103">
        <v>7.73</v>
      </c>
      <c r="H103">
        <v>249.77</v>
      </c>
      <c r="I103">
        <v>1</v>
      </c>
      <c r="J103" t="s">
        <v>32</v>
      </c>
      <c r="K103" t="s">
        <v>3219</v>
      </c>
      <c r="M103" t="s">
        <v>3226</v>
      </c>
      <c r="N103" t="s">
        <v>3227</v>
      </c>
    </row>
    <row r="104" spans="1:14">
      <c r="A104">
        <v>103</v>
      </c>
      <c r="B104" t="s">
        <v>2888</v>
      </c>
      <c r="C104" t="s">
        <v>3228</v>
      </c>
      <c r="D104" t="s">
        <v>169</v>
      </c>
      <c r="E104" t="s">
        <v>3218</v>
      </c>
      <c r="F104">
        <v>354.86</v>
      </c>
      <c r="G104">
        <v>10.65</v>
      </c>
      <c r="H104">
        <v>344.21</v>
      </c>
      <c r="I104">
        <v>1</v>
      </c>
      <c r="J104" t="s">
        <v>32</v>
      </c>
      <c r="K104" t="s">
        <v>3219</v>
      </c>
      <c r="M104" t="s">
        <v>2896</v>
      </c>
      <c r="N104" t="s">
        <v>2897</v>
      </c>
    </row>
    <row r="105" spans="1:14">
      <c r="A105">
        <v>104</v>
      </c>
      <c r="B105" t="s">
        <v>2888</v>
      </c>
      <c r="C105" t="s">
        <v>3229</v>
      </c>
      <c r="D105" t="s">
        <v>169</v>
      </c>
      <c r="E105" t="s">
        <v>3218</v>
      </c>
      <c r="F105">
        <v>231.75</v>
      </c>
      <c r="G105">
        <v>6.95</v>
      </c>
      <c r="H105">
        <v>224.8</v>
      </c>
      <c r="I105">
        <v>1</v>
      </c>
      <c r="J105" t="s">
        <v>32</v>
      </c>
      <c r="K105" t="s">
        <v>3219</v>
      </c>
      <c r="M105" t="s">
        <v>2896</v>
      </c>
      <c r="N105" t="s">
        <v>2897</v>
      </c>
    </row>
    <row r="106" spans="1:14">
      <c r="A106">
        <v>105</v>
      </c>
      <c r="B106" t="s">
        <v>2888</v>
      </c>
      <c r="C106" t="s">
        <v>3230</v>
      </c>
      <c r="D106" t="s">
        <v>1370</v>
      </c>
      <c r="E106" t="s">
        <v>3214</v>
      </c>
      <c r="F106">
        <v>1078.53</v>
      </c>
      <c r="G106">
        <v>32.36</v>
      </c>
      <c r="H106">
        <v>1046.17</v>
      </c>
      <c r="I106">
        <v>1</v>
      </c>
      <c r="J106" t="s">
        <v>32</v>
      </c>
      <c r="K106" t="s">
        <v>3231</v>
      </c>
      <c r="M106" t="s">
        <v>2905</v>
      </c>
      <c r="N106" t="s">
        <v>2906</v>
      </c>
    </row>
    <row r="107" spans="1:14">
      <c r="A107">
        <v>106</v>
      </c>
      <c r="B107" t="s">
        <v>2888</v>
      </c>
      <c r="C107" t="s">
        <v>3232</v>
      </c>
      <c r="D107" t="s">
        <v>170</v>
      </c>
      <c r="E107" t="s">
        <v>3218</v>
      </c>
      <c r="F107">
        <v>13642.82</v>
      </c>
      <c r="G107">
        <v>409.28</v>
      </c>
      <c r="H107">
        <v>13233.54</v>
      </c>
      <c r="I107">
        <v>1</v>
      </c>
      <c r="J107" t="s">
        <v>32</v>
      </c>
      <c r="K107" t="s">
        <v>3233</v>
      </c>
      <c r="M107" t="s">
        <v>3234</v>
      </c>
      <c r="N107" t="s">
        <v>3235</v>
      </c>
    </row>
    <row r="108" spans="1:14">
      <c r="A108">
        <v>107</v>
      </c>
      <c r="B108" t="s">
        <v>2888</v>
      </c>
      <c r="C108" t="s">
        <v>3236</v>
      </c>
      <c r="D108" t="s">
        <v>169</v>
      </c>
      <c r="E108" t="s">
        <v>3218</v>
      </c>
      <c r="F108">
        <v>154.5</v>
      </c>
      <c r="G108">
        <v>4.64</v>
      </c>
      <c r="H108">
        <v>149.86</v>
      </c>
      <c r="I108">
        <v>1</v>
      </c>
      <c r="J108" t="s">
        <v>32</v>
      </c>
      <c r="K108" t="s">
        <v>3219</v>
      </c>
      <c r="M108" t="s">
        <v>3237</v>
      </c>
      <c r="N108" t="s">
        <v>3238</v>
      </c>
    </row>
    <row r="109" spans="1:14">
      <c r="A109">
        <v>108</v>
      </c>
      <c r="B109" t="s">
        <v>2888</v>
      </c>
      <c r="C109" t="s">
        <v>3239</v>
      </c>
      <c r="D109" t="s">
        <v>1552</v>
      </c>
      <c r="E109" t="s">
        <v>3240</v>
      </c>
      <c r="F109">
        <v>3898.57</v>
      </c>
      <c r="G109">
        <v>116.96</v>
      </c>
      <c r="H109">
        <v>3781.61</v>
      </c>
      <c r="I109">
        <v>1</v>
      </c>
      <c r="J109" t="s">
        <v>32</v>
      </c>
      <c r="K109" t="s">
        <v>2107</v>
      </c>
      <c r="M109" t="s">
        <v>3241</v>
      </c>
      <c r="N109" t="s">
        <v>3242</v>
      </c>
    </row>
    <row r="110" spans="1:14">
      <c r="A110">
        <v>109</v>
      </c>
      <c r="B110" t="s">
        <v>2888</v>
      </c>
      <c r="C110" t="s">
        <v>3243</v>
      </c>
      <c r="D110" t="s">
        <v>169</v>
      </c>
      <c r="E110" t="s">
        <v>3218</v>
      </c>
      <c r="F110">
        <v>257.5</v>
      </c>
      <c r="G110">
        <v>7.73</v>
      </c>
      <c r="H110">
        <v>249.77</v>
      </c>
      <c r="I110">
        <v>1</v>
      </c>
      <c r="J110" t="s">
        <v>32</v>
      </c>
      <c r="K110" t="s">
        <v>3219</v>
      </c>
      <c r="M110" t="s">
        <v>3244</v>
      </c>
      <c r="N110" t="s">
        <v>3245</v>
      </c>
    </row>
    <row r="111" spans="1:14">
      <c r="A111">
        <v>110</v>
      </c>
      <c r="B111" t="s">
        <v>2888</v>
      </c>
      <c r="C111" t="s">
        <v>3246</v>
      </c>
      <c r="D111" t="s">
        <v>3247</v>
      </c>
      <c r="E111" t="s">
        <v>3214</v>
      </c>
      <c r="F111">
        <v>5502.49</v>
      </c>
      <c r="G111">
        <v>165.07</v>
      </c>
      <c r="H111">
        <v>5337.42</v>
      </c>
      <c r="I111">
        <v>1</v>
      </c>
      <c r="J111" t="s">
        <v>32</v>
      </c>
      <c r="K111" t="s">
        <v>3248</v>
      </c>
      <c r="M111" t="s">
        <v>3249</v>
      </c>
      <c r="N111" t="s">
        <v>3250</v>
      </c>
    </row>
    <row r="112" spans="1:14">
      <c r="A112">
        <v>111</v>
      </c>
      <c r="B112" t="s">
        <v>2888</v>
      </c>
      <c r="C112" t="s">
        <v>3251</v>
      </c>
      <c r="D112" t="s">
        <v>1370</v>
      </c>
      <c r="E112" t="s">
        <v>3214</v>
      </c>
      <c r="F112">
        <v>6186.69</v>
      </c>
      <c r="G112">
        <v>185.6</v>
      </c>
      <c r="H112">
        <v>6001.09</v>
      </c>
      <c r="I112">
        <v>1</v>
      </c>
      <c r="J112" t="s">
        <v>32</v>
      </c>
      <c r="K112" t="s">
        <v>2113</v>
      </c>
      <c r="M112" t="s">
        <v>3252</v>
      </c>
      <c r="N112" t="s">
        <v>3253</v>
      </c>
    </row>
    <row r="113" spans="1:14">
      <c r="A113">
        <v>112</v>
      </c>
      <c r="B113" t="s">
        <v>2888</v>
      </c>
      <c r="C113" t="s">
        <v>3254</v>
      </c>
      <c r="D113" t="s">
        <v>169</v>
      </c>
      <c r="E113" t="s">
        <v>3218</v>
      </c>
      <c r="F113">
        <v>128.75</v>
      </c>
      <c r="G113">
        <v>3.86</v>
      </c>
      <c r="H113">
        <v>124.89</v>
      </c>
      <c r="I113">
        <v>1</v>
      </c>
      <c r="J113" t="s">
        <v>32</v>
      </c>
      <c r="K113" t="s">
        <v>3255</v>
      </c>
      <c r="M113" t="s">
        <v>3256</v>
      </c>
      <c r="N113" t="s">
        <v>3257</v>
      </c>
    </row>
    <row r="114" spans="1:14">
      <c r="A114">
        <v>113</v>
      </c>
      <c r="B114" t="s">
        <v>2888</v>
      </c>
      <c r="C114" t="s">
        <v>3258</v>
      </c>
      <c r="D114" t="s">
        <v>169</v>
      </c>
      <c r="E114" t="s">
        <v>3218</v>
      </c>
      <c r="F114">
        <v>312</v>
      </c>
      <c r="G114">
        <v>9.36</v>
      </c>
      <c r="H114">
        <v>302.64</v>
      </c>
      <c r="I114">
        <v>1</v>
      </c>
      <c r="J114" t="s">
        <v>32</v>
      </c>
      <c r="K114" t="s">
        <v>3259</v>
      </c>
      <c r="M114" t="s">
        <v>3260</v>
      </c>
      <c r="N114" t="s">
        <v>3261</v>
      </c>
    </row>
    <row r="115" spans="1:14">
      <c r="A115">
        <v>114</v>
      </c>
      <c r="B115" t="s">
        <v>2888</v>
      </c>
      <c r="C115" t="s">
        <v>3262</v>
      </c>
      <c r="D115" t="s">
        <v>169</v>
      </c>
      <c r="E115" t="s">
        <v>3218</v>
      </c>
      <c r="F115">
        <v>207</v>
      </c>
      <c r="G115">
        <v>6.21</v>
      </c>
      <c r="H115">
        <v>200.79</v>
      </c>
      <c r="I115">
        <v>1</v>
      </c>
      <c r="J115" t="s">
        <v>32</v>
      </c>
      <c r="K115" t="s">
        <v>3219</v>
      </c>
      <c r="M115" t="s">
        <v>3263</v>
      </c>
      <c r="N115" t="s">
        <v>3264</v>
      </c>
    </row>
    <row r="116" spans="1:14">
      <c r="A116">
        <v>115</v>
      </c>
      <c r="B116" t="s">
        <v>2888</v>
      </c>
      <c r="C116" t="s">
        <v>3265</v>
      </c>
      <c r="D116" t="s">
        <v>169</v>
      </c>
      <c r="E116" t="s">
        <v>3218</v>
      </c>
      <c r="F116">
        <v>4708.36</v>
      </c>
      <c r="G116">
        <v>141.25</v>
      </c>
      <c r="H116">
        <v>4567.11</v>
      </c>
      <c r="I116">
        <v>1</v>
      </c>
      <c r="J116" t="s">
        <v>32</v>
      </c>
      <c r="K116" t="s">
        <v>3266</v>
      </c>
      <c r="M116" t="s">
        <v>3267</v>
      </c>
      <c r="N116" t="s">
        <v>3268</v>
      </c>
    </row>
    <row r="117" spans="1:14">
      <c r="A117">
        <v>116</v>
      </c>
      <c r="B117" t="s">
        <v>2888</v>
      </c>
      <c r="C117" t="s">
        <v>3269</v>
      </c>
      <c r="D117" t="s">
        <v>169</v>
      </c>
      <c r="E117" t="s">
        <v>3218</v>
      </c>
      <c r="F117">
        <v>207</v>
      </c>
      <c r="G117">
        <v>6.21</v>
      </c>
      <c r="H117">
        <v>200.79</v>
      </c>
      <c r="I117">
        <v>1</v>
      </c>
      <c r="J117" t="s">
        <v>32</v>
      </c>
      <c r="K117" t="s">
        <v>3219</v>
      </c>
      <c r="M117" t="s">
        <v>3270</v>
      </c>
      <c r="N117" t="s">
        <v>3271</v>
      </c>
    </row>
    <row r="118" spans="1:14">
      <c r="A118">
        <v>117</v>
      </c>
      <c r="B118" t="s">
        <v>2888</v>
      </c>
      <c r="C118" t="s">
        <v>3272</v>
      </c>
      <c r="D118" t="s">
        <v>169</v>
      </c>
      <c r="E118" t="s">
        <v>3218</v>
      </c>
      <c r="F118">
        <v>1219.33</v>
      </c>
      <c r="G118">
        <v>36.58</v>
      </c>
      <c r="H118">
        <v>1182.75</v>
      </c>
      <c r="I118">
        <v>1</v>
      </c>
      <c r="J118" t="s">
        <v>32</v>
      </c>
      <c r="K118" t="s">
        <v>3259</v>
      </c>
      <c r="M118" t="s">
        <v>3273</v>
      </c>
      <c r="N118" t="s">
        <v>3274</v>
      </c>
    </row>
    <row r="119" spans="1:14">
      <c r="A119">
        <v>118</v>
      </c>
      <c r="B119" t="s">
        <v>2888</v>
      </c>
      <c r="C119" t="s">
        <v>3275</v>
      </c>
      <c r="D119" t="s">
        <v>169</v>
      </c>
      <c r="E119" t="s">
        <v>3218</v>
      </c>
      <c r="F119">
        <v>2595.46</v>
      </c>
      <c r="G119">
        <v>77.86</v>
      </c>
      <c r="H119">
        <v>2517.6</v>
      </c>
      <c r="I119">
        <v>1</v>
      </c>
      <c r="J119" t="s">
        <v>32</v>
      </c>
      <c r="K119" t="s">
        <v>3219</v>
      </c>
      <c r="M119" t="s">
        <v>3276</v>
      </c>
      <c r="N119" t="s">
        <v>3277</v>
      </c>
    </row>
    <row r="120" spans="1:14">
      <c r="A120">
        <v>119</v>
      </c>
      <c r="B120" t="s">
        <v>2888</v>
      </c>
      <c r="C120" t="s">
        <v>3278</v>
      </c>
      <c r="D120" t="s">
        <v>169</v>
      </c>
      <c r="E120" t="s">
        <v>3218</v>
      </c>
      <c r="F120">
        <v>354.86</v>
      </c>
      <c r="G120">
        <v>10.65</v>
      </c>
      <c r="H120">
        <v>344.21</v>
      </c>
      <c r="I120">
        <v>1</v>
      </c>
      <c r="J120" t="s">
        <v>32</v>
      </c>
      <c r="K120" t="s">
        <v>3219</v>
      </c>
      <c r="M120" t="s">
        <v>3279</v>
      </c>
      <c r="N120" t="s">
        <v>3280</v>
      </c>
    </row>
    <row r="121" spans="1:14">
      <c r="A121">
        <v>120</v>
      </c>
      <c r="B121" t="s">
        <v>2888</v>
      </c>
      <c r="C121" t="s">
        <v>3281</v>
      </c>
      <c r="D121" t="s">
        <v>1552</v>
      </c>
      <c r="E121" t="s">
        <v>3240</v>
      </c>
      <c r="F121">
        <v>3955.71</v>
      </c>
      <c r="G121">
        <v>118.67</v>
      </c>
      <c r="H121">
        <v>3837.04</v>
      </c>
      <c r="I121">
        <v>1</v>
      </c>
      <c r="J121" t="s">
        <v>32</v>
      </c>
      <c r="K121" t="s">
        <v>2107</v>
      </c>
      <c r="M121" t="s">
        <v>3282</v>
      </c>
      <c r="N121" t="s">
        <v>3283</v>
      </c>
    </row>
    <row r="122" spans="1:14">
      <c r="A122">
        <v>121</v>
      </c>
      <c r="B122" t="s">
        <v>2888</v>
      </c>
      <c r="C122" t="s">
        <v>3284</v>
      </c>
      <c r="D122" t="s">
        <v>1370</v>
      </c>
      <c r="E122" t="s">
        <v>3214</v>
      </c>
      <c r="F122">
        <v>6213.28</v>
      </c>
      <c r="G122">
        <v>186.4</v>
      </c>
      <c r="H122">
        <v>6026.88</v>
      </c>
      <c r="I122">
        <v>1</v>
      </c>
      <c r="J122" t="s">
        <v>32</v>
      </c>
      <c r="K122" t="s">
        <v>2113</v>
      </c>
      <c r="M122" t="s">
        <v>3285</v>
      </c>
      <c r="N122" t="s">
        <v>3286</v>
      </c>
    </row>
    <row r="123" spans="1:14">
      <c r="A123">
        <v>122</v>
      </c>
      <c r="B123" t="s">
        <v>2888</v>
      </c>
      <c r="C123" t="s">
        <v>3287</v>
      </c>
      <c r="D123" t="s">
        <v>1552</v>
      </c>
      <c r="E123" t="s">
        <v>3240</v>
      </c>
      <c r="F123">
        <v>288</v>
      </c>
      <c r="G123">
        <v>8.64</v>
      </c>
      <c r="H123">
        <v>279.36</v>
      </c>
      <c r="I123">
        <v>1</v>
      </c>
      <c r="J123" t="s">
        <v>32</v>
      </c>
      <c r="K123" t="s">
        <v>3288</v>
      </c>
      <c r="M123" t="s">
        <v>3289</v>
      </c>
      <c r="N123" t="s">
        <v>3290</v>
      </c>
    </row>
    <row r="124" spans="1:14">
      <c r="A124">
        <v>123</v>
      </c>
      <c r="B124" t="s">
        <v>2888</v>
      </c>
      <c r="C124" t="s">
        <v>3291</v>
      </c>
      <c r="D124" t="s">
        <v>1370</v>
      </c>
      <c r="E124" t="s">
        <v>3214</v>
      </c>
      <c r="F124">
        <v>6558.13</v>
      </c>
      <c r="G124">
        <v>1522.06</v>
      </c>
      <c r="H124">
        <v>5036.07</v>
      </c>
      <c r="I124">
        <v>1</v>
      </c>
      <c r="J124" t="s">
        <v>32</v>
      </c>
      <c r="K124" t="s">
        <v>2113</v>
      </c>
      <c r="M124" t="s">
        <v>3292</v>
      </c>
      <c r="N124" t="s">
        <v>3293</v>
      </c>
    </row>
    <row r="125" spans="1:14">
      <c r="A125">
        <v>124</v>
      </c>
      <c r="B125" t="s">
        <v>2888</v>
      </c>
      <c r="C125" t="s">
        <v>3294</v>
      </c>
      <c r="D125" t="s">
        <v>1552</v>
      </c>
      <c r="E125" t="s">
        <v>3240</v>
      </c>
      <c r="F125">
        <v>3801.57</v>
      </c>
      <c r="G125">
        <v>1599.28</v>
      </c>
      <c r="H125">
        <v>2202.29</v>
      </c>
      <c r="I125">
        <v>1</v>
      </c>
      <c r="J125" t="s">
        <v>32</v>
      </c>
      <c r="K125" t="s">
        <v>2107</v>
      </c>
      <c r="M125" t="s">
        <v>3295</v>
      </c>
      <c r="N125" t="s">
        <v>3296</v>
      </c>
    </row>
    <row r="126" spans="1:14">
      <c r="A126">
        <v>125</v>
      </c>
      <c r="B126" t="s">
        <v>2888</v>
      </c>
      <c r="C126" t="s">
        <v>3297</v>
      </c>
      <c r="D126" t="s">
        <v>1370</v>
      </c>
      <c r="E126" t="s">
        <v>3214</v>
      </c>
      <c r="F126">
        <v>5508.37</v>
      </c>
      <c r="G126">
        <v>165.25</v>
      </c>
      <c r="H126">
        <v>5343.12</v>
      </c>
      <c r="I126">
        <v>1</v>
      </c>
      <c r="J126" t="s">
        <v>32</v>
      </c>
      <c r="K126" t="s">
        <v>2113</v>
      </c>
      <c r="M126" t="s">
        <v>2908</v>
      </c>
      <c r="N126" t="s">
        <v>2909</v>
      </c>
    </row>
    <row r="127" spans="1:14">
      <c r="A127">
        <v>126</v>
      </c>
      <c r="B127" t="s">
        <v>2888</v>
      </c>
      <c r="C127" t="s">
        <v>3298</v>
      </c>
      <c r="D127" t="s">
        <v>1370</v>
      </c>
      <c r="E127" t="s">
        <v>3214</v>
      </c>
      <c r="F127">
        <v>5194.02</v>
      </c>
      <c r="G127">
        <v>155.82</v>
      </c>
      <c r="H127">
        <v>5038.2</v>
      </c>
      <c r="I127">
        <v>1</v>
      </c>
      <c r="J127" t="s">
        <v>32</v>
      </c>
      <c r="K127" t="s">
        <v>2113</v>
      </c>
      <c r="M127" t="s">
        <v>3299</v>
      </c>
      <c r="N127" t="s">
        <v>3300</v>
      </c>
    </row>
    <row r="128" spans="1:14">
      <c r="A128">
        <v>127</v>
      </c>
      <c r="B128" t="s">
        <v>2888</v>
      </c>
      <c r="C128" t="s">
        <v>3301</v>
      </c>
      <c r="D128" t="s">
        <v>169</v>
      </c>
      <c r="E128" t="s">
        <v>3218</v>
      </c>
      <c r="F128">
        <v>354.86</v>
      </c>
      <c r="G128">
        <v>10.65</v>
      </c>
      <c r="H128">
        <v>344.21</v>
      </c>
      <c r="I128">
        <v>1</v>
      </c>
      <c r="J128" t="s">
        <v>32</v>
      </c>
      <c r="K128" t="s">
        <v>3219</v>
      </c>
      <c r="M128" t="s">
        <v>3302</v>
      </c>
      <c r="N128" t="s">
        <v>3303</v>
      </c>
    </row>
    <row r="129" spans="1:14">
      <c r="A129">
        <v>128</v>
      </c>
      <c r="B129" t="s">
        <v>2888</v>
      </c>
      <c r="C129" t="s">
        <v>3304</v>
      </c>
      <c r="D129" t="s">
        <v>169</v>
      </c>
      <c r="E129" t="s">
        <v>3218</v>
      </c>
      <c r="F129">
        <v>210</v>
      </c>
      <c r="G129">
        <v>6.3</v>
      </c>
      <c r="H129">
        <v>203.7</v>
      </c>
      <c r="I129">
        <v>1</v>
      </c>
      <c r="J129" t="s">
        <v>32</v>
      </c>
      <c r="K129" t="s">
        <v>3266</v>
      </c>
      <c r="M129" t="s">
        <v>3305</v>
      </c>
      <c r="N129" t="s">
        <v>3306</v>
      </c>
    </row>
    <row r="130" spans="1:14">
      <c r="A130">
        <v>129</v>
      </c>
      <c r="B130" t="s">
        <v>2888</v>
      </c>
      <c r="C130" t="s">
        <v>3307</v>
      </c>
      <c r="D130" t="s">
        <v>169</v>
      </c>
      <c r="E130" t="s">
        <v>3218</v>
      </c>
      <c r="F130">
        <v>206</v>
      </c>
      <c r="G130">
        <v>6.18</v>
      </c>
      <c r="H130">
        <v>199.82</v>
      </c>
      <c r="I130">
        <v>1</v>
      </c>
      <c r="J130" t="s">
        <v>32</v>
      </c>
      <c r="K130" t="s">
        <v>3219</v>
      </c>
      <c r="M130" t="s">
        <v>2929</v>
      </c>
      <c r="N130" t="s">
        <v>2930</v>
      </c>
    </row>
    <row r="131" spans="1:14">
      <c r="A131">
        <v>130</v>
      </c>
      <c r="B131" t="s">
        <v>2888</v>
      </c>
      <c r="C131" t="s">
        <v>3308</v>
      </c>
      <c r="D131" t="s">
        <v>170</v>
      </c>
      <c r="E131" t="s">
        <v>3214</v>
      </c>
      <c r="F131">
        <v>8407.26</v>
      </c>
      <c r="G131">
        <v>252.22</v>
      </c>
      <c r="H131">
        <v>8155.04</v>
      </c>
      <c r="I131">
        <v>1</v>
      </c>
      <c r="J131" t="s">
        <v>32</v>
      </c>
      <c r="K131" t="s">
        <v>2273</v>
      </c>
      <c r="M131" t="s">
        <v>2919</v>
      </c>
      <c r="N131" t="s">
        <v>2920</v>
      </c>
    </row>
    <row r="132" spans="1:14">
      <c r="A132">
        <v>131</v>
      </c>
      <c r="B132" t="s">
        <v>2888</v>
      </c>
      <c r="C132" t="s">
        <v>3309</v>
      </c>
      <c r="D132" t="s">
        <v>322</v>
      </c>
      <c r="E132" t="s">
        <v>322</v>
      </c>
      <c r="F132">
        <v>1078.75</v>
      </c>
      <c r="G132">
        <v>32.36</v>
      </c>
      <c r="H132">
        <v>1046.39</v>
      </c>
      <c r="I132">
        <v>1</v>
      </c>
      <c r="J132" t="s">
        <v>32</v>
      </c>
      <c r="K132" t="s">
        <v>1085</v>
      </c>
      <c r="M132" t="s">
        <v>2908</v>
      </c>
      <c r="N132" t="s">
        <v>2909</v>
      </c>
    </row>
    <row r="133" spans="1:14">
      <c r="A133">
        <v>132</v>
      </c>
      <c r="B133" t="s">
        <v>2888</v>
      </c>
      <c r="C133" t="s">
        <v>3310</v>
      </c>
      <c r="D133" t="s">
        <v>322</v>
      </c>
      <c r="E133" t="s">
        <v>322</v>
      </c>
      <c r="F133">
        <v>4414.52</v>
      </c>
      <c r="G133">
        <v>132.44</v>
      </c>
      <c r="H133">
        <v>4282.08</v>
      </c>
      <c r="I133">
        <v>1</v>
      </c>
      <c r="J133" t="s">
        <v>32</v>
      </c>
      <c r="K133" t="s">
        <v>3311</v>
      </c>
      <c r="M133" t="s">
        <v>2985</v>
      </c>
      <c r="N133" t="s">
        <v>2986</v>
      </c>
    </row>
    <row r="134" spans="1:14">
      <c r="A134">
        <v>133</v>
      </c>
      <c r="B134" t="s">
        <v>2888</v>
      </c>
      <c r="C134" t="s">
        <v>3312</v>
      </c>
      <c r="D134" t="s">
        <v>322</v>
      </c>
      <c r="E134" t="s">
        <v>322</v>
      </c>
      <c r="F134">
        <v>1021.06</v>
      </c>
      <c r="G134">
        <v>30.63</v>
      </c>
      <c r="H134">
        <v>990.43</v>
      </c>
      <c r="I134">
        <v>1</v>
      </c>
      <c r="J134" t="s">
        <v>32</v>
      </c>
      <c r="K134" t="s">
        <v>1085</v>
      </c>
      <c r="M134" t="s">
        <v>2905</v>
      </c>
      <c r="N134" t="s">
        <v>2906</v>
      </c>
    </row>
    <row r="135" spans="1:14">
      <c r="A135">
        <v>134</v>
      </c>
      <c r="B135" t="s">
        <v>2888</v>
      </c>
      <c r="C135" t="s">
        <v>3313</v>
      </c>
      <c r="D135" t="s">
        <v>3314</v>
      </c>
      <c r="E135" t="s">
        <v>3314</v>
      </c>
      <c r="F135">
        <v>1303.63</v>
      </c>
      <c r="G135">
        <v>39.11</v>
      </c>
      <c r="H135">
        <v>1264.52</v>
      </c>
      <c r="I135">
        <v>1</v>
      </c>
      <c r="J135" t="s">
        <v>32</v>
      </c>
      <c r="K135" t="s">
        <v>3315</v>
      </c>
      <c r="M135" t="s">
        <v>2915</v>
      </c>
      <c r="N135" t="s">
        <v>2916</v>
      </c>
    </row>
    <row r="136" spans="1:14">
      <c r="A136">
        <v>135</v>
      </c>
      <c r="B136" t="s">
        <v>2888</v>
      </c>
      <c r="C136" t="s">
        <v>3316</v>
      </c>
      <c r="D136" t="s">
        <v>234</v>
      </c>
      <c r="E136" t="s">
        <v>234</v>
      </c>
      <c r="F136">
        <v>555.78</v>
      </c>
      <c r="G136">
        <v>188.82</v>
      </c>
      <c r="H136">
        <v>366.96</v>
      </c>
      <c r="I136">
        <v>1</v>
      </c>
      <c r="J136" t="s">
        <v>32</v>
      </c>
      <c r="K136" t="s">
        <v>307</v>
      </c>
      <c r="M136" t="s">
        <v>2905</v>
      </c>
      <c r="N136" t="s">
        <v>2906</v>
      </c>
    </row>
    <row r="137" spans="1:14">
      <c r="A137">
        <v>136</v>
      </c>
      <c r="B137" t="s">
        <v>2888</v>
      </c>
      <c r="C137" t="s">
        <v>3317</v>
      </c>
      <c r="D137" t="s">
        <v>234</v>
      </c>
      <c r="E137" t="s">
        <v>234</v>
      </c>
      <c r="F137">
        <v>555.78</v>
      </c>
      <c r="G137">
        <v>188.82</v>
      </c>
      <c r="H137">
        <v>366.96</v>
      </c>
      <c r="I137">
        <v>1</v>
      </c>
      <c r="J137" t="s">
        <v>32</v>
      </c>
      <c r="K137" t="s">
        <v>307</v>
      </c>
      <c r="M137" t="s">
        <v>2908</v>
      </c>
      <c r="N137" t="s">
        <v>2909</v>
      </c>
    </row>
    <row r="138" spans="1:14">
      <c r="A138">
        <v>137</v>
      </c>
      <c r="B138" t="s">
        <v>2888</v>
      </c>
      <c r="C138" t="s">
        <v>2984</v>
      </c>
      <c r="D138" t="s">
        <v>85</v>
      </c>
      <c r="E138" t="s">
        <v>85</v>
      </c>
      <c r="F138">
        <v>1042.7</v>
      </c>
      <c r="G138">
        <v>31.28</v>
      </c>
      <c r="H138">
        <v>1011.42</v>
      </c>
      <c r="I138">
        <v>5</v>
      </c>
      <c r="J138" t="s">
        <v>32</v>
      </c>
      <c r="K138" t="s">
        <v>286</v>
      </c>
      <c r="M138" t="s">
        <v>2985</v>
      </c>
      <c r="N138" t="s">
        <v>2986</v>
      </c>
    </row>
    <row r="139" spans="1:14">
      <c r="A139">
        <v>138</v>
      </c>
      <c r="B139" t="s">
        <v>2888</v>
      </c>
      <c r="C139" s="122" t="s">
        <v>3318</v>
      </c>
      <c r="D139" t="s">
        <v>3319</v>
      </c>
      <c r="E139" t="s">
        <v>175</v>
      </c>
      <c r="F139">
        <v>1002.48</v>
      </c>
      <c r="G139">
        <v>989.52</v>
      </c>
      <c r="H139">
        <v>12.96</v>
      </c>
      <c r="I139">
        <v>1</v>
      </c>
      <c r="J139" t="s">
        <v>32</v>
      </c>
      <c r="K139" t="s">
        <v>3320</v>
      </c>
      <c r="M139" t="s">
        <v>3321</v>
      </c>
      <c r="N139" t="s">
        <v>3322</v>
      </c>
    </row>
    <row r="140" spans="1:14">
      <c r="A140">
        <v>139</v>
      </c>
      <c r="B140" t="s">
        <v>2888</v>
      </c>
      <c r="C140" t="s">
        <v>3323</v>
      </c>
      <c r="D140" t="s">
        <v>153</v>
      </c>
      <c r="E140" t="s">
        <v>153</v>
      </c>
      <c r="F140">
        <v>1588.54</v>
      </c>
      <c r="G140">
        <v>754.02</v>
      </c>
      <c r="H140">
        <v>834.52</v>
      </c>
      <c r="I140">
        <v>1</v>
      </c>
      <c r="J140" t="s">
        <v>32</v>
      </c>
      <c r="K140" t="s">
        <v>3324</v>
      </c>
      <c r="M140" t="s">
        <v>3325</v>
      </c>
      <c r="N140" t="s">
        <v>3326</v>
      </c>
    </row>
    <row r="141" spans="1:14">
      <c r="A141">
        <v>140</v>
      </c>
      <c r="B141" t="s">
        <v>2888</v>
      </c>
      <c r="C141" t="s">
        <v>3327</v>
      </c>
      <c r="D141" t="s">
        <v>3328</v>
      </c>
      <c r="E141" t="s">
        <v>153</v>
      </c>
      <c r="F141">
        <v>6745.81</v>
      </c>
      <c r="G141">
        <v>202.37</v>
      </c>
      <c r="H141">
        <v>6543.44</v>
      </c>
      <c r="I141">
        <v>1</v>
      </c>
      <c r="J141" t="s">
        <v>32</v>
      </c>
      <c r="K141" t="s">
        <v>3329</v>
      </c>
      <c r="M141" t="s">
        <v>3330</v>
      </c>
      <c r="N141" t="s">
        <v>3331</v>
      </c>
    </row>
    <row r="142" spans="1:14">
      <c r="A142">
        <v>141</v>
      </c>
      <c r="B142" t="s">
        <v>2888</v>
      </c>
      <c r="C142" t="s">
        <v>3332</v>
      </c>
      <c r="D142" t="s">
        <v>153</v>
      </c>
      <c r="E142" t="s">
        <v>153</v>
      </c>
      <c r="F142">
        <v>5961.41</v>
      </c>
      <c r="G142">
        <v>2505.07</v>
      </c>
      <c r="H142">
        <v>3456.34</v>
      </c>
      <c r="I142">
        <v>1</v>
      </c>
      <c r="J142" t="s">
        <v>32</v>
      </c>
      <c r="K142" t="s">
        <v>271</v>
      </c>
      <c r="M142" t="s">
        <v>3333</v>
      </c>
      <c r="N142" t="s">
        <v>3334</v>
      </c>
    </row>
    <row r="143" spans="1:14">
      <c r="A143">
        <v>142</v>
      </c>
      <c r="B143" t="s">
        <v>2888</v>
      </c>
      <c r="C143" t="s">
        <v>3335</v>
      </c>
      <c r="D143" t="s">
        <v>3336</v>
      </c>
      <c r="E143" t="s">
        <v>153</v>
      </c>
      <c r="F143">
        <v>4964.4</v>
      </c>
      <c r="G143">
        <v>148.93</v>
      </c>
      <c r="H143">
        <v>4815.47</v>
      </c>
      <c r="I143">
        <v>1</v>
      </c>
      <c r="J143" t="s">
        <v>32</v>
      </c>
      <c r="K143" t="s">
        <v>3329</v>
      </c>
      <c r="M143" t="s">
        <v>3337</v>
      </c>
      <c r="N143" t="s">
        <v>3338</v>
      </c>
    </row>
    <row r="144" spans="1:14">
      <c r="A144">
        <v>143</v>
      </c>
      <c r="B144" t="s">
        <v>2888</v>
      </c>
      <c r="C144" t="s">
        <v>3339</v>
      </c>
      <c r="D144" t="s">
        <v>153</v>
      </c>
      <c r="E144" t="s">
        <v>153</v>
      </c>
      <c r="F144">
        <v>2672.21</v>
      </c>
      <c r="G144">
        <v>368.21</v>
      </c>
      <c r="H144">
        <v>2304</v>
      </c>
      <c r="I144">
        <v>1</v>
      </c>
      <c r="J144" t="s">
        <v>32</v>
      </c>
      <c r="K144" t="s">
        <v>155</v>
      </c>
      <c r="M144" t="s">
        <v>3340</v>
      </c>
      <c r="N144" t="s">
        <v>3341</v>
      </c>
    </row>
    <row r="145" spans="1:14">
      <c r="A145">
        <v>144</v>
      </c>
      <c r="B145" t="s">
        <v>2888</v>
      </c>
      <c r="C145" t="s">
        <v>3342</v>
      </c>
      <c r="D145" t="s">
        <v>3336</v>
      </c>
      <c r="E145" t="s">
        <v>153</v>
      </c>
      <c r="F145">
        <v>5679.89</v>
      </c>
      <c r="G145">
        <v>170.4</v>
      </c>
      <c r="H145">
        <v>5509.49</v>
      </c>
      <c r="I145">
        <v>1</v>
      </c>
      <c r="J145" t="s">
        <v>32</v>
      </c>
      <c r="K145" t="s">
        <v>3329</v>
      </c>
      <c r="M145" t="s">
        <v>3343</v>
      </c>
      <c r="N145" t="s">
        <v>3344</v>
      </c>
    </row>
    <row r="146" spans="1:14">
      <c r="A146">
        <v>145</v>
      </c>
      <c r="B146" t="s">
        <v>2888</v>
      </c>
      <c r="C146" t="s">
        <v>3345</v>
      </c>
      <c r="D146" t="s">
        <v>153</v>
      </c>
      <c r="E146" t="s">
        <v>153</v>
      </c>
      <c r="F146">
        <v>3693.21</v>
      </c>
      <c r="G146">
        <v>656.89</v>
      </c>
      <c r="H146">
        <v>3036.32</v>
      </c>
      <c r="I146">
        <v>1</v>
      </c>
      <c r="J146" t="s">
        <v>32</v>
      </c>
      <c r="K146" t="s">
        <v>155</v>
      </c>
      <c r="M146" t="s">
        <v>2972</v>
      </c>
      <c r="N146" t="s">
        <v>2973</v>
      </c>
    </row>
    <row r="147" spans="1:14">
      <c r="A147">
        <v>146</v>
      </c>
      <c r="B147" t="s">
        <v>2888</v>
      </c>
      <c r="C147" t="s">
        <v>3346</v>
      </c>
      <c r="D147" t="s">
        <v>153</v>
      </c>
      <c r="E147" t="s">
        <v>153</v>
      </c>
      <c r="F147">
        <v>3532.17</v>
      </c>
      <c r="G147">
        <v>105.97</v>
      </c>
      <c r="H147">
        <v>3426.2</v>
      </c>
      <c r="I147">
        <v>1</v>
      </c>
      <c r="J147" t="s">
        <v>32</v>
      </c>
      <c r="K147" t="s">
        <v>155</v>
      </c>
      <c r="M147" t="s">
        <v>3347</v>
      </c>
      <c r="N147" t="s">
        <v>3348</v>
      </c>
    </row>
    <row r="148" spans="1:14">
      <c r="A148">
        <v>147</v>
      </c>
      <c r="B148" t="s">
        <v>2888</v>
      </c>
      <c r="C148" t="s">
        <v>3349</v>
      </c>
      <c r="D148" t="s">
        <v>153</v>
      </c>
      <c r="E148" t="s">
        <v>153</v>
      </c>
      <c r="F148">
        <v>3878.33</v>
      </c>
      <c r="G148">
        <v>116.35</v>
      </c>
      <c r="H148">
        <v>3761.98</v>
      </c>
      <c r="I148">
        <v>1</v>
      </c>
      <c r="J148" t="s">
        <v>32</v>
      </c>
      <c r="K148" t="s">
        <v>271</v>
      </c>
      <c r="M148" t="s">
        <v>3350</v>
      </c>
      <c r="N148" t="s">
        <v>3351</v>
      </c>
    </row>
    <row r="149" spans="1:14">
      <c r="A149">
        <v>148</v>
      </c>
      <c r="B149" t="s">
        <v>2888</v>
      </c>
      <c r="C149" t="s">
        <v>3352</v>
      </c>
      <c r="D149" t="s">
        <v>3336</v>
      </c>
      <c r="E149" t="s">
        <v>153</v>
      </c>
      <c r="F149">
        <v>5636.9</v>
      </c>
      <c r="G149">
        <v>169.11</v>
      </c>
      <c r="H149">
        <v>5467.79</v>
      </c>
      <c r="I149">
        <v>1</v>
      </c>
      <c r="J149" t="s">
        <v>32</v>
      </c>
      <c r="K149" t="s">
        <v>3353</v>
      </c>
      <c r="M149" t="s">
        <v>3354</v>
      </c>
      <c r="N149" t="s">
        <v>3355</v>
      </c>
    </row>
    <row r="150" spans="1:14">
      <c r="A150">
        <v>149</v>
      </c>
      <c r="B150" t="s">
        <v>2888</v>
      </c>
      <c r="C150" t="s">
        <v>3356</v>
      </c>
      <c r="D150" t="s">
        <v>3336</v>
      </c>
      <c r="E150" t="s">
        <v>153</v>
      </c>
      <c r="F150">
        <v>3485.02</v>
      </c>
      <c r="G150">
        <v>104.55</v>
      </c>
      <c r="H150">
        <v>3380.47</v>
      </c>
      <c r="I150">
        <v>1</v>
      </c>
      <c r="J150" t="s">
        <v>32</v>
      </c>
      <c r="K150" t="s">
        <v>3357</v>
      </c>
      <c r="M150" t="s">
        <v>3358</v>
      </c>
      <c r="N150" t="s">
        <v>3359</v>
      </c>
    </row>
    <row r="151" spans="1:14">
      <c r="A151">
        <v>150</v>
      </c>
      <c r="B151" t="s">
        <v>2888</v>
      </c>
      <c r="C151" t="s">
        <v>3360</v>
      </c>
      <c r="D151" t="s">
        <v>153</v>
      </c>
      <c r="E151" t="s">
        <v>153</v>
      </c>
      <c r="F151">
        <v>3780.44</v>
      </c>
      <c r="G151">
        <v>113.41</v>
      </c>
      <c r="H151">
        <v>3667.03</v>
      </c>
      <c r="I151">
        <v>1</v>
      </c>
      <c r="J151" t="s">
        <v>32</v>
      </c>
      <c r="K151" t="s">
        <v>271</v>
      </c>
      <c r="M151" t="s">
        <v>3361</v>
      </c>
      <c r="N151" t="s">
        <v>3362</v>
      </c>
    </row>
    <row r="152" spans="1:14">
      <c r="A152">
        <v>151</v>
      </c>
      <c r="B152" t="s">
        <v>2888</v>
      </c>
      <c r="C152" t="s">
        <v>3363</v>
      </c>
      <c r="D152" t="s">
        <v>153</v>
      </c>
      <c r="E152" t="s">
        <v>153</v>
      </c>
      <c r="F152">
        <v>3308.13</v>
      </c>
      <c r="G152">
        <v>679.49</v>
      </c>
      <c r="H152">
        <v>2628.64</v>
      </c>
      <c r="I152">
        <v>1</v>
      </c>
      <c r="J152" t="s">
        <v>32</v>
      </c>
      <c r="K152" t="s">
        <v>155</v>
      </c>
      <c r="M152" t="s">
        <v>3364</v>
      </c>
      <c r="N152" t="s">
        <v>3365</v>
      </c>
    </row>
    <row r="153" spans="1:14">
      <c r="A153">
        <v>152</v>
      </c>
      <c r="B153" t="s">
        <v>2888</v>
      </c>
      <c r="C153" t="s">
        <v>3366</v>
      </c>
      <c r="D153" t="s">
        <v>153</v>
      </c>
      <c r="E153" t="s">
        <v>153</v>
      </c>
      <c r="F153">
        <v>4012.49</v>
      </c>
      <c r="G153">
        <v>120.37</v>
      </c>
      <c r="H153">
        <v>3892.12</v>
      </c>
      <c r="I153">
        <v>1</v>
      </c>
      <c r="J153" t="s">
        <v>32</v>
      </c>
      <c r="K153" t="s">
        <v>991</v>
      </c>
      <c r="M153" t="s">
        <v>3367</v>
      </c>
      <c r="N153" t="s">
        <v>3368</v>
      </c>
    </row>
    <row r="154" spans="1:14">
      <c r="A154">
        <v>153</v>
      </c>
      <c r="B154" t="s">
        <v>2888</v>
      </c>
      <c r="C154" t="s">
        <v>3369</v>
      </c>
      <c r="D154" t="s">
        <v>153</v>
      </c>
      <c r="E154" t="s">
        <v>153</v>
      </c>
      <c r="F154">
        <v>3561.23</v>
      </c>
      <c r="G154">
        <v>106.84</v>
      </c>
      <c r="H154">
        <v>3454.39</v>
      </c>
      <c r="I154">
        <v>1</v>
      </c>
      <c r="J154" t="s">
        <v>32</v>
      </c>
      <c r="K154" t="s">
        <v>155</v>
      </c>
      <c r="M154" t="s">
        <v>3370</v>
      </c>
      <c r="N154" t="s">
        <v>3371</v>
      </c>
    </row>
    <row r="155" spans="1:14">
      <c r="A155">
        <v>154</v>
      </c>
      <c r="B155" t="s">
        <v>2888</v>
      </c>
      <c r="C155" t="s">
        <v>3372</v>
      </c>
      <c r="D155" t="s">
        <v>153</v>
      </c>
      <c r="E155" t="s">
        <v>153</v>
      </c>
      <c r="F155">
        <v>2595.74</v>
      </c>
      <c r="G155">
        <v>77.87</v>
      </c>
      <c r="H155">
        <v>2517.87</v>
      </c>
      <c r="I155">
        <v>1</v>
      </c>
      <c r="J155" t="s">
        <v>32</v>
      </c>
      <c r="K155" t="s">
        <v>155</v>
      </c>
      <c r="M155" t="s">
        <v>3373</v>
      </c>
      <c r="N155" t="s">
        <v>3374</v>
      </c>
    </row>
    <row r="156" spans="1:14">
      <c r="A156">
        <v>155</v>
      </c>
      <c r="B156" t="s">
        <v>2888</v>
      </c>
      <c r="C156" t="s">
        <v>3375</v>
      </c>
      <c r="D156" t="s">
        <v>153</v>
      </c>
      <c r="E156" t="s">
        <v>153</v>
      </c>
      <c r="F156">
        <v>2672.21</v>
      </c>
      <c r="G156">
        <v>368.21</v>
      </c>
      <c r="H156">
        <v>2304</v>
      </c>
      <c r="I156">
        <v>1</v>
      </c>
      <c r="J156" t="s">
        <v>32</v>
      </c>
      <c r="K156" t="s">
        <v>155</v>
      </c>
      <c r="M156" t="s">
        <v>2908</v>
      </c>
      <c r="N156" t="s">
        <v>2909</v>
      </c>
    </row>
    <row r="157" spans="1:14">
      <c r="A157">
        <v>156</v>
      </c>
      <c r="B157" t="s">
        <v>2888</v>
      </c>
      <c r="C157" t="s">
        <v>3376</v>
      </c>
      <c r="D157" t="s">
        <v>189</v>
      </c>
      <c r="E157" t="s">
        <v>189</v>
      </c>
      <c r="F157">
        <v>1137.72</v>
      </c>
      <c r="G157">
        <v>34.13</v>
      </c>
      <c r="H157">
        <v>1103.59</v>
      </c>
      <c r="I157">
        <v>1</v>
      </c>
      <c r="J157" t="s">
        <v>32</v>
      </c>
      <c r="K157" t="s">
        <v>3324</v>
      </c>
      <c r="M157" t="s">
        <v>3377</v>
      </c>
      <c r="N157" t="s">
        <v>3378</v>
      </c>
    </row>
    <row r="158" spans="1:14">
      <c r="A158">
        <v>157</v>
      </c>
      <c r="B158" t="s">
        <v>2888</v>
      </c>
      <c r="C158" t="s">
        <v>3379</v>
      </c>
      <c r="D158" t="s">
        <v>153</v>
      </c>
      <c r="E158" t="s">
        <v>153</v>
      </c>
      <c r="F158">
        <v>1452.34</v>
      </c>
      <c r="G158">
        <v>552.49</v>
      </c>
      <c r="H158">
        <v>899.85</v>
      </c>
      <c r="I158">
        <v>1</v>
      </c>
      <c r="J158" t="s">
        <v>32</v>
      </c>
      <c r="K158" t="s">
        <v>3324</v>
      </c>
      <c r="M158" t="s">
        <v>3380</v>
      </c>
      <c r="N158" t="s">
        <v>3381</v>
      </c>
    </row>
    <row r="159" spans="1:14">
      <c r="A159">
        <v>158</v>
      </c>
      <c r="B159" t="s">
        <v>2888</v>
      </c>
      <c r="C159" t="s">
        <v>3382</v>
      </c>
      <c r="D159" t="s">
        <v>3336</v>
      </c>
      <c r="E159" t="s">
        <v>153</v>
      </c>
      <c r="F159">
        <v>4916.01</v>
      </c>
      <c r="G159">
        <v>147.48</v>
      </c>
      <c r="H159">
        <v>4768.53</v>
      </c>
      <c r="I159">
        <v>1</v>
      </c>
      <c r="J159" t="s">
        <v>32</v>
      </c>
      <c r="K159" t="s">
        <v>3353</v>
      </c>
      <c r="M159" t="s">
        <v>2919</v>
      </c>
      <c r="N159" t="s">
        <v>2920</v>
      </c>
    </row>
    <row r="160" spans="1:14">
      <c r="A160">
        <v>159</v>
      </c>
      <c r="B160" t="s">
        <v>2888</v>
      </c>
      <c r="C160" t="s">
        <v>3383</v>
      </c>
      <c r="D160" t="s">
        <v>1351</v>
      </c>
      <c r="E160" t="s">
        <v>1351</v>
      </c>
      <c r="F160">
        <v>655</v>
      </c>
      <c r="G160">
        <v>487.13</v>
      </c>
      <c r="H160">
        <v>167.87</v>
      </c>
      <c r="I160">
        <v>1</v>
      </c>
      <c r="J160" t="s">
        <v>32</v>
      </c>
      <c r="K160" t="s">
        <v>75</v>
      </c>
      <c r="M160" t="s">
        <v>2905</v>
      </c>
      <c r="N160" t="s">
        <v>2906</v>
      </c>
    </row>
    <row r="161" spans="1:14">
      <c r="A161">
        <v>160</v>
      </c>
      <c r="B161" t="s">
        <v>2888</v>
      </c>
      <c r="C161" t="s">
        <v>3384</v>
      </c>
      <c r="D161" t="s">
        <v>1351</v>
      </c>
      <c r="E161" t="s">
        <v>1351</v>
      </c>
      <c r="F161">
        <v>655</v>
      </c>
      <c r="G161">
        <v>487.13</v>
      </c>
      <c r="H161">
        <v>167.87</v>
      </c>
      <c r="I161">
        <v>1</v>
      </c>
      <c r="J161" t="s">
        <v>32</v>
      </c>
      <c r="K161" t="s">
        <v>75</v>
      </c>
      <c r="M161" t="s">
        <v>2912</v>
      </c>
      <c r="N161" t="s">
        <v>2913</v>
      </c>
    </row>
    <row r="162" spans="1:14">
      <c r="A162">
        <v>161</v>
      </c>
      <c r="B162" t="s">
        <v>2888</v>
      </c>
      <c r="C162" t="s">
        <v>3385</v>
      </c>
      <c r="D162" t="s">
        <v>1351</v>
      </c>
      <c r="E162" t="s">
        <v>1351</v>
      </c>
      <c r="F162">
        <v>655</v>
      </c>
      <c r="G162">
        <v>496</v>
      </c>
      <c r="H162">
        <v>159</v>
      </c>
      <c r="I162">
        <v>1</v>
      </c>
      <c r="J162" t="s">
        <v>32</v>
      </c>
      <c r="K162" t="s">
        <v>75</v>
      </c>
      <c r="M162" t="s">
        <v>2929</v>
      </c>
      <c r="N162" t="s">
        <v>2930</v>
      </c>
    </row>
    <row r="163" spans="1:14">
      <c r="A163">
        <v>162</v>
      </c>
      <c r="B163" t="s">
        <v>2888</v>
      </c>
      <c r="C163" t="s">
        <v>3386</v>
      </c>
      <c r="D163" t="s">
        <v>1351</v>
      </c>
      <c r="E163" t="s">
        <v>1351</v>
      </c>
      <c r="F163">
        <v>655</v>
      </c>
      <c r="G163">
        <v>487.25</v>
      </c>
      <c r="H163">
        <v>167.75</v>
      </c>
      <c r="I163">
        <v>1</v>
      </c>
      <c r="J163" t="s">
        <v>32</v>
      </c>
      <c r="K163" t="s">
        <v>75</v>
      </c>
      <c r="M163" t="s">
        <v>2923</v>
      </c>
      <c r="N163" t="s">
        <v>2924</v>
      </c>
    </row>
    <row r="164" spans="1:14">
      <c r="A164">
        <v>163</v>
      </c>
      <c r="B164" t="s">
        <v>2888</v>
      </c>
      <c r="C164" t="s">
        <v>3387</v>
      </c>
      <c r="D164" t="s">
        <v>1351</v>
      </c>
      <c r="E164" t="s">
        <v>1351</v>
      </c>
      <c r="F164">
        <v>655</v>
      </c>
      <c r="G164">
        <v>496</v>
      </c>
      <c r="H164">
        <v>159</v>
      </c>
      <c r="I164">
        <v>1</v>
      </c>
      <c r="J164" t="s">
        <v>32</v>
      </c>
      <c r="K164" t="s">
        <v>75</v>
      </c>
      <c r="M164" t="s">
        <v>2915</v>
      </c>
      <c r="N164" t="s">
        <v>2916</v>
      </c>
    </row>
    <row r="165" spans="1:14">
      <c r="A165">
        <v>164</v>
      </c>
      <c r="B165" t="s">
        <v>2888</v>
      </c>
      <c r="C165" t="s">
        <v>3388</v>
      </c>
      <c r="D165" t="s">
        <v>1351</v>
      </c>
      <c r="E165" t="s">
        <v>1351</v>
      </c>
      <c r="F165">
        <v>655</v>
      </c>
      <c r="G165">
        <v>488.38</v>
      </c>
      <c r="H165">
        <v>166.62</v>
      </c>
      <c r="I165">
        <v>1</v>
      </c>
      <c r="J165" t="s">
        <v>32</v>
      </c>
      <c r="K165" t="s">
        <v>75</v>
      </c>
      <c r="M165" t="s">
        <v>2919</v>
      </c>
      <c r="N165" t="s">
        <v>2920</v>
      </c>
    </row>
    <row r="166" spans="1:14">
      <c r="A166">
        <v>165</v>
      </c>
      <c r="B166" t="s">
        <v>2888</v>
      </c>
      <c r="C166" t="s">
        <v>3389</v>
      </c>
      <c r="D166" t="s">
        <v>322</v>
      </c>
      <c r="E166" t="s">
        <v>322</v>
      </c>
      <c r="F166">
        <v>1039.84</v>
      </c>
      <c r="G166">
        <v>31.2</v>
      </c>
      <c r="H166">
        <v>1008.64</v>
      </c>
      <c r="I166">
        <v>1</v>
      </c>
      <c r="J166" t="s">
        <v>32</v>
      </c>
      <c r="K166" t="s">
        <v>1085</v>
      </c>
      <c r="M166" t="s">
        <v>2912</v>
      </c>
      <c r="N166" t="s">
        <v>2913</v>
      </c>
    </row>
    <row r="167" spans="1:14">
      <c r="A167">
        <v>166</v>
      </c>
      <c r="B167" t="s">
        <v>2888</v>
      </c>
      <c r="C167" t="s">
        <v>3390</v>
      </c>
      <c r="D167" t="s">
        <v>189</v>
      </c>
      <c r="E167" t="s">
        <v>189</v>
      </c>
      <c r="F167">
        <v>317.02</v>
      </c>
      <c r="G167">
        <v>13.85</v>
      </c>
      <c r="H167">
        <v>303.17</v>
      </c>
      <c r="I167">
        <v>1</v>
      </c>
      <c r="J167" t="s">
        <v>32</v>
      </c>
      <c r="K167" t="s">
        <v>838</v>
      </c>
      <c r="M167" t="s">
        <v>2929</v>
      </c>
      <c r="N167" t="s">
        <v>2930</v>
      </c>
    </row>
    <row r="168" spans="1:14">
      <c r="A168">
        <v>167</v>
      </c>
      <c r="B168" t="s">
        <v>2888</v>
      </c>
      <c r="C168" t="s">
        <v>3391</v>
      </c>
      <c r="D168" t="s">
        <v>189</v>
      </c>
      <c r="E168" t="s">
        <v>189</v>
      </c>
      <c r="F168">
        <v>399.78</v>
      </c>
      <c r="G168">
        <v>11.99</v>
      </c>
      <c r="H168">
        <v>387.79</v>
      </c>
      <c r="I168">
        <v>1</v>
      </c>
      <c r="J168" t="s">
        <v>32</v>
      </c>
      <c r="K168" t="s">
        <v>838</v>
      </c>
      <c r="M168" t="s">
        <v>2912</v>
      </c>
      <c r="N168" t="s">
        <v>2913</v>
      </c>
    </row>
    <row r="169" spans="1:14">
      <c r="A169">
        <v>168</v>
      </c>
      <c r="B169" t="s">
        <v>2888</v>
      </c>
      <c r="C169" t="s">
        <v>3392</v>
      </c>
      <c r="D169" t="s">
        <v>189</v>
      </c>
      <c r="E169" t="s">
        <v>189</v>
      </c>
      <c r="F169">
        <v>361.48</v>
      </c>
      <c r="G169">
        <v>88.76</v>
      </c>
      <c r="H169">
        <v>272.72</v>
      </c>
      <c r="I169">
        <v>1</v>
      </c>
      <c r="J169" t="s">
        <v>32</v>
      </c>
      <c r="K169" t="s">
        <v>838</v>
      </c>
      <c r="M169" t="s">
        <v>3393</v>
      </c>
      <c r="N169" t="s">
        <v>3394</v>
      </c>
    </row>
    <row r="170" spans="1:14">
      <c r="A170">
        <v>169</v>
      </c>
      <c r="B170" t="s">
        <v>2888</v>
      </c>
      <c r="C170" t="s">
        <v>3395</v>
      </c>
      <c r="D170" t="s">
        <v>189</v>
      </c>
      <c r="E170" t="s">
        <v>189</v>
      </c>
      <c r="F170">
        <v>399.78</v>
      </c>
      <c r="G170">
        <v>11.99</v>
      </c>
      <c r="H170">
        <v>387.79</v>
      </c>
      <c r="I170">
        <v>1</v>
      </c>
      <c r="J170" t="s">
        <v>32</v>
      </c>
      <c r="K170" t="s">
        <v>838</v>
      </c>
      <c r="M170" t="s">
        <v>2905</v>
      </c>
      <c r="N170" t="s">
        <v>2906</v>
      </c>
    </row>
    <row r="171" spans="1:14">
      <c r="A171">
        <v>170</v>
      </c>
      <c r="B171" t="s">
        <v>2888</v>
      </c>
      <c r="C171" t="s">
        <v>3396</v>
      </c>
      <c r="D171" t="s">
        <v>189</v>
      </c>
      <c r="E171" t="s">
        <v>189</v>
      </c>
      <c r="F171">
        <v>361.48</v>
      </c>
      <c r="G171">
        <v>88.76</v>
      </c>
      <c r="H171">
        <v>272.72</v>
      </c>
      <c r="I171">
        <v>1</v>
      </c>
      <c r="J171" t="s">
        <v>32</v>
      </c>
      <c r="K171" t="s">
        <v>825</v>
      </c>
      <c r="M171" t="s">
        <v>2985</v>
      </c>
      <c r="N171" t="s">
        <v>2986</v>
      </c>
    </row>
    <row r="172" spans="1:14">
      <c r="A172">
        <v>171</v>
      </c>
      <c r="B172" t="s">
        <v>2888</v>
      </c>
      <c r="C172" t="s">
        <v>3397</v>
      </c>
      <c r="D172" t="s">
        <v>189</v>
      </c>
      <c r="E172" t="s">
        <v>189</v>
      </c>
      <c r="F172">
        <v>399.78</v>
      </c>
      <c r="G172">
        <v>11.99</v>
      </c>
      <c r="H172">
        <v>387.79</v>
      </c>
      <c r="I172">
        <v>1</v>
      </c>
      <c r="J172" t="s">
        <v>32</v>
      </c>
      <c r="K172" t="s">
        <v>838</v>
      </c>
      <c r="M172" t="s">
        <v>2923</v>
      </c>
      <c r="N172" t="s">
        <v>2924</v>
      </c>
    </row>
    <row r="173" spans="1:14">
      <c r="A173">
        <v>172</v>
      </c>
      <c r="B173" t="s">
        <v>2888</v>
      </c>
      <c r="C173" t="s">
        <v>3398</v>
      </c>
      <c r="D173" t="s">
        <v>202</v>
      </c>
      <c r="E173" t="s">
        <v>202</v>
      </c>
      <c r="F173">
        <v>374.32</v>
      </c>
      <c r="G173">
        <v>159.45</v>
      </c>
      <c r="H173">
        <v>214.87</v>
      </c>
      <c r="I173">
        <v>1</v>
      </c>
      <c r="J173" t="s">
        <v>32</v>
      </c>
      <c r="K173" t="s">
        <v>238</v>
      </c>
      <c r="M173" t="s">
        <v>2919</v>
      </c>
      <c r="N173" t="s">
        <v>2920</v>
      </c>
    </row>
    <row r="174" spans="1:14">
      <c r="A174">
        <v>173</v>
      </c>
      <c r="B174" t="s">
        <v>2888</v>
      </c>
      <c r="C174" t="s">
        <v>3399</v>
      </c>
      <c r="D174" t="s">
        <v>189</v>
      </c>
      <c r="E174" t="s">
        <v>189</v>
      </c>
      <c r="F174">
        <v>511.56</v>
      </c>
      <c r="G174">
        <v>15.35</v>
      </c>
      <c r="H174">
        <v>496.21</v>
      </c>
      <c r="I174">
        <v>1</v>
      </c>
      <c r="J174" t="s">
        <v>32</v>
      </c>
      <c r="K174" t="s">
        <v>823</v>
      </c>
      <c r="M174" t="s">
        <v>2896</v>
      </c>
      <c r="N174" t="s">
        <v>2897</v>
      </c>
    </row>
    <row r="175" spans="1:14">
      <c r="A175">
        <v>174</v>
      </c>
      <c r="B175" t="s">
        <v>2888</v>
      </c>
      <c r="C175" t="s">
        <v>3400</v>
      </c>
      <c r="D175" t="s">
        <v>202</v>
      </c>
      <c r="E175" t="s">
        <v>202</v>
      </c>
      <c r="F175">
        <v>374.32</v>
      </c>
      <c r="G175">
        <v>156.43</v>
      </c>
      <c r="H175">
        <v>217.89</v>
      </c>
      <c r="I175">
        <v>1</v>
      </c>
      <c r="J175" t="s">
        <v>32</v>
      </c>
      <c r="K175" t="s">
        <v>238</v>
      </c>
      <c r="M175" t="s">
        <v>2912</v>
      </c>
      <c r="N175" t="s">
        <v>2913</v>
      </c>
    </row>
    <row r="176" spans="1:14">
      <c r="A176">
        <v>175</v>
      </c>
      <c r="B176" t="s">
        <v>2888</v>
      </c>
      <c r="C176" t="s">
        <v>3401</v>
      </c>
      <c r="D176" t="s">
        <v>189</v>
      </c>
      <c r="E176" t="s">
        <v>189</v>
      </c>
      <c r="F176">
        <v>932.5</v>
      </c>
      <c r="G176">
        <v>228.86</v>
      </c>
      <c r="H176">
        <v>703.64</v>
      </c>
      <c r="I176">
        <v>1</v>
      </c>
      <c r="J176" t="s">
        <v>32</v>
      </c>
      <c r="K176" t="s">
        <v>3402</v>
      </c>
      <c r="M176" t="s">
        <v>3393</v>
      </c>
      <c r="N176" t="s">
        <v>3394</v>
      </c>
    </row>
    <row r="177" spans="1:14">
      <c r="A177">
        <v>176</v>
      </c>
      <c r="B177" t="s">
        <v>2888</v>
      </c>
      <c r="C177" t="s">
        <v>3403</v>
      </c>
      <c r="D177" t="s">
        <v>189</v>
      </c>
      <c r="E177" t="s">
        <v>189</v>
      </c>
      <c r="F177">
        <v>2095.61</v>
      </c>
      <c r="G177">
        <v>739.55</v>
      </c>
      <c r="H177">
        <v>1356.06</v>
      </c>
      <c r="I177">
        <v>1</v>
      </c>
      <c r="J177" t="s">
        <v>32</v>
      </c>
      <c r="K177" t="s">
        <v>3404</v>
      </c>
      <c r="M177" t="s">
        <v>2908</v>
      </c>
      <c r="N177" t="s">
        <v>2909</v>
      </c>
    </row>
    <row r="178" spans="1:14">
      <c r="A178">
        <v>177</v>
      </c>
      <c r="B178" t="s">
        <v>2888</v>
      </c>
      <c r="C178" t="s">
        <v>3405</v>
      </c>
      <c r="D178" t="s">
        <v>234</v>
      </c>
      <c r="E178" t="s">
        <v>234</v>
      </c>
      <c r="F178">
        <v>578.37</v>
      </c>
      <c r="G178">
        <v>141.91</v>
      </c>
      <c r="H178">
        <v>436.46</v>
      </c>
      <c r="I178">
        <v>1</v>
      </c>
      <c r="J178" t="s">
        <v>32</v>
      </c>
      <c r="K178" t="s">
        <v>3406</v>
      </c>
      <c r="M178" t="s">
        <v>3393</v>
      </c>
      <c r="N178" t="s">
        <v>3394</v>
      </c>
    </row>
    <row r="179" spans="1:14">
      <c r="A179">
        <v>178</v>
      </c>
      <c r="B179" t="s">
        <v>2888</v>
      </c>
      <c r="C179" t="s">
        <v>3407</v>
      </c>
      <c r="D179" t="s">
        <v>234</v>
      </c>
      <c r="E179" t="s">
        <v>234</v>
      </c>
      <c r="F179">
        <v>693.28</v>
      </c>
      <c r="G179">
        <v>207.6</v>
      </c>
      <c r="H179">
        <v>485.68</v>
      </c>
      <c r="I179">
        <v>1</v>
      </c>
      <c r="J179" t="s">
        <v>32</v>
      </c>
      <c r="K179" t="s">
        <v>3406</v>
      </c>
      <c r="M179" t="s">
        <v>2985</v>
      </c>
      <c r="N179" t="s">
        <v>2986</v>
      </c>
    </row>
    <row r="180" spans="1:14">
      <c r="A180">
        <v>180</v>
      </c>
      <c r="B180" t="s">
        <v>2888</v>
      </c>
      <c r="C180" t="s">
        <v>3408</v>
      </c>
      <c r="D180" t="s">
        <v>1261</v>
      </c>
      <c r="E180" t="s">
        <v>1261</v>
      </c>
      <c r="F180">
        <v>47159</v>
      </c>
      <c r="G180">
        <v>2978.52</v>
      </c>
      <c r="H180">
        <v>44180.48</v>
      </c>
      <c r="I180">
        <v>3</v>
      </c>
      <c r="J180" t="s">
        <v>109</v>
      </c>
      <c r="M180" t="s">
        <v>3409</v>
      </c>
      <c r="N180" t="s">
        <v>3410</v>
      </c>
    </row>
    <row r="181" spans="1:14">
      <c r="A181">
        <v>181</v>
      </c>
      <c r="B181" t="s">
        <v>2888</v>
      </c>
      <c r="C181" t="s">
        <v>3411</v>
      </c>
      <c r="D181" t="s">
        <v>1261</v>
      </c>
      <c r="E181" t="s">
        <v>1261</v>
      </c>
      <c r="F181">
        <v>74686</v>
      </c>
      <c r="G181">
        <v>4769.56</v>
      </c>
      <c r="H181">
        <v>69916.44</v>
      </c>
      <c r="I181">
        <v>2</v>
      </c>
      <c r="J181" t="s">
        <v>109</v>
      </c>
      <c r="M181" t="s">
        <v>3412</v>
      </c>
      <c r="N181" t="s">
        <v>3413</v>
      </c>
    </row>
    <row r="182" spans="1:14">
      <c r="A182">
        <v>182</v>
      </c>
      <c r="B182" t="s">
        <v>2888</v>
      </c>
      <c r="C182" t="s">
        <v>3414</v>
      </c>
      <c r="D182" t="s">
        <v>3415</v>
      </c>
      <c r="E182" t="s">
        <v>3415</v>
      </c>
      <c r="F182">
        <v>888.24</v>
      </c>
      <c r="G182">
        <v>91.26</v>
      </c>
      <c r="H182">
        <v>796.98</v>
      </c>
      <c r="I182">
        <v>1</v>
      </c>
      <c r="J182" t="s">
        <v>109</v>
      </c>
      <c r="K182" t="s">
        <v>3416</v>
      </c>
      <c r="M182" t="s">
        <v>3417</v>
      </c>
      <c r="N182" t="s">
        <v>3418</v>
      </c>
    </row>
    <row r="183" spans="1:14">
      <c r="A183">
        <v>183</v>
      </c>
      <c r="B183" t="s">
        <v>2888</v>
      </c>
      <c r="C183" t="s">
        <v>3419</v>
      </c>
      <c r="D183" t="s">
        <v>1261</v>
      </c>
      <c r="E183" t="s">
        <v>1261</v>
      </c>
      <c r="F183">
        <v>26376.55</v>
      </c>
      <c r="G183">
        <v>18014.99</v>
      </c>
      <c r="H183">
        <v>8361.56</v>
      </c>
      <c r="I183">
        <v>2</v>
      </c>
      <c r="J183" t="s">
        <v>109</v>
      </c>
      <c r="K183" t="s">
        <v>3420</v>
      </c>
      <c r="M183" t="s">
        <v>3421</v>
      </c>
      <c r="N183" t="s">
        <v>3422</v>
      </c>
    </row>
    <row r="184" spans="1:14">
      <c r="A184">
        <v>184</v>
      </c>
      <c r="B184" t="s">
        <v>2888</v>
      </c>
      <c r="C184" t="s">
        <v>3423</v>
      </c>
      <c r="D184" t="s">
        <v>3415</v>
      </c>
      <c r="E184" t="s">
        <v>3415</v>
      </c>
      <c r="F184">
        <v>1256.53</v>
      </c>
      <c r="G184">
        <v>129.09</v>
      </c>
      <c r="H184">
        <v>1127.44</v>
      </c>
      <c r="I184">
        <v>50</v>
      </c>
      <c r="J184" t="s">
        <v>109</v>
      </c>
      <c r="K184" t="s">
        <v>3424</v>
      </c>
      <c r="M184" t="s">
        <v>3425</v>
      </c>
      <c r="N184" t="s">
        <v>3426</v>
      </c>
    </row>
    <row r="185" spans="1:14">
      <c r="A185">
        <v>185</v>
      </c>
      <c r="B185" t="s">
        <v>2888</v>
      </c>
      <c r="C185" t="s">
        <v>3427</v>
      </c>
      <c r="D185" t="s">
        <v>3415</v>
      </c>
      <c r="E185" t="s">
        <v>3415</v>
      </c>
      <c r="F185">
        <v>820.86</v>
      </c>
      <c r="G185">
        <v>84.34</v>
      </c>
      <c r="H185">
        <v>736.52</v>
      </c>
      <c r="I185">
        <v>110</v>
      </c>
      <c r="J185" t="s">
        <v>109</v>
      </c>
      <c r="K185" t="s">
        <v>3416</v>
      </c>
      <c r="M185" t="s">
        <v>3428</v>
      </c>
      <c r="N185" t="s">
        <v>3429</v>
      </c>
    </row>
    <row r="186" spans="1:14">
      <c r="A186">
        <v>186</v>
      </c>
      <c r="B186" t="s">
        <v>2888</v>
      </c>
      <c r="C186" t="s">
        <v>3430</v>
      </c>
      <c r="D186" t="s">
        <v>178</v>
      </c>
      <c r="E186" t="s">
        <v>178</v>
      </c>
      <c r="F186">
        <v>2438.49</v>
      </c>
      <c r="G186">
        <v>250.58</v>
      </c>
      <c r="H186">
        <v>2187.91</v>
      </c>
      <c r="I186">
        <v>47</v>
      </c>
      <c r="J186" t="s">
        <v>109</v>
      </c>
      <c r="K186" t="s">
        <v>3431</v>
      </c>
      <c r="M186" t="s">
        <v>3432</v>
      </c>
      <c r="N186" t="s">
        <v>3433</v>
      </c>
    </row>
    <row r="187" spans="1:14">
      <c r="A187">
        <v>187</v>
      </c>
      <c r="B187" t="s">
        <v>2888</v>
      </c>
      <c r="C187" t="s">
        <v>3434</v>
      </c>
      <c r="D187" t="s">
        <v>1261</v>
      </c>
      <c r="E187" t="s">
        <v>1261</v>
      </c>
      <c r="F187">
        <v>250</v>
      </c>
      <c r="G187">
        <v>143.86</v>
      </c>
      <c r="H187">
        <v>106.14</v>
      </c>
      <c r="I187">
        <v>1</v>
      </c>
      <c r="J187" t="s">
        <v>109</v>
      </c>
      <c r="K187" t="s">
        <v>3435</v>
      </c>
      <c r="M187" t="s">
        <v>3436</v>
      </c>
      <c r="N187" t="s">
        <v>3437</v>
      </c>
    </row>
    <row r="188" spans="1:14">
      <c r="A188">
        <v>188</v>
      </c>
      <c r="B188" t="s">
        <v>2888</v>
      </c>
      <c r="C188" t="s">
        <v>3438</v>
      </c>
      <c r="D188" t="s">
        <v>3415</v>
      </c>
      <c r="E188" t="s">
        <v>3415</v>
      </c>
      <c r="F188">
        <v>458.57</v>
      </c>
      <c r="G188">
        <v>47.1</v>
      </c>
      <c r="H188">
        <v>411.47</v>
      </c>
      <c r="I188">
        <v>1</v>
      </c>
      <c r="J188" t="s">
        <v>109</v>
      </c>
      <c r="K188" t="s">
        <v>3416</v>
      </c>
      <c r="M188" t="s">
        <v>3436</v>
      </c>
      <c r="N188" t="s">
        <v>3437</v>
      </c>
    </row>
    <row r="189" spans="1:14">
      <c r="A189">
        <v>189</v>
      </c>
      <c r="B189" t="s">
        <v>2888</v>
      </c>
      <c r="C189" t="s">
        <v>3439</v>
      </c>
      <c r="D189" t="s">
        <v>3415</v>
      </c>
      <c r="E189" t="s">
        <v>3415</v>
      </c>
      <c r="F189">
        <v>969.49</v>
      </c>
      <c r="G189">
        <v>99.59</v>
      </c>
      <c r="H189">
        <v>869.9</v>
      </c>
      <c r="I189">
        <v>5</v>
      </c>
      <c r="J189" t="s">
        <v>109</v>
      </c>
      <c r="K189" t="s">
        <v>3416</v>
      </c>
      <c r="M189" t="s">
        <v>2968</v>
      </c>
      <c r="N189" t="s">
        <v>2969</v>
      </c>
    </row>
    <row r="190" spans="1:14">
      <c r="A190">
        <v>190</v>
      </c>
      <c r="B190" t="s">
        <v>2888</v>
      </c>
      <c r="C190" t="s">
        <v>3440</v>
      </c>
      <c r="D190" t="s">
        <v>3415</v>
      </c>
      <c r="E190" t="s">
        <v>3415</v>
      </c>
      <c r="F190">
        <v>7570.48</v>
      </c>
      <c r="G190">
        <v>777.86</v>
      </c>
      <c r="H190">
        <v>6792.62</v>
      </c>
      <c r="I190">
        <v>5</v>
      </c>
      <c r="J190" t="s">
        <v>109</v>
      </c>
      <c r="K190" t="s">
        <v>3441</v>
      </c>
      <c r="M190" t="s">
        <v>3442</v>
      </c>
      <c r="N190" t="s">
        <v>3443</v>
      </c>
    </row>
    <row r="191" spans="1:14">
      <c r="A191">
        <v>191</v>
      </c>
      <c r="B191" t="s">
        <v>2888</v>
      </c>
      <c r="C191" t="s">
        <v>3444</v>
      </c>
      <c r="D191" t="s">
        <v>3415</v>
      </c>
      <c r="E191" t="s">
        <v>3415</v>
      </c>
      <c r="F191">
        <v>7485.23</v>
      </c>
      <c r="G191">
        <v>769.1</v>
      </c>
      <c r="H191">
        <v>6716.13</v>
      </c>
      <c r="I191">
        <v>178</v>
      </c>
      <c r="J191" t="s">
        <v>109</v>
      </c>
      <c r="K191" t="s">
        <v>3424</v>
      </c>
      <c r="M191" t="s">
        <v>3445</v>
      </c>
      <c r="N191" t="s">
        <v>3446</v>
      </c>
    </row>
    <row r="192" spans="1:14">
      <c r="A192">
        <v>192</v>
      </c>
      <c r="B192" t="s">
        <v>2888</v>
      </c>
      <c r="C192" t="s">
        <v>3447</v>
      </c>
      <c r="D192" t="s">
        <v>1261</v>
      </c>
      <c r="E192" t="s">
        <v>1261</v>
      </c>
      <c r="F192">
        <v>16379</v>
      </c>
      <c r="G192">
        <v>11991.25</v>
      </c>
      <c r="H192">
        <v>4387.75</v>
      </c>
      <c r="I192">
        <v>360</v>
      </c>
      <c r="J192" t="s">
        <v>109</v>
      </c>
      <c r="K192" t="s">
        <v>3420</v>
      </c>
      <c r="M192" t="s">
        <v>3448</v>
      </c>
      <c r="N192" t="s">
        <v>3449</v>
      </c>
    </row>
    <row r="193" spans="1:14">
      <c r="A193">
        <v>193</v>
      </c>
      <c r="B193" t="s">
        <v>2888</v>
      </c>
      <c r="C193" t="s">
        <v>3450</v>
      </c>
      <c r="D193" t="s">
        <v>3451</v>
      </c>
      <c r="E193" t="s">
        <v>44</v>
      </c>
      <c r="F193">
        <v>14044.75</v>
      </c>
      <c r="G193">
        <v>11318.4</v>
      </c>
      <c r="H193">
        <v>2726.35</v>
      </c>
      <c r="I193">
        <v>20</v>
      </c>
      <c r="J193" t="s">
        <v>109</v>
      </c>
      <c r="M193" t="s">
        <v>3452</v>
      </c>
      <c r="N193" t="s">
        <v>3453</v>
      </c>
    </row>
    <row r="194" spans="1:14">
      <c r="A194">
        <v>194</v>
      </c>
      <c r="B194" t="s">
        <v>2888</v>
      </c>
      <c r="C194" t="s">
        <v>3454</v>
      </c>
      <c r="D194" t="s">
        <v>1261</v>
      </c>
      <c r="E194" t="s">
        <v>1261</v>
      </c>
      <c r="F194">
        <v>33874</v>
      </c>
      <c r="G194">
        <v>12643.69</v>
      </c>
      <c r="H194">
        <v>21230.31</v>
      </c>
      <c r="I194">
        <v>38</v>
      </c>
      <c r="J194" t="s">
        <v>109</v>
      </c>
      <c r="K194" t="s">
        <v>3455</v>
      </c>
      <c r="M194" t="s">
        <v>3456</v>
      </c>
      <c r="N194" t="s">
        <v>3457</v>
      </c>
    </row>
    <row r="195" spans="1:14">
      <c r="A195">
        <v>195</v>
      </c>
      <c r="B195" t="s">
        <v>2888</v>
      </c>
      <c r="C195" t="s">
        <v>3458</v>
      </c>
      <c r="D195" t="s">
        <v>1261</v>
      </c>
      <c r="E195" t="s">
        <v>1261</v>
      </c>
      <c r="F195">
        <v>18751.1</v>
      </c>
      <c r="G195">
        <v>11091.34</v>
      </c>
      <c r="H195">
        <v>7659.76</v>
      </c>
      <c r="I195">
        <v>15</v>
      </c>
      <c r="J195" t="s">
        <v>109</v>
      </c>
      <c r="K195" t="s">
        <v>3459</v>
      </c>
      <c r="M195" t="s">
        <v>3460</v>
      </c>
      <c r="N195" t="s">
        <v>3461</v>
      </c>
    </row>
    <row r="196" spans="1:14">
      <c r="A196">
        <v>196</v>
      </c>
      <c r="B196" t="s">
        <v>2888</v>
      </c>
      <c r="C196" t="s">
        <v>3462</v>
      </c>
      <c r="D196" t="s">
        <v>1261</v>
      </c>
      <c r="E196" t="s">
        <v>1261</v>
      </c>
      <c r="F196">
        <v>130</v>
      </c>
      <c r="G196">
        <v>85.71</v>
      </c>
      <c r="H196">
        <v>44.29</v>
      </c>
      <c r="I196">
        <v>5</v>
      </c>
      <c r="J196" t="s">
        <v>109</v>
      </c>
      <c r="K196" t="s">
        <v>3435</v>
      </c>
      <c r="M196" t="s">
        <v>3463</v>
      </c>
      <c r="N196" t="s">
        <v>3464</v>
      </c>
    </row>
    <row r="197" spans="1:14">
      <c r="A197">
        <v>197</v>
      </c>
      <c r="B197" t="s">
        <v>2888</v>
      </c>
      <c r="C197" t="s">
        <v>3465</v>
      </c>
      <c r="D197" t="s">
        <v>178</v>
      </c>
      <c r="E197" t="s">
        <v>178</v>
      </c>
      <c r="F197">
        <v>3762.16</v>
      </c>
      <c r="G197">
        <v>386.59</v>
      </c>
      <c r="H197">
        <v>3375.57</v>
      </c>
      <c r="I197">
        <v>40</v>
      </c>
      <c r="J197" t="s">
        <v>109</v>
      </c>
      <c r="K197" t="s">
        <v>3431</v>
      </c>
      <c r="M197" t="s">
        <v>3466</v>
      </c>
      <c r="N197" t="s">
        <v>3467</v>
      </c>
    </row>
    <row r="198" spans="1:14">
      <c r="A198">
        <v>198</v>
      </c>
      <c r="B198" t="s">
        <v>2888</v>
      </c>
      <c r="C198" t="s">
        <v>3468</v>
      </c>
      <c r="D198" t="s">
        <v>1261</v>
      </c>
      <c r="E198" t="s">
        <v>1261</v>
      </c>
      <c r="F198">
        <v>7111.28</v>
      </c>
      <c r="G198">
        <v>5913.84</v>
      </c>
      <c r="H198">
        <v>1197.44</v>
      </c>
      <c r="I198">
        <v>15</v>
      </c>
      <c r="J198" t="s">
        <v>109</v>
      </c>
      <c r="K198" t="s">
        <v>3469</v>
      </c>
      <c r="M198" t="s">
        <v>3470</v>
      </c>
      <c r="N198" t="s">
        <v>3471</v>
      </c>
    </row>
    <row r="199" spans="1:14">
      <c r="A199">
        <v>199</v>
      </c>
      <c r="B199" t="s">
        <v>2888</v>
      </c>
      <c r="C199" t="s">
        <v>3472</v>
      </c>
      <c r="D199" t="s">
        <v>1261</v>
      </c>
      <c r="E199" t="s">
        <v>1261</v>
      </c>
      <c r="F199">
        <v>6860.66</v>
      </c>
      <c r="G199">
        <v>3427.41</v>
      </c>
      <c r="H199">
        <v>3433.25</v>
      </c>
      <c r="I199">
        <v>10</v>
      </c>
      <c r="J199" t="s">
        <v>109</v>
      </c>
      <c r="K199" t="s">
        <v>3420</v>
      </c>
      <c r="M199" t="s">
        <v>3473</v>
      </c>
      <c r="N199" t="s">
        <v>3474</v>
      </c>
    </row>
    <row r="200" spans="1:14">
      <c r="A200">
        <v>200</v>
      </c>
      <c r="B200" t="s">
        <v>2888</v>
      </c>
      <c r="C200" t="s">
        <v>3475</v>
      </c>
      <c r="D200" t="s">
        <v>1261</v>
      </c>
      <c r="E200" t="s">
        <v>1261</v>
      </c>
      <c r="F200">
        <v>130</v>
      </c>
      <c r="G200">
        <v>85.71</v>
      </c>
      <c r="H200">
        <v>44.29</v>
      </c>
      <c r="I200">
        <v>5</v>
      </c>
      <c r="J200" t="s">
        <v>109</v>
      </c>
      <c r="K200" t="s">
        <v>3435</v>
      </c>
      <c r="M200" t="s">
        <v>3476</v>
      </c>
      <c r="N200" t="s">
        <v>3477</v>
      </c>
    </row>
    <row r="201" spans="1:14">
      <c r="A201">
        <v>201</v>
      </c>
      <c r="B201" t="s">
        <v>2888</v>
      </c>
      <c r="C201" t="s">
        <v>3478</v>
      </c>
      <c r="D201" t="s">
        <v>1261</v>
      </c>
      <c r="E201" t="s">
        <v>1261</v>
      </c>
      <c r="F201">
        <v>8952.79</v>
      </c>
      <c r="G201">
        <v>3942.16</v>
      </c>
      <c r="H201">
        <v>5010.63</v>
      </c>
      <c r="I201">
        <v>30</v>
      </c>
      <c r="J201" t="s">
        <v>109</v>
      </c>
      <c r="K201" t="s">
        <v>3420</v>
      </c>
      <c r="M201" t="s">
        <v>3479</v>
      </c>
      <c r="N201" t="s">
        <v>3480</v>
      </c>
    </row>
    <row r="202" spans="1:14">
      <c r="A202">
        <v>202</v>
      </c>
      <c r="B202" t="s">
        <v>2888</v>
      </c>
      <c r="C202" t="s">
        <v>3481</v>
      </c>
      <c r="D202" t="s">
        <v>3482</v>
      </c>
      <c r="E202" t="s">
        <v>548</v>
      </c>
      <c r="F202">
        <v>139.75</v>
      </c>
      <c r="G202">
        <v>4.19</v>
      </c>
      <c r="H202">
        <v>135.56</v>
      </c>
      <c r="I202">
        <v>1</v>
      </c>
      <c r="J202" t="s">
        <v>109</v>
      </c>
      <c r="K202" t="s">
        <v>3483</v>
      </c>
      <c r="M202" t="s">
        <v>2935</v>
      </c>
      <c r="N202" t="s">
        <v>2936</v>
      </c>
    </row>
    <row r="203" spans="1:14">
      <c r="A203">
        <v>203</v>
      </c>
      <c r="B203" t="s">
        <v>2888</v>
      </c>
      <c r="C203" t="s">
        <v>3484</v>
      </c>
      <c r="D203" t="s">
        <v>175</v>
      </c>
      <c r="E203" t="s">
        <v>175</v>
      </c>
      <c r="F203">
        <v>455.2</v>
      </c>
      <c r="G203">
        <v>384.5</v>
      </c>
      <c r="H203">
        <v>70.7</v>
      </c>
      <c r="I203">
        <v>4</v>
      </c>
      <c r="J203" t="s">
        <v>109</v>
      </c>
      <c r="K203" t="s">
        <v>3485</v>
      </c>
      <c r="M203" t="s">
        <v>2908</v>
      </c>
      <c r="N203" t="s">
        <v>2909</v>
      </c>
    </row>
    <row r="204" spans="1:14">
      <c r="A204">
        <v>204</v>
      </c>
      <c r="B204" t="s">
        <v>2888</v>
      </c>
      <c r="C204" t="s">
        <v>3486</v>
      </c>
      <c r="D204" t="s">
        <v>3487</v>
      </c>
      <c r="E204" t="s">
        <v>175</v>
      </c>
      <c r="F204">
        <v>256.12</v>
      </c>
      <c r="G204">
        <v>252.8</v>
      </c>
      <c r="H204">
        <v>3.31999999999999</v>
      </c>
      <c r="I204">
        <v>1</v>
      </c>
      <c r="J204" t="s">
        <v>109</v>
      </c>
      <c r="K204" t="s">
        <v>3320</v>
      </c>
      <c r="M204" t="s">
        <v>3380</v>
      </c>
      <c r="N204" t="s">
        <v>3488</v>
      </c>
    </row>
    <row r="205" spans="1:14">
      <c r="A205">
        <v>205</v>
      </c>
      <c r="B205" t="s">
        <v>2888</v>
      </c>
      <c r="C205" t="s">
        <v>3489</v>
      </c>
      <c r="D205" t="s">
        <v>175</v>
      </c>
      <c r="E205" t="s">
        <v>175</v>
      </c>
      <c r="F205">
        <v>342.01</v>
      </c>
      <c r="G205">
        <v>279.88</v>
      </c>
      <c r="H205">
        <v>62.13</v>
      </c>
      <c r="I205">
        <v>1</v>
      </c>
      <c r="J205" t="s">
        <v>109</v>
      </c>
      <c r="K205" t="s">
        <v>3485</v>
      </c>
      <c r="M205" t="s">
        <v>3393</v>
      </c>
      <c r="N205" t="s">
        <v>3394</v>
      </c>
    </row>
    <row r="206" spans="1:14">
      <c r="A206">
        <v>206</v>
      </c>
      <c r="B206" t="s">
        <v>2888</v>
      </c>
      <c r="C206" t="s">
        <v>3490</v>
      </c>
      <c r="D206" t="s">
        <v>175</v>
      </c>
      <c r="E206" t="s">
        <v>175</v>
      </c>
      <c r="F206">
        <v>370.19</v>
      </c>
      <c r="G206">
        <v>290.96</v>
      </c>
      <c r="H206">
        <v>79.23</v>
      </c>
      <c r="I206">
        <v>2</v>
      </c>
      <c r="J206" t="s">
        <v>109</v>
      </c>
      <c r="K206" t="s">
        <v>3485</v>
      </c>
      <c r="M206" t="s">
        <v>2935</v>
      </c>
      <c r="N206" t="s">
        <v>2936</v>
      </c>
    </row>
    <row r="207" spans="1:14">
      <c r="A207">
        <v>207</v>
      </c>
      <c r="B207" t="s">
        <v>2888</v>
      </c>
      <c r="C207" t="s">
        <v>3491</v>
      </c>
      <c r="D207" t="s">
        <v>178</v>
      </c>
      <c r="E207" t="s">
        <v>178</v>
      </c>
      <c r="F207">
        <v>14347.19</v>
      </c>
      <c r="G207">
        <v>3465.76</v>
      </c>
      <c r="H207">
        <v>10881.43</v>
      </c>
      <c r="I207">
        <v>1</v>
      </c>
      <c r="J207" t="s">
        <v>109</v>
      </c>
      <c r="K207" t="s">
        <v>3492</v>
      </c>
      <c r="M207" t="s">
        <v>2915</v>
      </c>
      <c r="N207" t="s">
        <v>2916</v>
      </c>
    </row>
    <row r="208" spans="1:14">
      <c r="A208">
        <v>208</v>
      </c>
      <c r="B208" t="s">
        <v>2888</v>
      </c>
      <c r="C208" t="s">
        <v>677</v>
      </c>
      <c r="D208" t="s">
        <v>3493</v>
      </c>
      <c r="E208" t="s">
        <v>3493</v>
      </c>
      <c r="F208">
        <v>0</v>
      </c>
      <c r="G208">
        <v>0</v>
      </c>
      <c r="H208">
        <v>0</v>
      </c>
      <c r="I208">
        <v>1</v>
      </c>
      <c r="J208" t="s">
        <v>32</v>
      </c>
      <c r="M208" t="s">
        <v>3494</v>
      </c>
      <c r="N208" t="s">
        <v>3495</v>
      </c>
    </row>
    <row r="209" spans="1:14">
      <c r="A209">
        <v>209</v>
      </c>
      <c r="B209" t="s">
        <v>2888</v>
      </c>
      <c r="C209" t="s">
        <v>677</v>
      </c>
      <c r="D209" t="s">
        <v>49</v>
      </c>
      <c r="E209" t="s">
        <v>49</v>
      </c>
      <c r="F209">
        <v>0</v>
      </c>
      <c r="G209">
        <v>0</v>
      </c>
      <c r="H209">
        <v>0</v>
      </c>
      <c r="I209">
        <v>1</v>
      </c>
      <c r="J209" t="s">
        <v>32</v>
      </c>
      <c r="M209" t="s">
        <v>2985</v>
      </c>
      <c r="N209" t="s">
        <v>3496</v>
      </c>
    </row>
    <row r="210" spans="1:14">
      <c r="A210">
        <v>210</v>
      </c>
      <c r="B210" t="s">
        <v>2888</v>
      </c>
      <c r="C210" t="s">
        <v>677</v>
      </c>
      <c r="D210" t="s">
        <v>49</v>
      </c>
      <c r="E210" t="s">
        <v>49</v>
      </c>
      <c r="F210">
        <v>0</v>
      </c>
      <c r="G210">
        <v>0</v>
      </c>
      <c r="H210">
        <v>0</v>
      </c>
      <c r="I210">
        <v>1</v>
      </c>
      <c r="J210" t="s">
        <v>32</v>
      </c>
      <c r="M210" t="s">
        <v>3393</v>
      </c>
      <c r="N210" t="s">
        <v>3497</v>
      </c>
    </row>
    <row r="211" spans="1:14">
      <c r="A211">
        <v>211</v>
      </c>
      <c r="B211" t="s">
        <v>2888</v>
      </c>
      <c r="C211" t="s">
        <v>677</v>
      </c>
      <c r="D211" t="s">
        <v>49</v>
      </c>
      <c r="E211" t="s">
        <v>49</v>
      </c>
      <c r="F211">
        <v>0</v>
      </c>
      <c r="G211">
        <v>0</v>
      </c>
      <c r="H211">
        <v>0</v>
      </c>
      <c r="I211">
        <v>1</v>
      </c>
      <c r="J211" t="s">
        <v>32</v>
      </c>
      <c r="M211" t="s">
        <v>3498</v>
      </c>
      <c r="N211" s="122" t="s">
        <v>3499</v>
      </c>
    </row>
    <row r="212" spans="1:14">
      <c r="A212">
        <v>212</v>
      </c>
      <c r="B212" t="s">
        <v>2888</v>
      </c>
      <c r="C212" t="s">
        <v>677</v>
      </c>
      <c r="D212" t="s">
        <v>49</v>
      </c>
      <c r="E212" t="s">
        <v>49</v>
      </c>
      <c r="F212">
        <v>0</v>
      </c>
      <c r="G212">
        <v>0</v>
      </c>
      <c r="H212">
        <v>0</v>
      </c>
      <c r="I212">
        <v>1</v>
      </c>
      <c r="J212" t="s">
        <v>32</v>
      </c>
      <c r="M212" t="s">
        <v>3500</v>
      </c>
      <c r="N212" s="122" t="s">
        <v>3501</v>
      </c>
    </row>
    <row r="213" spans="1:14">
      <c r="A213">
        <v>213</v>
      </c>
      <c r="B213" t="s">
        <v>2888</v>
      </c>
      <c r="C213" t="s">
        <v>677</v>
      </c>
      <c r="D213" t="s">
        <v>49</v>
      </c>
      <c r="E213" t="s">
        <v>49</v>
      </c>
      <c r="F213">
        <v>0</v>
      </c>
      <c r="G213">
        <v>0</v>
      </c>
      <c r="H213">
        <v>0</v>
      </c>
      <c r="I213">
        <v>1</v>
      </c>
      <c r="J213" t="s">
        <v>32</v>
      </c>
      <c r="M213" t="s">
        <v>2929</v>
      </c>
      <c r="N213" t="s">
        <v>3502</v>
      </c>
    </row>
    <row r="214" spans="1:14">
      <c r="A214">
        <v>214</v>
      </c>
      <c r="B214" t="s">
        <v>2888</v>
      </c>
      <c r="C214" t="s">
        <v>677</v>
      </c>
      <c r="D214" t="s">
        <v>220</v>
      </c>
      <c r="E214" t="s">
        <v>220</v>
      </c>
      <c r="F214">
        <v>0</v>
      </c>
      <c r="G214">
        <v>0</v>
      </c>
      <c r="H214">
        <v>0</v>
      </c>
      <c r="I214">
        <v>1</v>
      </c>
      <c r="J214" t="s">
        <v>32</v>
      </c>
      <c r="M214" t="s">
        <v>3503</v>
      </c>
      <c r="N214" t="s">
        <v>3504</v>
      </c>
    </row>
    <row r="215" spans="1:14">
      <c r="A215">
        <v>215</v>
      </c>
      <c r="B215" t="s">
        <v>2888</v>
      </c>
      <c r="C215" t="s">
        <v>677</v>
      </c>
      <c r="D215" t="s">
        <v>220</v>
      </c>
      <c r="E215" t="s">
        <v>220</v>
      </c>
      <c r="F215">
        <v>0</v>
      </c>
      <c r="G215">
        <v>0</v>
      </c>
      <c r="H215">
        <v>0</v>
      </c>
      <c r="I215">
        <v>1</v>
      </c>
      <c r="J215" t="s">
        <v>32</v>
      </c>
      <c r="M215" t="s">
        <v>3505</v>
      </c>
      <c r="N215" t="s">
        <v>3506</v>
      </c>
    </row>
    <row r="216" spans="1:14">
      <c r="A216">
        <v>216</v>
      </c>
      <c r="B216" t="s">
        <v>2888</v>
      </c>
      <c r="C216" t="s">
        <v>677</v>
      </c>
      <c r="D216" t="s">
        <v>220</v>
      </c>
      <c r="E216" t="s">
        <v>220</v>
      </c>
      <c r="F216">
        <v>0</v>
      </c>
      <c r="G216">
        <v>0</v>
      </c>
      <c r="H216">
        <v>0</v>
      </c>
      <c r="I216">
        <v>1</v>
      </c>
      <c r="J216" t="s">
        <v>32</v>
      </c>
      <c r="M216" t="s">
        <v>3507</v>
      </c>
      <c r="N216" t="s">
        <v>3508</v>
      </c>
    </row>
    <row r="217" spans="1:14">
      <c r="A217">
        <v>217</v>
      </c>
      <c r="B217" t="s">
        <v>2888</v>
      </c>
      <c r="C217" t="s">
        <v>677</v>
      </c>
      <c r="D217" t="s">
        <v>216</v>
      </c>
      <c r="E217" t="s">
        <v>216</v>
      </c>
      <c r="F217">
        <v>0</v>
      </c>
      <c r="G217">
        <v>0</v>
      </c>
      <c r="H217">
        <v>0</v>
      </c>
      <c r="I217">
        <v>1</v>
      </c>
      <c r="J217" t="s">
        <v>32</v>
      </c>
      <c r="M217" t="s">
        <v>3215</v>
      </c>
      <c r="N217" t="s">
        <v>3509</v>
      </c>
    </row>
    <row r="218" spans="1:14">
      <c r="A218">
        <v>218</v>
      </c>
      <c r="B218" t="s">
        <v>2888</v>
      </c>
      <c r="C218" t="s">
        <v>677</v>
      </c>
      <c r="D218" t="s">
        <v>96</v>
      </c>
      <c r="E218" t="s">
        <v>96</v>
      </c>
      <c r="F218">
        <v>0</v>
      </c>
      <c r="G218">
        <v>0</v>
      </c>
      <c r="H218">
        <v>0</v>
      </c>
      <c r="I218">
        <v>2</v>
      </c>
      <c r="J218" t="s">
        <v>32</v>
      </c>
      <c r="M218" t="s">
        <v>2908</v>
      </c>
      <c r="N218" t="s">
        <v>3510</v>
      </c>
    </row>
    <row r="219" spans="1:14">
      <c r="A219">
        <v>219</v>
      </c>
      <c r="B219" t="s">
        <v>2888</v>
      </c>
      <c r="C219" t="s">
        <v>677</v>
      </c>
      <c r="D219" t="s">
        <v>3511</v>
      </c>
      <c r="E219" t="s">
        <v>3511</v>
      </c>
      <c r="F219">
        <v>0</v>
      </c>
      <c r="G219">
        <v>0</v>
      </c>
      <c r="H219">
        <v>0</v>
      </c>
      <c r="I219">
        <v>1</v>
      </c>
      <c r="J219" t="s">
        <v>32</v>
      </c>
      <c r="M219" t="s">
        <v>3498</v>
      </c>
      <c r="N219" s="122" t="s">
        <v>3499</v>
      </c>
    </row>
    <row r="220" spans="1:14">
      <c r="A220">
        <v>220</v>
      </c>
      <c r="B220" t="s">
        <v>2888</v>
      </c>
      <c r="C220" t="s">
        <v>677</v>
      </c>
      <c r="D220" t="s">
        <v>571</v>
      </c>
      <c r="E220" t="s">
        <v>571</v>
      </c>
      <c r="F220">
        <v>0</v>
      </c>
      <c r="G220">
        <v>0</v>
      </c>
      <c r="H220">
        <v>0</v>
      </c>
      <c r="I220">
        <v>3</v>
      </c>
      <c r="J220" t="s">
        <v>98</v>
      </c>
      <c r="M220" t="s">
        <v>2985</v>
      </c>
      <c r="N220" t="s">
        <v>3496</v>
      </c>
    </row>
    <row r="221" spans="1:14">
      <c r="A221">
        <v>221</v>
      </c>
      <c r="B221" t="s">
        <v>2888</v>
      </c>
      <c r="C221" t="s">
        <v>677</v>
      </c>
      <c r="D221" t="s">
        <v>571</v>
      </c>
      <c r="E221" t="s">
        <v>571</v>
      </c>
      <c r="F221">
        <v>0</v>
      </c>
      <c r="G221">
        <v>0</v>
      </c>
      <c r="H221">
        <v>0</v>
      </c>
      <c r="I221">
        <v>2</v>
      </c>
      <c r="J221" t="s">
        <v>98</v>
      </c>
      <c r="M221" t="s">
        <v>2905</v>
      </c>
      <c r="N221" t="s">
        <v>3512</v>
      </c>
    </row>
    <row r="222" spans="1:14">
      <c r="A222">
        <v>222</v>
      </c>
      <c r="B222" t="s">
        <v>2888</v>
      </c>
      <c r="C222" t="s">
        <v>677</v>
      </c>
      <c r="D222" t="s">
        <v>571</v>
      </c>
      <c r="E222" t="s">
        <v>571</v>
      </c>
      <c r="F222">
        <v>0</v>
      </c>
      <c r="G222">
        <v>0</v>
      </c>
      <c r="H222">
        <v>0</v>
      </c>
      <c r="I222">
        <v>1</v>
      </c>
      <c r="J222" t="s">
        <v>98</v>
      </c>
      <c r="M222" t="s">
        <v>2908</v>
      </c>
      <c r="N222" t="s">
        <v>3510</v>
      </c>
    </row>
    <row r="223" spans="1:14">
      <c r="A223">
        <v>223</v>
      </c>
      <c r="B223" t="s">
        <v>2888</v>
      </c>
      <c r="C223" t="s">
        <v>677</v>
      </c>
      <c r="D223" t="s">
        <v>571</v>
      </c>
      <c r="E223" t="s">
        <v>571</v>
      </c>
      <c r="F223">
        <v>0</v>
      </c>
      <c r="G223">
        <v>0</v>
      </c>
      <c r="H223">
        <v>0</v>
      </c>
      <c r="I223">
        <v>1</v>
      </c>
      <c r="J223" t="s">
        <v>98</v>
      </c>
      <c r="M223" t="s">
        <v>3393</v>
      </c>
      <c r="N223" t="s">
        <v>3497</v>
      </c>
    </row>
    <row r="224" spans="1:14">
      <c r="A224">
        <v>224</v>
      </c>
      <c r="B224" t="s">
        <v>2888</v>
      </c>
      <c r="C224" t="s">
        <v>677</v>
      </c>
      <c r="D224" t="s">
        <v>571</v>
      </c>
      <c r="E224" t="s">
        <v>571</v>
      </c>
      <c r="F224">
        <v>0</v>
      </c>
      <c r="G224">
        <v>0</v>
      </c>
      <c r="H224">
        <v>0</v>
      </c>
      <c r="I224">
        <v>1</v>
      </c>
      <c r="J224" t="s">
        <v>98</v>
      </c>
      <c r="M224" t="s">
        <v>2929</v>
      </c>
      <c r="N224" t="s">
        <v>3502</v>
      </c>
    </row>
    <row r="225" spans="1:14">
      <c r="A225">
        <v>225</v>
      </c>
      <c r="B225" t="s">
        <v>2888</v>
      </c>
      <c r="C225" t="s">
        <v>677</v>
      </c>
      <c r="D225" t="s">
        <v>571</v>
      </c>
      <c r="E225" t="s">
        <v>571</v>
      </c>
      <c r="F225">
        <v>0</v>
      </c>
      <c r="G225">
        <v>0</v>
      </c>
      <c r="H225">
        <v>0</v>
      </c>
      <c r="I225">
        <v>1</v>
      </c>
      <c r="J225" t="s">
        <v>98</v>
      </c>
      <c r="M225" t="s">
        <v>2912</v>
      </c>
      <c r="N225" t="s">
        <v>3513</v>
      </c>
    </row>
    <row r="226" spans="1:14">
      <c r="A226">
        <v>226</v>
      </c>
      <c r="B226" t="s">
        <v>2888</v>
      </c>
      <c r="C226" t="s">
        <v>677</v>
      </c>
      <c r="D226" t="s">
        <v>571</v>
      </c>
      <c r="E226" t="s">
        <v>571</v>
      </c>
      <c r="F226">
        <v>0</v>
      </c>
      <c r="G226">
        <v>0</v>
      </c>
      <c r="H226">
        <v>0</v>
      </c>
      <c r="I226">
        <v>3</v>
      </c>
      <c r="J226" t="s">
        <v>98</v>
      </c>
      <c r="M226" t="s">
        <v>2915</v>
      </c>
      <c r="N226" t="s">
        <v>3514</v>
      </c>
    </row>
    <row r="227" spans="1:14">
      <c r="A227">
        <v>227</v>
      </c>
      <c r="B227" t="s">
        <v>2888</v>
      </c>
      <c r="C227" t="s">
        <v>677</v>
      </c>
      <c r="D227" t="s">
        <v>3515</v>
      </c>
      <c r="E227" t="s">
        <v>3515</v>
      </c>
      <c r="F227">
        <v>0</v>
      </c>
      <c r="G227">
        <v>0</v>
      </c>
      <c r="H227">
        <v>0</v>
      </c>
      <c r="I227">
        <v>3</v>
      </c>
      <c r="J227" t="s">
        <v>98</v>
      </c>
      <c r="M227" t="s">
        <v>2919</v>
      </c>
      <c r="N227" t="s">
        <v>3516</v>
      </c>
    </row>
    <row r="228" spans="1:14">
      <c r="A228">
        <v>228</v>
      </c>
      <c r="B228" t="s">
        <v>2888</v>
      </c>
      <c r="C228" t="s">
        <v>677</v>
      </c>
      <c r="D228" t="s">
        <v>3517</v>
      </c>
      <c r="E228" t="s">
        <v>3517</v>
      </c>
      <c r="F228">
        <v>0</v>
      </c>
      <c r="G228">
        <v>0</v>
      </c>
      <c r="H228">
        <v>0</v>
      </c>
      <c r="I228">
        <v>1</v>
      </c>
      <c r="J228" t="s">
        <v>32</v>
      </c>
      <c r="M228" t="s">
        <v>2912</v>
      </c>
      <c r="N228" t="s">
        <v>3513</v>
      </c>
    </row>
    <row r="229" spans="1:14">
      <c r="A229">
        <v>229</v>
      </c>
      <c r="B229" t="s">
        <v>2888</v>
      </c>
      <c r="C229" t="s">
        <v>677</v>
      </c>
      <c r="D229" t="s">
        <v>3517</v>
      </c>
      <c r="E229" t="s">
        <v>3517</v>
      </c>
      <c r="F229">
        <v>0</v>
      </c>
      <c r="G229">
        <v>0</v>
      </c>
      <c r="H229">
        <v>0</v>
      </c>
      <c r="I229">
        <v>1</v>
      </c>
      <c r="J229" t="s">
        <v>32</v>
      </c>
      <c r="M229" t="s">
        <v>2908</v>
      </c>
      <c r="N229" t="s">
        <v>3510</v>
      </c>
    </row>
    <row r="230" spans="1:14">
      <c r="A230">
        <v>230</v>
      </c>
      <c r="B230" t="s">
        <v>2888</v>
      </c>
      <c r="C230" t="s">
        <v>677</v>
      </c>
      <c r="D230" t="s">
        <v>45</v>
      </c>
      <c r="E230" t="s">
        <v>45</v>
      </c>
      <c r="F230">
        <v>0</v>
      </c>
      <c r="G230">
        <v>0</v>
      </c>
      <c r="H230">
        <v>0</v>
      </c>
      <c r="I230">
        <v>1</v>
      </c>
      <c r="J230" t="s">
        <v>116</v>
      </c>
      <c r="M230" t="s">
        <v>2915</v>
      </c>
      <c r="N230" t="s">
        <v>3514</v>
      </c>
    </row>
    <row r="231" spans="1:14">
      <c r="A231">
        <v>231</v>
      </c>
      <c r="B231" t="s">
        <v>2888</v>
      </c>
      <c r="C231" t="s">
        <v>677</v>
      </c>
      <c r="D231" t="s">
        <v>3518</v>
      </c>
      <c r="E231" t="s">
        <v>3518</v>
      </c>
      <c r="F231">
        <v>0</v>
      </c>
      <c r="G231">
        <v>0</v>
      </c>
      <c r="H231">
        <v>0</v>
      </c>
      <c r="I231">
        <v>4</v>
      </c>
      <c r="J231" t="s">
        <v>116</v>
      </c>
      <c r="M231" t="s">
        <v>2919</v>
      </c>
      <c r="N231" t="s">
        <v>3516</v>
      </c>
    </row>
    <row r="232" spans="1:14">
      <c r="A232">
        <v>232</v>
      </c>
      <c r="B232" t="s">
        <v>2888</v>
      </c>
      <c r="C232" t="s">
        <v>677</v>
      </c>
      <c r="D232" t="s">
        <v>45</v>
      </c>
      <c r="E232" t="s">
        <v>45</v>
      </c>
      <c r="F232">
        <v>0</v>
      </c>
      <c r="G232">
        <v>0</v>
      </c>
      <c r="H232">
        <v>0</v>
      </c>
      <c r="I232">
        <v>2</v>
      </c>
      <c r="J232" t="s">
        <v>116</v>
      </c>
      <c r="M232" t="s">
        <v>3519</v>
      </c>
      <c r="N232" t="s">
        <v>3520</v>
      </c>
    </row>
    <row r="233" spans="1:14">
      <c r="A233">
        <v>233</v>
      </c>
      <c r="B233" t="s">
        <v>2888</v>
      </c>
      <c r="C233" t="s">
        <v>677</v>
      </c>
      <c r="D233" t="s">
        <v>45</v>
      </c>
      <c r="E233" t="s">
        <v>45</v>
      </c>
      <c r="F233">
        <v>0</v>
      </c>
      <c r="G233">
        <v>0</v>
      </c>
      <c r="H233">
        <v>0</v>
      </c>
      <c r="I233">
        <v>2</v>
      </c>
      <c r="J233" t="s">
        <v>116</v>
      </c>
      <c r="M233" t="s">
        <v>3393</v>
      </c>
      <c r="N233" t="s">
        <v>3497</v>
      </c>
    </row>
    <row r="234" spans="1:14">
      <c r="A234">
        <v>234</v>
      </c>
      <c r="B234" t="s">
        <v>2888</v>
      </c>
      <c r="C234" t="s">
        <v>677</v>
      </c>
      <c r="D234" t="s">
        <v>45</v>
      </c>
      <c r="E234" t="s">
        <v>45</v>
      </c>
      <c r="F234">
        <v>0</v>
      </c>
      <c r="G234">
        <v>0</v>
      </c>
      <c r="H234">
        <v>0</v>
      </c>
      <c r="I234">
        <v>2</v>
      </c>
      <c r="J234" t="s">
        <v>116</v>
      </c>
      <c r="M234" t="s">
        <v>2985</v>
      </c>
      <c r="N234" t="s">
        <v>3496</v>
      </c>
    </row>
    <row r="235" spans="1:14">
      <c r="A235">
        <v>235</v>
      </c>
      <c r="B235" t="s">
        <v>2888</v>
      </c>
      <c r="C235" t="s">
        <v>677</v>
      </c>
      <c r="D235" t="s">
        <v>3521</v>
      </c>
      <c r="E235" t="s">
        <v>3521</v>
      </c>
      <c r="F235">
        <v>0</v>
      </c>
      <c r="G235">
        <v>0</v>
      </c>
      <c r="H235">
        <v>0</v>
      </c>
      <c r="I235">
        <v>130</v>
      </c>
      <c r="J235" t="s">
        <v>109</v>
      </c>
      <c r="M235" t="s">
        <v>3522</v>
      </c>
      <c r="N235" s="122" t="s">
        <v>3523</v>
      </c>
    </row>
    <row r="236" spans="1:14">
      <c r="A236">
        <v>236</v>
      </c>
      <c r="B236" t="s">
        <v>2888</v>
      </c>
      <c r="C236" t="s">
        <v>677</v>
      </c>
      <c r="D236" t="s">
        <v>3524</v>
      </c>
      <c r="E236" t="s">
        <v>3524</v>
      </c>
      <c r="F236">
        <v>0</v>
      </c>
      <c r="G236">
        <v>0</v>
      </c>
      <c r="H236">
        <v>0</v>
      </c>
      <c r="I236">
        <v>100</v>
      </c>
      <c r="J236" t="s">
        <v>109</v>
      </c>
      <c r="M236" t="s">
        <v>3522</v>
      </c>
      <c r="N236" s="122" t="s">
        <v>3523</v>
      </c>
    </row>
    <row r="237" spans="1:14">
      <c r="A237">
        <v>237</v>
      </c>
      <c r="B237" t="s">
        <v>2888</v>
      </c>
      <c r="C237" t="s">
        <v>677</v>
      </c>
      <c r="D237" t="s">
        <v>3525</v>
      </c>
      <c r="E237" t="s">
        <v>3525</v>
      </c>
      <c r="F237">
        <v>0</v>
      </c>
      <c r="G237">
        <v>0</v>
      </c>
      <c r="H237">
        <v>0</v>
      </c>
      <c r="I237">
        <v>300</v>
      </c>
      <c r="J237" t="s">
        <v>109</v>
      </c>
      <c r="M237" t="s">
        <v>3526</v>
      </c>
      <c r="N237" t="s">
        <v>3527</v>
      </c>
    </row>
    <row r="238" spans="1:14">
      <c r="A238">
        <v>238</v>
      </c>
      <c r="B238" t="s">
        <v>2888</v>
      </c>
      <c r="C238" t="s">
        <v>677</v>
      </c>
      <c r="D238" t="s">
        <v>3528</v>
      </c>
      <c r="E238" t="s">
        <v>3528</v>
      </c>
      <c r="F238">
        <v>0</v>
      </c>
      <c r="G238">
        <v>0</v>
      </c>
      <c r="H238">
        <v>0</v>
      </c>
      <c r="I238">
        <v>50</v>
      </c>
      <c r="J238" t="s">
        <v>109</v>
      </c>
      <c r="M238" t="s">
        <v>3529</v>
      </c>
      <c r="N238" t="s">
        <v>3530</v>
      </c>
    </row>
    <row r="239" spans="1:14">
      <c r="A239">
        <v>239</v>
      </c>
      <c r="B239" t="s">
        <v>2888</v>
      </c>
      <c r="C239" t="s">
        <v>677</v>
      </c>
      <c r="D239" t="s">
        <v>3528</v>
      </c>
      <c r="E239" t="s">
        <v>3528</v>
      </c>
      <c r="F239">
        <v>0</v>
      </c>
      <c r="G239">
        <v>0</v>
      </c>
      <c r="H239">
        <v>0</v>
      </c>
      <c r="I239">
        <v>75</v>
      </c>
      <c r="J239" t="s">
        <v>109</v>
      </c>
      <c r="M239" t="s">
        <v>3531</v>
      </c>
      <c r="N239" t="s">
        <v>3532</v>
      </c>
    </row>
    <row r="240" spans="1:14">
      <c r="A240">
        <v>240</v>
      </c>
      <c r="B240" t="s">
        <v>2888</v>
      </c>
      <c r="C240" t="s">
        <v>677</v>
      </c>
      <c r="D240" t="s">
        <v>3528</v>
      </c>
      <c r="E240" t="s">
        <v>3528</v>
      </c>
      <c r="F240">
        <v>0</v>
      </c>
      <c r="G240">
        <v>0</v>
      </c>
      <c r="H240">
        <v>0</v>
      </c>
      <c r="I240">
        <v>156</v>
      </c>
      <c r="J240" t="s">
        <v>109</v>
      </c>
      <c r="M240" t="s">
        <v>3533</v>
      </c>
      <c r="N240" t="s">
        <v>3534</v>
      </c>
    </row>
    <row r="241" spans="1:14">
      <c r="A241">
        <v>241</v>
      </c>
      <c r="B241" t="s">
        <v>2888</v>
      </c>
      <c r="C241" t="s">
        <v>677</v>
      </c>
      <c r="D241" t="s">
        <v>3535</v>
      </c>
      <c r="E241" t="s">
        <v>3535</v>
      </c>
      <c r="F241">
        <v>0</v>
      </c>
      <c r="G241">
        <v>0</v>
      </c>
      <c r="H241">
        <v>0</v>
      </c>
      <c r="I241">
        <v>220</v>
      </c>
      <c r="J241" t="s">
        <v>109</v>
      </c>
      <c r="M241" t="s">
        <v>3536</v>
      </c>
      <c r="N241" s="122" t="s">
        <v>3537</v>
      </c>
    </row>
    <row r="242" spans="1:14">
      <c r="A242">
        <v>242</v>
      </c>
      <c r="B242" t="s">
        <v>2888</v>
      </c>
      <c r="C242" t="s">
        <v>677</v>
      </c>
      <c r="D242" t="s">
        <v>3538</v>
      </c>
      <c r="E242" t="s">
        <v>3538</v>
      </c>
      <c r="F242">
        <v>0</v>
      </c>
      <c r="G242">
        <v>0</v>
      </c>
      <c r="H242">
        <v>0</v>
      </c>
      <c r="I242">
        <v>40</v>
      </c>
      <c r="J242" t="s">
        <v>109</v>
      </c>
      <c r="M242" t="s">
        <v>3539</v>
      </c>
      <c r="N242" t="s">
        <v>3540</v>
      </c>
    </row>
    <row r="243" spans="1:14">
      <c r="A243">
        <v>243</v>
      </c>
      <c r="B243" t="s">
        <v>2888</v>
      </c>
      <c r="C243" t="s">
        <v>677</v>
      </c>
      <c r="D243" t="s">
        <v>3538</v>
      </c>
      <c r="E243" t="s">
        <v>3538</v>
      </c>
      <c r="F243">
        <v>0</v>
      </c>
      <c r="G243">
        <v>0</v>
      </c>
      <c r="H243">
        <v>0</v>
      </c>
      <c r="I243">
        <v>5</v>
      </c>
      <c r="J243" t="s">
        <v>109</v>
      </c>
      <c r="M243" t="s">
        <v>3541</v>
      </c>
      <c r="N243" s="122" t="s">
        <v>3542</v>
      </c>
    </row>
    <row r="244" spans="1:14">
      <c r="A244">
        <v>244</v>
      </c>
      <c r="B244" t="s">
        <v>2888</v>
      </c>
      <c r="C244" t="s">
        <v>677</v>
      </c>
      <c r="D244" t="s">
        <v>3538</v>
      </c>
      <c r="E244" t="s">
        <v>3538</v>
      </c>
      <c r="F244">
        <v>0</v>
      </c>
      <c r="G244">
        <v>0</v>
      </c>
      <c r="H244">
        <v>0</v>
      </c>
      <c r="I244">
        <v>5</v>
      </c>
      <c r="J244" t="s">
        <v>109</v>
      </c>
      <c r="M244" t="s">
        <v>3543</v>
      </c>
      <c r="N244" t="s">
        <v>3544</v>
      </c>
    </row>
    <row r="245" spans="1:14">
      <c r="A245">
        <v>245</v>
      </c>
      <c r="B245" t="s">
        <v>2888</v>
      </c>
      <c r="C245" t="s">
        <v>677</v>
      </c>
      <c r="D245" t="s">
        <v>3538</v>
      </c>
      <c r="E245" t="s">
        <v>3538</v>
      </c>
      <c r="F245">
        <v>0</v>
      </c>
      <c r="G245">
        <v>0</v>
      </c>
      <c r="H245">
        <v>0</v>
      </c>
      <c r="I245">
        <v>20</v>
      </c>
      <c r="J245" t="s">
        <v>109</v>
      </c>
      <c r="M245" t="s">
        <v>3545</v>
      </c>
      <c r="N245" t="s">
        <v>3546</v>
      </c>
    </row>
    <row r="246" spans="1:14">
      <c r="A246">
        <v>246</v>
      </c>
      <c r="B246" t="s">
        <v>2888</v>
      </c>
      <c r="C246" t="s">
        <v>677</v>
      </c>
      <c r="D246" t="s">
        <v>3538</v>
      </c>
      <c r="E246" t="s">
        <v>3538</v>
      </c>
      <c r="F246">
        <v>0</v>
      </c>
      <c r="G246">
        <v>0</v>
      </c>
      <c r="H246">
        <v>0</v>
      </c>
      <c r="I246">
        <v>18</v>
      </c>
      <c r="J246" t="s">
        <v>109</v>
      </c>
      <c r="M246" t="s">
        <v>3547</v>
      </c>
      <c r="N246" t="s">
        <v>3548</v>
      </c>
    </row>
    <row r="247" spans="1:14">
      <c r="A247">
        <v>247</v>
      </c>
      <c r="B247" t="s">
        <v>2888</v>
      </c>
      <c r="C247" t="s">
        <v>677</v>
      </c>
      <c r="D247" t="s">
        <v>3538</v>
      </c>
      <c r="E247" t="s">
        <v>3538</v>
      </c>
      <c r="F247">
        <v>0</v>
      </c>
      <c r="G247">
        <v>0</v>
      </c>
      <c r="H247">
        <v>0</v>
      </c>
      <c r="I247">
        <v>5</v>
      </c>
      <c r="J247" t="s">
        <v>109</v>
      </c>
      <c r="M247" t="s">
        <v>3549</v>
      </c>
      <c r="N247" t="s">
        <v>3550</v>
      </c>
    </row>
    <row r="248" spans="1:14">
      <c r="A248">
        <v>248</v>
      </c>
      <c r="B248" t="s">
        <v>2888</v>
      </c>
      <c r="C248" t="s">
        <v>677</v>
      </c>
      <c r="D248" t="s">
        <v>3551</v>
      </c>
      <c r="E248" t="s">
        <v>3551</v>
      </c>
      <c r="F248">
        <v>0</v>
      </c>
      <c r="G248">
        <v>0</v>
      </c>
      <c r="H248">
        <v>0</v>
      </c>
      <c r="I248">
        <v>30</v>
      </c>
      <c r="J248" t="s">
        <v>109</v>
      </c>
      <c r="M248" t="s">
        <v>3552</v>
      </c>
      <c r="N248" t="s">
        <v>3553</v>
      </c>
    </row>
    <row r="249" spans="1:14">
      <c r="A249">
        <v>249</v>
      </c>
      <c r="B249" t="s">
        <v>2888</v>
      </c>
      <c r="C249" t="s">
        <v>677</v>
      </c>
      <c r="D249" t="s">
        <v>3551</v>
      </c>
      <c r="E249" t="s">
        <v>3551</v>
      </c>
      <c r="F249">
        <v>0</v>
      </c>
      <c r="G249">
        <v>0</v>
      </c>
      <c r="H249">
        <v>0</v>
      </c>
      <c r="I249">
        <v>30</v>
      </c>
      <c r="J249" t="s">
        <v>109</v>
      </c>
      <c r="M249" t="s">
        <v>3554</v>
      </c>
      <c r="N249" t="s">
        <v>3555</v>
      </c>
    </row>
    <row r="250" spans="1:14">
      <c r="A250">
        <v>250</v>
      </c>
      <c r="B250" t="s">
        <v>2888</v>
      </c>
      <c r="C250" t="s">
        <v>677</v>
      </c>
      <c r="D250" t="s">
        <v>3551</v>
      </c>
      <c r="E250" t="s">
        <v>3551</v>
      </c>
      <c r="F250">
        <v>0</v>
      </c>
      <c r="G250">
        <v>0</v>
      </c>
      <c r="H250">
        <v>0</v>
      </c>
      <c r="I250">
        <v>25</v>
      </c>
      <c r="J250" t="s">
        <v>109</v>
      </c>
      <c r="M250" t="s">
        <v>3556</v>
      </c>
      <c r="N250" t="s">
        <v>3557</v>
      </c>
    </row>
    <row r="251" spans="1:14">
      <c r="A251">
        <v>251</v>
      </c>
      <c r="B251" t="s">
        <v>2888</v>
      </c>
      <c r="C251" t="s">
        <v>677</v>
      </c>
      <c r="D251" t="s">
        <v>3551</v>
      </c>
      <c r="E251" t="s">
        <v>3551</v>
      </c>
      <c r="F251">
        <v>0</v>
      </c>
      <c r="G251">
        <v>0</v>
      </c>
      <c r="H251">
        <v>0</v>
      </c>
      <c r="I251">
        <v>20</v>
      </c>
      <c r="J251" t="s">
        <v>109</v>
      </c>
      <c r="M251" t="s">
        <v>3558</v>
      </c>
      <c r="N251" t="s">
        <v>3559</v>
      </c>
    </row>
    <row r="252" spans="1:14">
      <c r="A252">
        <v>252</v>
      </c>
      <c r="B252" t="s">
        <v>2888</v>
      </c>
      <c r="C252" t="s">
        <v>677</v>
      </c>
      <c r="D252" t="s">
        <v>3560</v>
      </c>
      <c r="E252" t="s">
        <v>3560</v>
      </c>
      <c r="F252">
        <v>0</v>
      </c>
      <c r="G252">
        <v>0</v>
      </c>
      <c r="H252">
        <v>0</v>
      </c>
      <c r="I252">
        <v>4</v>
      </c>
      <c r="J252" t="s">
        <v>109</v>
      </c>
      <c r="M252" t="s">
        <v>2908</v>
      </c>
      <c r="N252" t="s">
        <v>3510</v>
      </c>
    </row>
    <row r="253" spans="1:14">
      <c r="A253">
        <v>253</v>
      </c>
      <c r="B253" t="s">
        <v>2888</v>
      </c>
      <c r="C253" t="s">
        <v>677</v>
      </c>
      <c r="D253" t="s">
        <v>3561</v>
      </c>
      <c r="E253" t="s">
        <v>3561</v>
      </c>
      <c r="F253">
        <v>0</v>
      </c>
      <c r="G253">
        <v>0</v>
      </c>
      <c r="H253">
        <v>0</v>
      </c>
      <c r="I253">
        <v>4</v>
      </c>
      <c r="J253" t="s">
        <v>109</v>
      </c>
      <c r="M253" t="s">
        <v>2908</v>
      </c>
      <c r="N253" t="s">
        <v>3510</v>
      </c>
    </row>
    <row r="254" spans="1:14">
      <c r="A254">
        <v>254</v>
      </c>
      <c r="B254" t="s">
        <v>2888</v>
      </c>
      <c r="C254" t="s">
        <v>677</v>
      </c>
      <c r="D254" t="s">
        <v>3562</v>
      </c>
      <c r="E254" t="s">
        <v>3562</v>
      </c>
      <c r="F254">
        <v>0</v>
      </c>
      <c r="G254">
        <v>0</v>
      </c>
      <c r="H254">
        <v>0</v>
      </c>
      <c r="I254">
        <v>3</v>
      </c>
      <c r="J254" t="s">
        <v>109</v>
      </c>
      <c r="M254" t="s">
        <v>2908</v>
      </c>
      <c r="N254" t="s">
        <v>3510</v>
      </c>
    </row>
    <row r="255" spans="1:14">
      <c r="A255">
        <v>255</v>
      </c>
      <c r="B255" t="s">
        <v>2888</v>
      </c>
      <c r="C255" t="s">
        <v>677</v>
      </c>
      <c r="D255" t="s">
        <v>3563</v>
      </c>
      <c r="E255" t="s">
        <v>3563</v>
      </c>
      <c r="F255">
        <v>0</v>
      </c>
      <c r="G255">
        <v>0</v>
      </c>
      <c r="H255">
        <v>0</v>
      </c>
      <c r="I255">
        <v>4</v>
      </c>
      <c r="J255" t="s">
        <v>109</v>
      </c>
      <c r="M255" t="s">
        <v>3393</v>
      </c>
      <c r="N255" t="s">
        <v>3497</v>
      </c>
    </row>
    <row r="256" spans="1:14">
      <c r="A256">
        <v>256</v>
      </c>
      <c r="B256" t="s">
        <v>2888</v>
      </c>
      <c r="C256" t="s">
        <v>677</v>
      </c>
      <c r="D256" t="s">
        <v>3563</v>
      </c>
      <c r="E256" t="s">
        <v>3563</v>
      </c>
      <c r="F256">
        <v>0</v>
      </c>
      <c r="G256">
        <v>0</v>
      </c>
      <c r="H256">
        <v>0</v>
      </c>
      <c r="I256">
        <v>3</v>
      </c>
      <c r="J256" t="s">
        <v>109</v>
      </c>
      <c r="M256" t="s">
        <v>3393</v>
      </c>
      <c r="N256" t="s">
        <v>3497</v>
      </c>
    </row>
    <row r="257" spans="1:14">
      <c r="A257">
        <v>257</v>
      </c>
      <c r="B257" t="s">
        <v>2888</v>
      </c>
      <c r="C257" t="s">
        <v>677</v>
      </c>
      <c r="D257" t="s">
        <v>3564</v>
      </c>
      <c r="E257" t="s">
        <v>3564</v>
      </c>
      <c r="F257">
        <v>0</v>
      </c>
      <c r="G257">
        <v>0</v>
      </c>
      <c r="H257">
        <v>0</v>
      </c>
      <c r="I257">
        <v>1</v>
      </c>
      <c r="J257" t="s">
        <v>109</v>
      </c>
      <c r="M257" t="s">
        <v>3393</v>
      </c>
      <c r="N257" t="s">
        <v>3497</v>
      </c>
    </row>
    <row r="258" spans="1:14">
      <c r="A258">
        <v>258</v>
      </c>
      <c r="B258" t="s">
        <v>2888</v>
      </c>
      <c r="C258" t="s">
        <v>677</v>
      </c>
      <c r="D258" t="s">
        <v>1042</v>
      </c>
      <c r="E258" t="s">
        <v>1042</v>
      </c>
      <c r="F258">
        <v>0</v>
      </c>
      <c r="G258">
        <v>0</v>
      </c>
      <c r="H258">
        <v>0</v>
      </c>
      <c r="I258">
        <v>2</v>
      </c>
      <c r="J258" t="s">
        <v>109</v>
      </c>
      <c r="M258" t="s">
        <v>3393</v>
      </c>
      <c r="N258" t="s">
        <v>3497</v>
      </c>
    </row>
    <row r="259" spans="1:14">
      <c r="A259">
        <v>259</v>
      </c>
      <c r="B259" t="s">
        <v>2888</v>
      </c>
      <c r="C259" t="s">
        <v>677</v>
      </c>
      <c r="D259" t="s">
        <v>3565</v>
      </c>
      <c r="E259" t="s">
        <v>3565</v>
      </c>
      <c r="F259">
        <v>0</v>
      </c>
      <c r="G259">
        <v>0</v>
      </c>
      <c r="H259">
        <v>0</v>
      </c>
      <c r="I259">
        <v>3</v>
      </c>
      <c r="J259" t="s">
        <v>109</v>
      </c>
      <c r="M259" t="s">
        <v>2912</v>
      </c>
      <c r="N259" t="s">
        <v>3513</v>
      </c>
    </row>
    <row r="260" spans="1:14">
      <c r="A260">
        <v>260</v>
      </c>
      <c r="B260" t="s">
        <v>2888</v>
      </c>
      <c r="C260" t="s">
        <v>677</v>
      </c>
      <c r="D260" t="s">
        <v>3565</v>
      </c>
      <c r="E260" t="s">
        <v>3565</v>
      </c>
      <c r="F260">
        <v>0</v>
      </c>
      <c r="G260">
        <v>0</v>
      </c>
      <c r="H260">
        <v>0</v>
      </c>
      <c r="I260">
        <v>3</v>
      </c>
      <c r="J260" t="s">
        <v>109</v>
      </c>
      <c r="M260" t="s">
        <v>2912</v>
      </c>
      <c r="N260" t="s">
        <v>3513</v>
      </c>
    </row>
    <row r="261" spans="1:14">
      <c r="A261">
        <v>261</v>
      </c>
      <c r="B261" t="s">
        <v>2888</v>
      </c>
      <c r="C261" t="s">
        <v>677</v>
      </c>
      <c r="D261" t="s">
        <v>3565</v>
      </c>
      <c r="E261" t="s">
        <v>3565</v>
      </c>
      <c r="F261">
        <v>0</v>
      </c>
      <c r="G261">
        <v>0</v>
      </c>
      <c r="H261">
        <v>0</v>
      </c>
      <c r="I261">
        <v>3</v>
      </c>
      <c r="J261" t="s">
        <v>109</v>
      </c>
      <c r="M261" t="s">
        <v>2912</v>
      </c>
      <c r="N261" t="s">
        <v>3513</v>
      </c>
    </row>
    <row r="262" spans="1:14">
      <c r="A262">
        <v>262</v>
      </c>
      <c r="B262" t="s">
        <v>2888</v>
      </c>
      <c r="C262" t="s">
        <v>677</v>
      </c>
      <c r="D262" t="s">
        <v>3565</v>
      </c>
      <c r="E262" t="s">
        <v>3565</v>
      </c>
      <c r="F262">
        <v>0</v>
      </c>
      <c r="G262">
        <v>0</v>
      </c>
      <c r="H262">
        <v>0</v>
      </c>
      <c r="I262">
        <v>3</v>
      </c>
      <c r="J262" t="s">
        <v>109</v>
      </c>
      <c r="M262" t="s">
        <v>2912</v>
      </c>
      <c r="N262" t="s">
        <v>3513</v>
      </c>
    </row>
    <row r="263" spans="1:14">
      <c r="A263">
        <v>263</v>
      </c>
      <c r="B263" t="s">
        <v>2888</v>
      </c>
      <c r="C263" t="s">
        <v>677</v>
      </c>
      <c r="D263" t="s">
        <v>3566</v>
      </c>
      <c r="E263" t="s">
        <v>3566</v>
      </c>
      <c r="F263">
        <v>0</v>
      </c>
      <c r="G263">
        <v>0</v>
      </c>
      <c r="H263">
        <v>0</v>
      </c>
      <c r="I263">
        <v>1</v>
      </c>
      <c r="J263" t="s">
        <v>109</v>
      </c>
      <c r="M263" t="s">
        <v>2929</v>
      </c>
      <c r="N263" t="s">
        <v>3502</v>
      </c>
    </row>
    <row r="264" spans="1:14">
      <c r="A264">
        <v>264</v>
      </c>
      <c r="B264" t="s">
        <v>2888</v>
      </c>
      <c r="C264" t="s">
        <v>677</v>
      </c>
      <c r="D264" t="s">
        <v>3567</v>
      </c>
      <c r="E264" t="s">
        <v>3567</v>
      </c>
      <c r="F264">
        <v>0</v>
      </c>
      <c r="G264">
        <v>0</v>
      </c>
      <c r="H264">
        <v>0</v>
      </c>
      <c r="I264">
        <v>1</v>
      </c>
      <c r="J264" t="s">
        <v>109</v>
      </c>
      <c r="M264" t="s">
        <v>2929</v>
      </c>
      <c r="N264" t="s">
        <v>3502</v>
      </c>
    </row>
    <row r="265" spans="1:14">
      <c r="A265">
        <v>265</v>
      </c>
      <c r="B265" t="s">
        <v>2888</v>
      </c>
      <c r="C265" t="s">
        <v>677</v>
      </c>
      <c r="D265" t="s">
        <v>3568</v>
      </c>
      <c r="E265" t="s">
        <v>3568</v>
      </c>
      <c r="F265">
        <v>0</v>
      </c>
      <c r="G265">
        <v>0</v>
      </c>
      <c r="H265">
        <v>0</v>
      </c>
      <c r="I265">
        <v>4</v>
      </c>
      <c r="J265" t="s">
        <v>109</v>
      </c>
      <c r="M265" t="s">
        <v>3393</v>
      </c>
      <c r="N265" t="s">
        <v>3497</v>
      </c>
    </row>
    <row r="266" spans="1:14">
      <c r="A266">
        <v>266</v>
      </c>
      <c r="B266" t="s">
        <v>2888</v>
      </c>
      <c r="C266" t="s">
        <v>677</v>
      </c>
      <c r="D266" t="s">
        <v>3568</v>
      </c>
      <c r="E266" t="s">
        <v>3568</v>
      </c>
      <c r="F266">
        <v>0</v>
      </c>
      <c r="G266">
        <v>0</v>
      </c>
      <c r="H266">
        <v>0</v>
      </c>
      <c r="I266">
        <v>3</v>
      </c>
      <c r="J266" t="s">
        <v>109</v>
      </c>
      <c r="M266" t="s">
        <v>3393</v>
      </c>
      <c r="N266" t="s">
        <v>3497</v>
      </c>
    </row>
    <row r="267" spans="1:14">
      <c r="A267">
        <v>267</v>
      </c>
      <c r="B267" t="s">
        <v>2888</v>
      </c>
      <c r="C267" t="s">
        <v>677</v>
      </c>
      <c r="D267" t="s">
        <v>3560</v>
      </c>
      <c r="E267" t="s">
        <v>3560</v>
      </c>
      <c r="F267">
        <v>0</v>
      </c>
      <c r="G267">
        <v>0</v>
      </c>
      <c r="H267">
        <v>0</v>
      </c>
      <c r="I267">
        <v>2</v>
      </c>
      <c r="J267" t="s">
        <v>109</v>
      </c>
      <c r="M267" t="s">
        <v>2905</v>
      </c>
      <c r="N267" t="s">
        <v>3512</v>
      </c>
    </row>
    <row r="268" spans="1:14">
      <c r="A268">
        <v>268</v>
      </c>
      <c r="B268" t="s">
        <v>2888</v>
      </c>
      <c r="C268" t="s">
        <v>677</v>
      </c>
      <c r="D268" t="s">
        <v>3561</v>
      </c>
      <c r="E268" t="s">
        <v>3561</v>
      </c>
      <c r="F268">
        <v>0</v>
      </c>
      <c r="G268">
        <v>0</v>
      </c>
      <c r="H268">
        <v>0</v>
      </c>
      <c r="I268">
        <v>2</v>
      </c>
      <c r="J268" t="s">
        <v>109</v>
      </c>
      <c r="M268" t="s">
        <v>2905</v>
      </c>
      <c r="N268" t="s">
        <v>3512</v>
      </c>
    </row>
    <row r="269" spans="1:14">
      <c r="A269">
        <v>269</v>
      </c>
      <c r="B269" t="s">
        <v>2888</v>
      </c>
      <c r="C269" t="s">
        <v>677</v>
      </c>
      <c r="D269" t="s">
        <v>3569</v>
      </c>
      <c r="E269" t="s">
        <v>3569</v>
      </c>
      <c r="F269">
        <v>0</v>
      </c>
      <c r="G269">
        <v>0</v>
      </c>
      <c r="H269">
        <v>0</v>
      </c>
      <c r="I269">
        <v>2</v>
      </c>
      <c r="J269" t="s">
        <v>109</v>
      </c>
      <c r="M269" t="s">
        <v>2985</v>
      </c>
      <c r="N269" t="s">
        <v>3496</v>
      </c>
    </row>
    <row r="270" spans="1:14">
      <c r="A270">
        <v>270</v>
      </c>
      <c r="B270" t="s">
        <v>2888</v>
      </c>
      <c r="C270" t="s">
        <v>677</v>
      </c>
      <c r="D270" t="s">
        <v>3569</v>
      </c>
      <c r="E270" t="s">
        <v>3569</v>
      </c>
      <c r="F270">
        <v>0</v>
      </c>
      <c r="G270">
        <v>0</v>
      </c>
      <c r="H270">
        <v>0</v>
      </c>
      <c r="I270">
        <v>2</v>
      </c>
      <c r="J270" t="s">
        <v>109</v>
      </c>
      <c r="M270" t="s">
        <v>2985</v>
      </c>
      <c r="N270" t="s">
        <v>3496</v>
      </c>
    </row>
    <row r="271" spans="1:14">
      <c r="A271">
        <v>271</v>
      </c>
      <c r="B271" t="s">
        <v>2888</v>
      </c>
      <c r="C271" t="s">
        <v>677</v>
      </c>
      <c r="D271" t="s">
        <v>3570</v>
      </c>
      <c r="E271" t="s">
        <v>3570</v>
      </c>
      <c r="F271">
        <v>0</v>
      </c>
      <c r="G271">
        <v>0</v>
      </c>
      <c r="H271">
        <v>0</v>
      </c>
      <c r="I271">
        <v>2</v>
      </c>
      <c r="J271" t="s">
        <v>109</v>
      </c>
      <c r="M271" t="s">
        <v>2985</v>
      </c>
      <c r="N271" t="s">
        <v>3496</v>
      </c>
    </row>
    <row r="272" spans="1:14">
      <c r="A272">
        <v>272</v>
      </c>
      <c r="B272" t="s">
        <v>2888</v>
      </c>
      <c r="C272" t="s">
        <v>677</v>
      </c>
      <c r="D272" t="s">
        <v>3570</v>
      </c>
      <c r="E272" t="s">
        <v>3570</v>
      </c>
      <c r="F272">
        <v>0</v>
      </c>
      <c r="G272">
        <v>0</v>
      </c>
      <c r="H272">
        <v>0</v>
      </c>
      <c r="I272">
        <v>2</v>
      </c>
      <c r="J272" t="s">
        <v>109</v>
      </c>
      <c r="M272" t="s">
        <v>2985</v>
      </c>
      <c r="N272" t="s">
        <v>3496</v>
      </c>
    </row>
    <row r="273" spans="1:14">
      <c r="A273">
        <v>273</v>
      </c>
      <c r="B273" t="s">
        <v>2888</v>
      </c>
      <c r="C273" t="s">
        <v>677</v>
      </c>
      <c r="D273" t="s">
        <v>3571</v>
      </c>
      <c r="E273" t="s">
        <v>3571</v>
      </c>
      <c r="F273">
        <v>0</v>
      </c>
      <c r="G273">
        <v>0</v>
      </c>
      <c r="H273">
        <v>0</v>
      </c>
      <c r="I273">
        <v>2</v>
      </c>
      <c r="J273" t="s">
        <v>109</v>
      </c>
      <c r="M273" t="s">
        <v>2919</v>
      </c>
      <c r="N273" t="s">
        <v>3516</v>
      </c>
    </row>
    <row r="274" spans="1:14">
      <c r="A274">
        <v>274</v>
      </c>
      <c r="B274" t="s">
        <v>2888</v>
      </c>
      <c r="C274" t="s">
        <v>677</v>
      </c>
      <c r="D274" t="s">
        <v>3572</v>
      </c>
      <c r="E274" t="s">
        <v>3572</v>
      </c>
      <c r="F274">
        <v>0</v>
      </c>
      <c r="G274">
        <v>0</v>
      </c>
      <c r="H274">
        <v>0</v>
      </c>
      <c r="I274">
        <v>1</v>
      </c>
      <c r="J274" t="s">
        <v>109</v>
      </c>
      <c r="M274" t="s">
        <v>2919</v>
      </c>
      <c r="N274" t="s">
        <v>3516</v>
      </c>
    </row>
    <row r="275" spans="1:14">
      <c r="A275">
        <v>275</v>
      </c>
      <c r="B275" t="s">
        <v>2888</v>
      </c>
      <c r="C275" t="s">
        <v>677</v>
      </c>
      <c r="D275" t="s">
        <v>3573</v>
      </c>
      <c r="E275" t="s">
        <v>3573</v>
      </c>
      <c r="F275">
        <v>0</v>
      </c>
      <c r="G275">
        <v>0</v>
      </c>
      <c r="H275">
        <v>0</v>
      </c>
      <c r="I275">
        <v>2</v>
      </c>
      <c r="J275" t="s">
        <v>109</v>
      </c>
      <c r="M275" t="s">
        <v>2919</v>
      </c>
      <c r="N275" t="s">
        <v>3516</v>
      </c>
    </row>
    <row r="276" spans="1:14">
      <c r="A276">
        <v>276</v>
      </c>
      <c r="B276" t="s">
        <v>2888</v>
      </c>
      <c r="C276" t="s">
        <v>677</v>
      </c>
      <c r="D276" t="s">
        <v>3573</v>
      </c>
      <c r="E276" t="s">
        <v>3573</v>
      </c>
      <c r="F276">
        <v>0</v>
      </c>
      <c r="G276">
        <v>0</v>
      </c>
      <c r="H276">
        <v>0</v>
      </c>
      <c r="I276">
        <v>2</v>
      </c>
      <c r="J276" t="s">
        <v>109</v>
      </c>
      <c r="M276" t="s">
        <v>2919</v>
      </c>
      <c r="N276" t="s">
        <v>3516</v>
      </c>
    </row>
    <row r="277" spans="1:14">
      <c r="A277">
        <v>277</v>
      </c>
      <c r="B277" t="s">
        <v>2888</v>
      </c>
      <c r="C277" t="s">
        <v>677</v>
      </c>
      <c r="D277" t="s">
        <v>3574</v>
      </c>
      <c r="E277" t="s">
        <v>3574</v>
      </c>
      <c r="F277">
        <v>0</v>
      </c>
      <c r="G277">
        <v>0</v>
      </c>
      <c r="H277">
        <v>0</v>
      </c>
      <c r="I277">
        <v>2</v>
      </c>
      <c r="J277" t="s">
        <v>109</v>
      </c>
      <c r="M277" t="s">
        <v>2919</v>
      </c>
      <c r="N277" t="s">
        <v>3516</v>
      </c>
    </row>
    <row r="278" spans="1:14">
      <c r="A278">
        <v>278</v>
      </c>
      <c r="B278" t="s">
        <v>2888</v>
      </c>
      <c r="C278" t="s">
        <v>677</v>
      </c>
      <c r="D278" t="s">
        <v>3574</v>
      </c>
      <c r="E278" t="s">
        <v>3574</v>
      </c>
      <c r="F278">
        <v>0</v>
      </c>
      <c r="G278">
        <v>0</v>
      </c>
      <c r="H278">
        <v>0</v>
      </c>
      <c r="I278">
        <v>2</v>
      </c>
      <c r="J278" t="s">
        <v>109</v>
      </c>
      <c r="M278" t="s">
        <v>2919</v>
      </c>
      <c r="N278" t="s">
        <v>3516</v>
      </c>
    </row>
    <row r="280" spans="6:7">
      <c r="F280">
        <v>839679.72</v>
      </c>
      <c r="G280">
        <v>136476.15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地市透视表</vt:lpstr>
      <vt:lpstr>汇总</vt:lpstr>
      <vt:lpstr>金华</vt:lpstr>
      <vt:lpstr>温州</vt:lpstr>
      <vt:lpstr>台州</vt:lpstr>
      <vt:lpstr>嘉兴</vt:lpstr>
      <vt:lpstr>湖州</vt:lpstr>
      <vt:lpstr>杭州</vt:lpstr>
      <vt:lpstr>绍兴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k3erp</dc:creator>
  <cp:lastModifiedBy>admin</cp:lastModifiedBy>
  <dcterms:created xsi:type="dcterms:W3CDTF">2022-11-07T02:30:00Z</dcterms:created>
  <dcterms:modified xsi:type="dcterms:W3CDTF">2025-02-14T06:31:45Z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1D6830B6F45E4440AA00D0E4099A6582_13</vt:lpwstr>
  </property>
  <property fmtid="{D5CDD505-2E9C-101B-9397-08002B2CF9AE}" pid="3" name="KSOProductBuildVer">
    <vt:lpwstr>2052-12.1.0.19770</vt:lpwstr>
  </property>
  <property fmtid="{D5CDD505-2E9C-101B-9397-08002B2CF9AE}" pid="4" name="KSOReadingLayout">
    <vt:bool>true</vt:bool>
  </property>
</Properties>
</file>