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 activeTab="1"/>
  </bookViews>
  <sheets>
    <sheet name="地市透视表" sheetId="5" r:id="rId1"/>
    <sheet name="汇总" sheetId="2" r:id="rId2"/>
    <sheet name="杭州" sheetId="39" r:id="rId3"/>
    <sheet name="嘉兴" sheetId="40" r:id="rId4"/>
    <sheet name="宁波" sheetId="41" r:id="rId5"/>
    <sheet name="温州" sheetId="42" r:id="rId6"/>
  </sheets>
  <definedNames>
    <definedName name="_xlnm._FilterDatabase" localSheetId="1" hidden="1">汇总!$A$1:$L$1</definedName>
    <definedName name="_xlnm._FilterDatabase" localSheetId="2" hidden="1">杭州!$A$1:$Y$173</definedName>
    <definedName name="_xlnm._FilterDatabase" localSheetId="3" hidden="1">嘉兴!$A$1:$P$104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<sst xmlns="http://schemas.openxmlformats.org/spreadsheetml/2006/main" count="8707" uniqueCount="2390">
  <si>
    <t>地市</t>
  </si>
  <si>
    <t>资产条数</t>
  </si>
  <si>
    <t>资产原值（元）</t>
  </si>
  <si>
    <t>资产净值（元）</t>
  </si>
  <si>
    <t>净值/原值</t>
  </si>
  <si>
    <t>评估价（元）</t>
  </si>
  <si>
    <t>杭州</t>
  </si>
  <si>
    <t>嘉兴</t>
  </si>
  <si>
    <t>宁波</t>
  </si>
  <si>
    <t>温州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</si>
  <si>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</si>
  <si>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</si>
  <si>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</si>
  <si>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</si>
  <si>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</si>
  <si>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</si>
  <si>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</si>
  <si>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</si>
  <si>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</si>
  <si>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</si>
  <si>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</si>
  <si>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第二批</t>
  </si>
  <si>
    <t>动环监控</t>
  </si>
  <si>
    <t>个</t>
  </si>
  <si>
    <t>纯主机无辅材</t>
  </si>
  <si>
    <t>壁挂式开关电源</t>
  </si>
  <si>
    <t>其他各类铁质为主的报废物资</t>
  </si>
  <si>
    <t>架</t>
  </si>
  <si>
    <t>2040元/吨</t>
  </si>
  <si>
    <t>嵌入式开关电源</t>
  </si>
  <si>
    <t>有4个替换处置</t>
  </si>
  <si>
    <t>组合开关电源柜</t>
  </si>
  <si>
    <t>922×完整度+178</t>
  </si>
  <si>
    <t>铜线</t>
  </si>
  <si>
    <t>铜缆类</t>
  </si>
  <si>
    <t>根</t>
  </si>
  <si>
    <t>67710元/吨×出铜率</t>
  </si>
  <si>
    <t>称重</t>
  </si>
  <si>
    <t>开关电源</t>
  </si>
  <si>
    <t>/</t>
  </si>
  <si>
    <t>不称重，填写完成率</t>
  </si>
  <si>
    <t>2P及2P以下成套空调</t>
  </si>
  <si>
    <t>台</t>
  </si>
  <si>
    <t>套用单价/含铜管</t>
  </si>
  <si>
    <t>3匹空调室内外成套</t>
  </si>
  <si>
    <t>监控</t>
  </si>
  <si>
    <t>套用单价</t>
  </si>
  <si>
    <t>空调控制器</t>
  </si>
  <si>
    <t>电表</t>
  </si>
  <si>
    <t>交流配电箱</t>
  </si>
  <si>
    <t>配电箱</t>
  </si>
  <si>
    <t>供电计量设备</t>
  </si>
  <si>
    <t>电表箱</t>
  </si>
  <si>
    <t>防雷设备</t>
  </si>
  <si>
    <t>一体化机柜（风扇型）</t>
  </si>
  <si>
    <t>模块</t>
  </si>
  <si>
    <t>铝线</t>
  </si>
  <si>
    <t>铝缆类</t>
  </si>
  <si>
    <t>16690元/吨×出铝率</t>
  </si>
  <si>
    <t>RRU架</t>
  </si>
  <si>
    <t>电池合路器</t>
  </si>
  <si>
    <t>门锁</t>
  </si>
  <si>
    <t>无配件</t>
  </si>
  <si>
    <t>动力及环境监控组件</t>
  </si>
  <si>
    <t>灭火器</t>
  </si>
  <si>
    <t>油机转换箱</t>
  </si>
  <si>
    <t>250mm*400mm*140mm</t>
  </si>
  <si>
    <t>电表，无配件</t>
  </si>
  <si>
    <t>机柜空调</t>
  </si>
  <si>
    <t>9730元/吨</t>
  </si>
  <si>
    <t>汇流排</t>
  </si>
  <si>
    <t>铜制品</t>
  </si>
  <si>
    <t>电控锁</t>
  </si>
  <si>
    <t>电子门锁，无配件</t>
  </si>
  <si>
    <t>过压保护器</t>
  </si>
  <si>
    <t>传感器</t>
  </si>
  <si>
    <t>霍尔传感器，无配件</t>
  </si>
  <si>
    <t>机架</t>
  </si>
  <si>
    <t>柜体（2000*600*600mm）</t>
  </si>
  <si>
    <t>整流模块</t>
  </si>
  <si>
    <t>直流电能计量终端</t>
  </si>
  <si>
    <t>直流远供</t>
  </si>
  <si>
    <t>走线架</t>
  </si>
  <si>
    <t>600mm</t>
  </si>
  <si>
    <t>铝芯电缆</t>
  </si>
  <si>
    <t>米</t>
  </si>
  <si>
    <t>铜芯电缆</t>
  </si>
  <si>
    <t>-</t>
  </si>
  <si>
    <t>2P空调无铜管</t>
  </si>
  <si>
    <t>3P空调仅内机</t>
  </si>
  <si>
    <t>3匹空调无铜管</t>
  </si>
  <si>
    <t>3匹室内外成套</t>
  </si>
  <si>
    <t>油机切换箱</t>
  </si>
  <si>
    <t>一体化机柜(风扇型）</t>
  </si>
  <si>
    <t>组合式开关电源</t>
  </si>
  <si>
    <t>FSU</t>
  </si>
  <si>
    <t>rru架</t>
  </si>
  <si>
    <t>合路器</t>
  </si>
  <si>
    <t>霍尔传感器</t>
  </si>
  <si>
    <t>监控模块</t>
  </si>
  <si>
    <t>门禁模块</t>
  </si>
  <si>
    <t>配套综合柜</t>
  </si>
  <si>
    <t>嵌入式开关电源散件</t>
  </si>
  <si>
    <t>铜管</t>
  </si>
  <si>
    <t>智能通风设备</t>
  </si>
  <si>
    <t>交流配电箱内置配件</t>
  </si>
  <si>
    <t>机柜内置配件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</si>
  <si>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</si>
  <si>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</si>
  <si>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</si>
  <si>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</si>
  <si>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</si>
  <si>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</si>
  <si>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</si>
  <si>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</si>
  <si>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单节电池电压</t>
  </si>
  <si>
    <t>规格型号</t>
  </si>
  <si>
    <t>生产厂家</t>
  </si>
  <si>
    <t>站点名称</t>
  </si>
  <si>
    <t>站点编码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</si>
  <si>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</si>
  <si>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</si>
  <si>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</si>
  <si>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</si>
  <si>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</si>
  <si>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</si>
  <si>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</si>
  <si>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杭州市分公司2024年第二十九次党委会纪要-杭州铁塔党委会纪要(2024)第31期</t>
  </si>
  <si>
    <t>330100184072</t>
  </si>
  <si>
    <t>不祥</t>
  </si>
  <si>
    <t>冠二社区</t>
  </si>
  <si>
    <t>330108500000000152</t>
  </si>
  <si>
    <t>不祥*动环监控*纯主机无辅材*冠二社区*330108500000000152**330100184072*批*废旧</t>
  </si>
  <si>
    <t/>
  </si>
  <si>
    <t>其他小件物资</t>
  </si>
  <si>
    <t>数量计算</t>
  </si>
  <si>
    <t>330100214749</t>
  </si>
  <si>
    <t>无</t>
  </si>
  <si>
    <t>杭州横塘村十组</t>
  </si>
  <si>
    <t>330103908000000376</t>
  </si>
  <si>
    <t>纯主机，无辅材</t>
  </si>
  <si>
    <t>无*动环监控*纯主机，无辅材*杭州横塘村十组*330103908000000376**330100214749*批*废旧</t>
  </si>
  <si>
    <t>杭州市分公司2024年第三十四次党委会纪要-杭州铁塔党委会纪要(2024)第36期</t>
  </si>
  <si>
    <t>330100214784</t>
  </si>
  <si>
    <t>杭州九堡三村村</t>
  </si>
  <si>
    <t>330104908000001308</t>
  </si>
  <si>
    <t>无*动环监控*纯主机，无辅材*杭州九堡三村村*330104908000001308**330100214784**废旧</t>
  </si>
  <si>
    <t>浙江铁塔财务〔2024〕41号-关于2024年12月地市固定资产报废申请（第一批）的批复</t>
  </si>
  <si>
    <t>杭州市分公司2024年第三十次党委会纪要-杭州铁塔党委会纪要(2024)第32期</t>
  </si>
  <si>
    <t>330100128360</t>
  </si>
  <si>
    <t>杭州荣基大楼-2</t>
  </si>
  <si>
    <t>330104908000001231</t>
  </si>
  <si>
    <t>无*动环监控*纯主机，无辅材*杭州荣基大楼-2*330104908000001231**330100128360*批*废旧</t>
  </si>
  <si>
    <t>浙江铁塔财务〔2024〕37号</t>
  </si>
  <si>
    <t>330100192170</t>
  </si>
  <si>
    <t>无*动环监控*纯主机，无辅材*杭州荣基大楼-2*330104908000001231**330100192170*批*废旧</t>
  </si>
  <si>
    <t>330100247285</t>
  </si>
  <si>
    <t>无*动环监控*纯主机，无辅材*杭州荣基大楼-2*330104908000001231**330100247285*批*废旧</t>
  </si>
  <si>
    <t>330100284655</t>
  </si>
  <si>
    <t>杭州上城铁路驾校培训基地</t>
  </si>
  <si>
    <t>330102908000000231</t>
  </si>
  <si>
    <t>无*动环监控*纯主机，无辅材*杭州上城铁路驾校培训基地*330102908000000231**330100284655*批*废旧</t>
  </si>
  <si>
    <t>330100201381</t>
  </si>
  <si>
    <t>杭州上城玉皇山</t>
  </si>
  <si>
    <t>330102500000000073</t>
  </si>
  <si>
    <t>无*动环监控*纯主机，无辅材*杭州上城玉皇山*330102500000000073**330100201381*批*废旧</t>
  </si>
  <si>
    <t>330100244128</t>
  </si>
  <si>
    <t>无*动环监控*纯主机，无辅材*杭州上城玉皇山*330102500000000073**330100244128*批*废旧</t>
  </si>
  <si>
    <t>330100202724</t>
  </si>
  <si>
    <t>董家村</t>
  </si>
  <si>
    <t>33018301000126</t>
  </si>
  <si>
    <t>无*动环监控*纯主机无辅材*董家村*33018301000126**330100202724**废旧</t>
  </si>
  <si>
    <t>330100252723</t>
  </si>
  <si>
    <t>独城村搬迁</t>
  </si>
  <si>
    <t>330105500000001564</t>
  </si>
  <si>
    <t>无*动环监控*纯主机无辅材*独城村搬迁*330105500000001564**330100252723*批*废旧</t>
  </si>
  <si>
    <t>330100204498</t>
  </si>
  <si>
    <t>富阳鹿山新祥村</t>
  </si>
  <si>
    <t>330183500000000168</t>
  </si>
  <si>
    <t>无*动环监控*纯主机无辅材*富阳鹿山新祥村*330183500000000168**330100204498**废旧</t>
  </si>
  <si>
    <t>330100212919</t>
  </si>
  <si>
    <t>富阳绿城金桥</t>
  </si>
  <si>
    <t>330183908000001091</t>
  </si>
  <si>
    <t>无*动环监控*纯主机无辅材*富阳绿城金桥*330183908000001091**330100212919**废旧</t>
  </si>
  <si>
    <t>330100214244</t>
  </si>
  <si>
    <t>富阳胥口镇</t>
  </si>
  <si>
    <t>330183908000001191</t>
  </si>
  <si>
    <t>无*动环监控*纯主机无辅材*富阳胥口镇*330183908000001191**330100214244**废旧</t>
  </si>
  <si>
    <t>330100223816</t>
  </si>
  <si>
    <t>富阳中水花苑西南</t>
  </si>
  <si>
    <t>330183500000000076</t>
  </si>
  <si>
    <t>无*动环监控*纯主机无辅材*富阳中水花苑西南*330183500000000076**330100223816**废旧</t>
  </si>
  <si>
    <t>330100215417</t>
  </si>
  <si>
    <t>杭州宝衣商务酒店-2</t>
  </si>
  <si>
    <t>330103908000000390</t>
  </si>
  <si>
    <t>无*动环监控*纯主机无辅材*杭州宝衣商务酒店-2*330103908000000390**330100215417*批*废旧</t>
  </si>
  <si>
    <t>330100243988</t>
  </si>
  <si>
    <t>杭州宝衣商务酒店-3</t>
  </si>
  <si>
    <t>330103908000000210</t>
  </si>
  <si>
    <t>无*动环监控*纯主机无辅材*杭州宝衣商务酒店-3*330103908000000210**330100243988*批*废旧</t>
  </si>
  <si>
    <t>330100247376</t>
  </si>
  <si>
    <t>无*动环监控*纯主机无辅材*杭州宝衣商务酒店-3*330103908000000210**330100247376*批*废旧</t>
  </si>
  <si>
    <t>330100255948</t>
  </si>
  <si>
    <t>无*动环监控*纯主机无辅材*杭州宝衣商务酒店-3*330103908000000210**330100255948*批*废旧</t>
  </si>
  <si>
    <t>杭州市分公司2024年第二十一次党委会纪要-杭州铁塔党委会纪要(2024)第23期</t>
  </si>
  <si>
    <t>330100141428</t>
  </si>
  <si>
    <t>杭州石桥华丰停车场-2</t>
  </si>
  <si>
    <t>330104908000001011</t>
  </si>
  <si>
    <t>无*动环监控*纯主机无辅材*杭州石桥华丰停车场-2*330104908000001011**330100141428*批*废旧</t>
  </si>
  <si>
    <t>330100234222</t>
  </si>
  <si>
    <t>无*动环监控*纯主机无辅材*杭州石桥华丰停车场-2*330104908000001011**330100234222*批*废旧</t>
  </si>
  <si>
    <t>330100204382</t>
  </si>
  <si>
    <t>环山乡政府</t>
  </si>
  <si>
    <t>330183500000000068</t>
  </si>
  <si>
    <t>无*动环监控*纯主机无辅材*环山乡政府*330183500000000068**330100204382**废旧</t>
  </si>
  <si>
    <t>330100234088</t>
  </si>
  <si>
    <t>建德航头田畈</t>
  </si>
  <si>
    <t>330182908000000591</t>
  </si>
  <si>
    <t>无*动环监控*纯主机无辅材*建德航头田畈*330182908000000591**330100234088**废旧</t>
  </si>
  <si>
    <t>330100234091</t>
  </si>
  <si>
    <t>建德李家镇-2</t>
  </si>
  <si>
    <t>330182908000000628</t>
  </si>
  <si>
    <t>无*动环监控*纯主机无辅材*建德李家镇-2*330182908000000628**330100234091**废旧</t>
  </si>
  <si>
    <t>330100316455</t>
  </si>
  <si>
    <t>建德南山下搬迁</t>
  </si>
  <si>
    <t>330182500010001658</t>
  </si>
  <si>
    <t>无*动环监控*纯主机无辅材*建德南山下搬迁*330182500010001658**330100316455*批*废旧</t>
  </si>
  <si>
    <t>330100234105</t>
  </si>
  <si>
    <t>建德乾潭农庄-2</t>
  </si>
  <si>
    <t>330182908000000690</t>
  </si>
  <si>
    <t>无*动环监控*纯主机无辅材*建德乾潭农庄-2*330182908000000690**330100234105*批*废旧</t>
  </si>
  <si>
    <t>330100218315</t>
  </si>
  <si>
    <t>建德乾潭镇镇府</t>
  </si>
  <si>
    <t>330182500000000014</t>
  </si>
  <si>
    <t>无*动环监控*纯主机无辅材*建德乾潭镇镇府*330182500000000014**330100218315**废旧</t>
  </si>
  <si>
    <t>330100257319</t>
  </si>
  <si>
    <t>建德上马叶村</t>
  </si>
  <si>
    <t>330182908000000114</t>
  </si>
  <si>
    <t>无*动环监控*纯主机无辅材*建德上马叶村*330182908000000114**330100257319**废旧</t>
  </si>
  <si>
    <t>330100218278</t>
  </si>
  <si>
    <t>建德寿昌乌石源村2</t>
  </si>
  <si>
    <t>330182500000000076</t>
  </si>
  <si>
    <t>无*动环监控*纯主机无辅材*建德寿昌乌石源村2*330182500000000076**330100218278**废旧</t>
  </si>
  <si>
    <t>330100271013</t>
  </si>
  <si>
    <t>建德双桥头</t>
  </si>
  <si>
    <t>330182908000000378</t>
  </si>
  <si>
    <t>无*动环监控*纯主机无辅材*建德双桥头*330182908000000378**330100271013**废旧</t>
  </si>
  <si>
    <t>330100260024</t>
  </si>
  <si>
    <t>建德杨村桥</t>
  </si>
  <si>
    <t>330182908000000138</t>
  </si>
  <si>
    <t>无*动环监控*纯主机无辅材*建德杨村桥*330182908000000138**330100260024*批*废旧</t>
  </si>
  <si>
    <t>330100142665</t>
  </si>
  <si>
    <t>建德姚村村</t>
  </si>
  <si>
    <t>330182908000000055</t>
  </si>
  <si>
    <t>无*动环监控*纯主机无辅材*建德姚村村*330182908000000055**330100142665*批*废旧</t>
  </si>
  <si>
    <t>330100266204</t>
  </si>
  <si>
    <t>无*动环监控*纯主机无辅材*建德姚村村*330182908000000055**330100266204*批*废旧</t>
  </si>
  <si>
    <t>330100257983</t>
  </si>
  <si>
    <t>临安迪亨特约</t>
  </si>
  <si>
    <t>330185908000001066</t>
  </si>
  <si>
    <t>无*动环监控*纯主机无辅材*临安迪亨特约*330185908000001066**330100257983**废旧</t>
  </si>
  <si>
    <t>330100236488</t>
  </si>
  <si>
    <t>临安锦城庄头</t>
  </si>
  <si>
    <t>330185908000000558</t>
  </si>
  <si>
    <t>无*动环监控*纯主机无辅材*临安锦城庄头*330185908000000558**330100236488**废旧</t>
  </si>
  <si>
    <t>330100193270</t>
  </si>
  <si>
    <t>临安龙岗毛山村</t>
  </si>
  <si>
    <t>330185500000000274</t>
  </si>
  <si>
    <t>无*动环监控*纯主机无辅材*临安龙岗毛山村*330185500000000274**330100193270**废旧</t>
  </si>
  <si>
    <t>330100183950</t>
  </si>
  <si>
    <t>临安龙岗许联北</t>
  </si>
  <si>
    <t>330185500000000265</t>
  </si>
  <si>
    <t>无*动环监控*纯主机无辅材*临安龙岗许联北*330185500000000265**330100183950**废旧</t>
  </si>
  <si>
    <t>330100184053</t>
  </si>
  <si>
    <t>临安清凉峰三府里</t>
  </si>
  <si>
    <t>330185500000000223</t>
  </si>
  <si>
    <t>无*动环监控*纯主机无辅材*临安清凉峰三府里*330185500000000223**330100184053**废旧</t>
  </si>
  <si>
    <t>330100212743</t>
  </si>
  <si>
    <t>临安太湖源临目</t>
  </si>
  <si>
    <t>330185908000000175</t>
  </si>
  <si>
    <t>无*动环监控*纯主机无辅材*临安太湖源临目*330185908000000175**330100212743**废旧</t>
  </si>
  <si>
    <t>330100205754</t>
  </si>
  <si>
    <t>临安童家2</t>
  </si>
  <si>
    <t>330185500000000206</t>
  </si>
  <si>
    <t>无*动环监控*纯主机无辅材*临安童家2*330185500000000206**330100205754**废旧</t>
  </si>
  <si>
    <t>330100220929</t>
  </si>
  <si>
    <t>临安於潜沙滩头</t>
  </si>
  <si>
    <t>330185908000000161</t>
  </si>
  <si>
    <t>无*动环监控*纯主机无辅材*临安於潜沙滩头*330185908000000161**330100220929**废旧</t>
  </si>
  <si>
    <t>330100261492</t>
  </si>
  <si>
    <t>临安朱村</t>
  </si>
  <si>
    <t>330185908000000666</t>
  </si>
  <si>
    <t>无*动环监控*纯主机无辅材*临安朱村*330185908000000666**330100261492**废旧</t>
  </si>
  <si>
    <t>330100182609</t>
  </si>
  <si>
    <t>灵栖洞游客中心</t>
  </si>
  <si>
    <t>330182500000000087</t>
  </si>
  <si>
    <t>无*动环监控*纯主机无辅材*灵栖洞游客中心*330182500000000087**330100182609**废旧</t>
  </si>
  <si>
    <t>330100212644</t>
  </si>
  <si>
    <t>旅游学校教学楼2</t>
  </si>
  <si>
    <t>330109500000000561</t>
  </si>
  <si>
    <t>无*动环监控*纯主机无辅材*旅游学校教学楼2*330109500000000561**330100212644*批*废旧</t>
  </si>
  <si>
    <t>330100212998</t>
  </si>
  <si>
    <t>桐庐百江镇杨村</t>
  </si>
  <si>
    <t>330122908000000412</t>
  </si>
  <si>
    <t>无*动环监控*纯主机无辅材*桐庐百江镇杨村*330122908000000412**330100212998*批*废旧</t>
  </si>
  <si>
    <t>330100223585</t>
  </si>
  <si>
    <t>桐庐滩头</t>
  </si>
  <si>
    <t>330122908000000305</t>
  </si>
  <si>
    <t>无*动环监控*纯主机无辅材*桐庐滩头*330122908000000305**330100223585**废旧</t>
  </si>
  <si>
    <t>杭州市分公司2024年第二十六次党委会纪要-杭州铁塔党委会纪要(2024)第28期</t>
  </si>
  <si>
    <t>330100216032</t>
  </si>
  <si>
    <t>桐庐桐君高家村</t>
  </si>
  <si>
    <t>330122908000000800</t>
  </si>
  <si>
    <t>无*动环监控*纯主机无辅材*桐庐桐君高家村*330122908000000800**330100216032*批*废旧</t>
  </si>
  <si>
    <t>330100214812</t>
  </si>
  <si>
    <t>萧山党山八里桥</t>
  </si>
  <si>
    <t>330109908000001842</t>
  </si>
  <si>
    <t>无*动环监控*纯主机无辅材*萧山党山八里桥*330109908000001842**330100214812*批*废旧</t>
  </si>
  <si>
    <t>330100247141</t>
  </si>
  <si>
    <t>萧山东村</t>
  </si>
  <si>
    <t>330109908000000734</t>
  </si>
  <si>
    <t>无*动环监控*纯主机无辅材*萧山东村*330109908000000734**330100247141**废旧</t>
  </si>
  <si>
    <t>330100245920</t>
  </si>
  <si>
    <t>萧山路湾村</t>
  </si>
  <si>
    <t>330109908000000229</t>
  </si>
  <si>
    <t>无*动环监控*纯主机无辅材*萧山路湾村*330109908000000229**330100245920*批*废旧</t>
  </si>
  <si>
    <t>330100215170</t>
  </si>
  <si>
    <t>萧山骆家舍</t>
  </si>
  <si>
    <t>330109908000001352</t>
  </si>
  <si>
    <t>无*动环监控*纯主机无辅材*萧山骆家舍*330109908000001352**330100215170*批*废旧</t>
  </si>
  <si>
    <t>330100224703</t>
  </si>
  <si>
    <t>萧山融创江南壹号</t>
  </si>
  <si>
    <t>330109500010002689</t>
  </si>
  <si>
    <t>无*动环监控*纯主机无辅材*萧山融创江南壹号*330109500010002689**330100224703*批*废旧</t>
  </si>
  <si>
    <t>330100213704</t>
  </si>
  <si>
    <t>萧山三大队</t>
  </si>
  <si>
    <t>330109908000001731</t>
  </si>
  <si>
    <t>无*动环监控*纯主机无辅材*萧山三大队*330109908000001731**330100213704*批*废旧</t>
  </si>
  <si>
    <t>330100213604</t>
  </si>
  <si>
    <t>萧山闻堰开发区</t>
  </si>
  <si>
    <t>330109908000001766</t>
  </si>
  <si>
    <t>无*动环监控*纯主机无辅材*萧山闻堰开发区*330109908000001766**330100213604*批*废旧</t>
  </si>
  <si>
    <t>330100209859</t>
  </si>
  <si>
    <t>萧山萧南商务酒店</t>
  </si>
  <si>
    <t>330109908000001489</t>
  </si>
  <si>
    <t>无*动环监控*纯主机无辅材*萧山萧南商务酒店*330109908000001489**330100209859**废旧</t>
  </si>
  <si>
    <t>330100232381</t>
  </si>
  <si>
    <t>萧山新街涝湖村东（Y萧山新湾街道宏新村新农村）</t>
  </si>
  <si>
    <t>330109500000000044</t>
  </si>
  <si>
    <t>无*动环监控*纯主机无辅材*萧山新街涝湖村东（Y萧山新湾街道宏新村新农村）*330109500000000044**330100232381*批*废旧</t>
  </si>
  <si>
    <t>330100214856</t>
  </si>
  <si>
    <t>萧山新湾建华</t>
  </si>
  <si>
    <t>330109908000001814</t>
  </si>
  <si>
    <t>无*动环监控*纯主机无辅材*萧山新湾建华*330109908000001814**330100214856*批*废旧</t>
  </si>
  <si>
    <t>330100247130</t>
  </si>
  <si>
    <t>萧山新谊村</t>
  </si>
  <si>
    <t>330109908000000887</t>
  </si>
  <si>
    <t>无*动环监控*纯主机无辅材*萧山新谊村*330109908000000887**330100247130**废旧</t>
  </si>
  <si>
    <t>330100246866</t>
  </si>
  <si>
    <t>萧山徐童山下村</t>
  </si>
  <si>
    <t>330109908000000549</t>
  </si>
  <si>
    <t>无*动环监控*纯主机无辅材*萧山徐童山下村*330109908000000549**330100246866*批*废旧</t>
  </si>
  <si>
    <t>330100246096</t>
  </si>
  <si>
    <t>萧山益农优稞</t>
  </si>
  <si>
    <t>330109908000000733</t>
  </si>
  <si>
    <t>无*动环监控*纯主机无辅材*萧山益农优稞*330109908000000733**330100246096*批*废旧</t>
  </si>
  <si>
    <t>330100129115</t>
  </si>
  <si>
    <t>萧山紫霞村</t>
  </si>
  <si>
    <t>330109908000001305</t>
  </si>
  <si>
    <t>无*动环监控*纯主机无辅材*萧山紫霞村*330109908000001305**330100129115*批*废旧</t>
  </si>
  <si>
    <t>330100246858</t>
  </si>
  <si>
    <t>星联村西</t>
  </si>
  <si>
    <t>33010900000152</t>
  </si>
  <si>
    <t>无*动环监控*纯主机无辅材*星联村西*33010900000152**330100246858*批*废旧</t>
  </si>
  <si>
    <t>330100246859</t>
  </si>
  <si>
    <t>益农众力村南</t>
  </si>
  <si>
    <t>33010900000153</t>
  </si>
  <si>
    <t>无*动环监控*纯主机无辅材*益农众力村南*33010900000153**330100246859*批*废旧</t>
  </si>
  <si>
    <t>330100149695</t>
  </si>
  <si>
    <t>壁挂式</t>
  </si>
  <si>
    <t>杭州直大方伯</t>
  </si>
  <si>
    <t>330102908000000180</t>
  </si>
  <si>
    <t>模块数量1</t>
  </si>
  <si>
    <t>无*壁挂式*模块数量1*杭州直大方伯*330102908000000180*16.5kg*330100149695**废旧</t>
  </si>
  <si>
    <t>普通钢</t>
  </si>
  <si>
    <t>重量计算</t>
  </si>
  <si>
    <t>330100210852</t>
  </si>
  <si>
    <t>杭州华星轴承有限公司</t>
  </si>
  <si>
    <t>330110500000000526</t>
  </si>
  <si>
    <t>无模块</t>
  </si>
  <si>
    <t>无*壁挂式*无模块*杭州华星轴承有限公司*330110500000000526*31kg*330100210852*批*废旧</t>
  </si>
  <si>
    <t>330100105456</t>
  </si>
  <si>
    <t>嵌入式</t>
  </si>
  <si>
    <t>不详</t>
  </si>
  <si>
    <t>杭州径山车站2</t>
  </si>
  <si>
    <t>330110500000000451</t>
  </si>
  <si>
    <t>不详*嵌入式*无模块*杭州径山车站2*330110500000000451*14kg*330100105456*批*废旧</t>
  </si>
  <si>
    <t>330100274234_1_2</t>
  </si>
  <si>
    <t>五常管委会东搬迁</t>
  </si>
  <si>
    <t>330110010000000331</t>
  </si>
  <si>
    <t>不详*嵌入式*无模块*五常管委会东搬迁*330110010000000331*10.5kg*330100274234_1_2*批*废旧</t>
  </si>
  <si>
    <t>330100161530_2</t>
  </si>
  <si>
    <t>余杭闲林宏丰家具城西</t>
  </si>
  <si>
    <t>330110908000000987</t>
  </si>
  <si>
    <t>不详*嵌入式*无模块*余杭闲林宏丰家具城西*330110908000000987*15kg*330100161530_2*批*废旧</t>
  </si>
  <si>
    <t>330100284665</t>
  </si>
  <si>
    <t>余杭平山农场</t>
  </si>
  <si>
    <t>330110908000000728</t>
  </si>
  <si>
    <t>无模块，从机柜里拆出来已散架</t>
  </si>
  <si>
    <t>不详*嵌入式*无模块，从机柜里拆出来已散架*余杭平山农场*330110908000000728*8.5kg*330100284665*批*废旧</t>
  </si>
  <si>
    <t>330100143637</t>
  </si>
  <si>
    <t>萧山商会大厦</t>
  </si>
  <si>
    <t>330109908000000997</t>
  </si>
  <si>
    <t>2个模块</t>
  </si>
  <si>
    <t>无*嵌入式*2个模块*萧山商会大厦*330109908000000997*22kg*330100143637**废旧</t>
  </si>
  <si>
    <t>330100110873</t>
  </si>
  <si>
    <t>萧山众安山水苑</t>
  </si>
  <si>
    <t>330109908000001383</t>
  </si>
  <si>
    <t>无*嵌入式*2个模块*萧山众安山水苑*330109908000001383*19.5kg*330100110873**废旧</t>
  </si>
  <si>
    <t>330100148796</t>
  </si>
  <si>
    <t>建德高田畈</t>
  </si>
  <si>
    <t>330182908000000511</t>
  </si>
  <si>
    <t>两个模块</t>
  </si>
  <si>
    <t>无*嵌入式*两个模块*建德高田畈*330182908000000511*9.5kg*330100148796**废旧</t>
  </si>
  <si>
    <t>330100225402</t>
  </si>
  <si>
    <t>杭州华辰银座酒店</t>
  </si>
  <si>
    <t>330104908000001018</t>
  </si>
  <si>
    <t>无*嵌入式*模块数量1*杭州华辰银座酒店*330104908000001018*29kg*330100225402*批*废旧</t>
  </si>
  <si>
    <t>330100114495</t>
  </si>
  <si>
    <t>杭州天元大厦-2</t>
  </si>
  <si>
    <t>330104908000001274</t>
  </si>
  <si>
    <t>无*嵌入式*模块数量1*杭州天元大厦-2*330104908000001274*8kg*330100114495*批*废旧</t>
  </si>
  <si>
    <t>330100109200</t>
  </si>
  <si>
    <t>杭州雪峰花苑</t>
  </si>
  <si>
    <t>330102700000085444</t>
  </si>
  <si>
    <t>无*嵌入式*模块数量1*杭州雪峰花苑*330102700000085444*11.5kg*330100109200*批*废旧</t>
  </si>
  <si>
    <t>330100138588</t>
  </si>
  <si>
    <t>杭州中天商务楼</t>
  </si>
  <si>
    <t>330102908000000072</t>
  </si>
  <si>
    <t>无*嵌入式*模块数量1*杭州中天商务楼*330102908000000072*14.5kg*330100138588*批*废旧</t>
  </si>
  <si>
    <t>330100176951_2</t>
  </si>
  <si>
    <t>江干区丁桥镇丁桥家苑附近LT</t>
  </si>
  <si>
    <t>330104500000000108</t>
  </si>
  <si>
    <t>无*嵌入式*模块数量1*江干区丁桥镇丁桥家苑附近LT*330104500000000108*23kg*330100176951_2**废旧</t>
  </si>
  <si>
    <t>330100182981_2</t>
  </si>
  <si>
    <t>大源震龙</t>
  </si>
  <si>
    <t>330183010000000270</t>
  </si>
  <si>
    <t>无*嵌入式*无模块*大源震龙*330183010000000270*10.5kg*330100182981_2*批*废旧</t>
  </si>
  <si>
    <t>330100244438_2</t>
  </si>
  <si>
    <t>富阳常安</t>
  </si>
  <si>
    <t>330183908000000654</t>
  </si>
  <si>
    <t>无*嵌入式*无模块*富阳常安*330183908000000654*24.5kg*330100244438_2*批*废旧</t>
  </si>
  <si>
    <t>330100207499_2</t>
  </si>
  <si>
    <t>富阳常安吉庆农庄基站</t>
  </si>
  <si>
    <t>33018301000240</t>
  </si>
  <si>
    <t>无*嵌入式*无模块*富阳常安吉庆农庄基站*33018301000240*17kg*330100207499_2**废旧</t>
  </si>
  <si>
    <t>330100251305_1_2</t>
  </si>
  <si>
    <t>富阳大源史家下盘坞</t>
  </si>
  <si>
    <t>330183500000001862</t>
  </si>
  <si>
    <t>无*嵌入式*无模块*富阳大源史家下盘坞*330183500000001862*6kg*330100251305_1_2*批*废旧</t>
  </si>
  <si>
    <t>330100256181_1_2</t>
  </si>
  <si>
    <t>富阳东洲富春江集团</t>
  </si>
  <si>
    <t>330183500000001868</t>
  </si>
  <si>
    <t>无*嵌入式*无模块*富阳东洲富春江集团*330183500000001868*24.5kg*330100256181_1_2**废旧</t>
  </si>
  <si>
    <t>330100187539_2</t>
  </si>
  <si>
    <t>富阳东洲环桥头北</t>
  </si>
  <si>
    <t>33018301000138</t>
  </si>
  <si>
    <t>无*嵌入式*无模块*富阳东洲环桥头北*33018301000138*10.5kg*330100187539_2*批*废旧</t>
  </si>
  <si>
    <t>330100273896_1_2</t>
  </si>
  <si>
    <t>富阳富源村东</t>
  </si>
  <si>
    <t>330183500000001932</t>
  </si>
  <si>
    <t>无*嵌入式*无模块*富阳富源村东*330183500000001932*24.5kg*330100273896_1_2**废旧</t>
  </si>
  <si>
    <t>330100268826_1_2</t>
  </si>
  <si>
    <t>富阳好望城</t>
  </si>
  <si>
    <t>330183908000000307</t>
  </si>
  <si>
    <t>无*嵌入式*无模块*富阳好望城*330183908000000307*12kg*330100268826_1_2*批*废旧</t>
  </si>
  <si>
    <t>330100278124</t>
  </si>
  <si>
    <t>富阳中国银行NR</t>
  </si>
  <si>
    <t>330183500000001947</t>
  </si>
  <si>
    <t>无*嵌入式*无模块*富阳中国银行NR*330183500000001947*21.5kg*330100278124*批*废旧</t>
  </si>
  <si>
    <t>330100202021_2</t>
  </si>
  <si>
    <t>杭州富阳渔山林峰</t>
  </si>
  <si>
    <t>330183500000000448</t>
  </si>
  <si>
    <t>无*嵌入式*无模块*杭州富阳渔山林峰*330183500000000448*15kg*330100202021_2**废旧</t>
  </si>
  <si>
    <t>330100182045_2</t>
  </si>
  <si>
    <t>宦应LY宦应水库</t>
  </si>
  <si>
    <t>330183908000000149</t>
  </si>
  <si>
    <t>无*嵌入式*无模块*宦应LY宦应水库*330183908000000149*24.5kg*330100182045_2*批*废旧</t>
  </si>
  <si>
    <t>330100145163</t>
  </si>
  <si>
    <t>萧山明辉花园</t>
  </si>
  <si>
    <t>330109908000001408</t>
  </si>
  <si>
    <t>无*嵌入式*无模块*萧山明辉花园*330109908000001408*23.5kg*330100145163*批*废旧</t>
  </si>
  <si>
    <t>330100205308</t>
  </si>
  <si>
    <t>建德汽车东站</t>
  </si>
  <si>
    <t>33018201000071</t>
  </si>
  <si>
    <t>一个模块</t>
  </si>
  <si>
    <t>无*嵌入式*一个模块*建德汽车东站*33018201000071*16.5kg*330100205308**废旧</t>
  </si>
  <si>
    <t>330100176950_2</t>
  </si>
  <si>
    <t>无*嵌入式*模块数量1*江干区丁桥镇丁桥家苑附近LT*330104500000000108*11.5kg*330100176950_2**废旧</t>
  </si>
  <si>
    <t>330100217130_2</t>
  </si>
  <si>
    <t>一体化机柜（风扇型）-拆分-嵌入式开关电源组件</t>
  </si>
  <si>
    <t>萧山浙江海洋学院萧山科技学院</t>
  </si>
  <si>
    <t>330109500000000314</t>
  </si>
  <si>
    <t>无*一体化机柜（风扇型）-拆分-嵌入式开关电源组件**萧山浙江海洋学院萧山科技学院*330109500000000314*11kg*330100217130_2*批*废旧</t>
  </si>
  <si>
    <t>替换处置</t>
  </si>
  <si>
    <t>330100300162_1_2</t>
  </si>
  <si>
    <t>东王庄村东</t>
  </si>
  <si>
    <t>33010901000201</t>
  </si>
  <si>
    <t>无*一体化机柜（风扇型）-拆分-嵌入式开关电源组件*2个模块*东王庄村东*33010901000201*21kg*330100300162_1_2**废旧</t>
  </si>
  <si>
    <t>330100164368_1_2</t>
  </si>
  <si>
    <t>萧山生态园北</t>
  </si>
  <si>
    <t>330109500000000301</t>
  </si>
  <si>
    <t>无*一体化机柜（风扇型）-拆分-嵌入式开关电源组件*2个模块*萧山生态园北*330109500000000301*15kg*330100164368_1_2*批*废旧</t>
  </si>
  <si>
    <t>330100006161_1_2</t>
  </si>
  <si>
    <t>一体化机柜（空调型）-拆分-嵌入式开关电源组件</t>
  </si>
  <si>
    <t>上扬</t>
  </si>
  <si>
    <t>330109500000000098</t>
  </si>
  <si>
    <t>无*一体化机柜（空调型）-拆分-嵌入式开关电源组件*2个模块*上扬*330109500000000098*16.5kg*330100006161_1_2*批*废旧</t>
  </si>
  <si>
    <t>330100145265</t>
  </si>
  <si>
    <t>组合式</t>
  </si>
  <si>
    <t>2个模块，铜线铜牌铝牌等内部器件完整度40%</t>
  </si>
  <si>
    <t>无*组合式*2个模块，铜线铜牌铝牌等内部器件完整度40%*萧山新湾建华*330109908000001814*完整度40%*330100145265*批*废旧</t>
  </si>
  <si>
    <t>较高的柜体</t>
  </si>
  <si>
    <t>完整度40%</t>
  </si>
  <si>
    <t>330100222540</t>
  </si>
  <si>
    <t>萧山进化华家垫</t>
  </si>
  <si>
    <t>330109908000001740</t>
  </si>
  <si>
    <t>无模块，铜线铜牌铝牌等内部器件完整度30%</t>
  </si>
  <si>
    <t>无*组合式*无模块，铜线铜牌铝牌等内部器件完整度30%*萧山进化华家垫*330109908000001740*完整度30%*330100222540*批*废旧</t>
  </si>
  <si>
    <t>完整度30%</t>
  </si>
  <si>
    <t>330100143897</t>
  </si>
  <si>
    <t>萧山西屋亚岛酒店</t>
  </si>
  <si>
    <t>330109908000000156</t>
  </si>
  <si>
    <t>无*组合式*无模块，铜线铜牌铝牌等内部器件完整度30%*萧山西屋亚岛酒店*330109908000000156*完整度30%*330100143897**废旧</t>
  </si>
  <si>
    <t>330100149354</t>
  </si>
  <si>
    <t>中恒</t>
  </si>
  <si>
    <t>萧山浦阳山前许村RRU</t>
  </si>
  <si>
    <t>330109908000001186</t>
  </si>
  <si>
    <t>无模块,铜线铜牌铝牌等内部器件完整度20%</t>
  </si>
  <si>
    <t>中恒*组合式*无模块,铜线铜牌铝牌等内部器件完整度20%*萧山浦阳山前许村RRU*330109908000001186*完整度20%*330100149354*批*废旧</t>
  </si>
  <si>
    <t>完整度20%</t>
  </si>
  <si>
    <t>330100222703</t>
  </si>
  <si>
    <t>余杭黄湖虎山</t>
  </si>
  <si>
    <t>330110908000001324</t>
  </si>
  <si>
    <t>无模块，柜门缺失，铜线铜牌铝牌等内部器件完整度20%</t>
  </si>
  <si>
    <t>不详*组合式*无模块，柜门缺失，铜线铜牌铝牌等内部器件完整度20%*余杭黄湖虎山*330110908000001324*完整度20%*330100222703*批*废旧</t>
  </si>
  <si>
    <t>330100107073</t>
  </si>
  <si>
    <t>余杭老余杭百汇</t>
  </si>
  <si>
    <t>330110908000001475</t>
  </si>
  <si>
    <t>不详*组合式*无模块，柜门缺失，铜线铜牌铝牌等内部器件完整度20%*余杭老余杭百汇*330110908000001475*完整度20%*330100107073*批*废旧</t>
  </si>
  <si>
    <t>330100124207</t>
  </si>
  <si>
    <t>余杭下溪湾</t>
  </si>
  <si>
    <t>330110908000000774</t>
  </si>
  <si>
    <t>不详*组合式*无模块，柜门缺失，铜线铜牌铝牌等内部器件完整度20%*余杭下溪湾*330110908000000774*完整度20%*330100124207*批*废旧</t>
  </si>
  <si>
    <t>330100144060</t>
  </si>
  <si>
    <t>余杭白鹭郡北</t>
  </si>
  <si>
    <t>330110908000000045</t>
  </si>
  <si>
    <t>无模块，铜线铜牌铝牌等内部器件完整度20%</t>
  </si>
  <si>
    <t>不详*组合式*无模块，铜线铜牌铝牌等内部器件完整度20%*余杭白鹭郡北*330110908000000045*完整度20%*330100144060*批*废旧</t>
  </si>
  <si>
    <t>330100109465</t>
  </si>
  <si>
    <t>余杭良渚戒毒所</t>
  </si>
  <si>
    <t>330110908000001067</t>
  </si>
  <si>
    <t>不详*组合式*无模块，铜线铜牌铝牌等内部器件完整度20%*余杭良渚戒毒所*330110908000001067*完整度20%*330100109465*批*废旧</t>
  </si>
  <si>
    <t>330100145026</t>
  </si>
  <si>
    <t>余杭仁和镇章桥</t>
  </si>
  <si>
    <t>330110908000001577</t>
  </si>
  <si>
    <t>不详*组合式*无模块，铜线铜牌铝牌等内部器件完整度20%*余杭仁和镇章桥*330110908000001577*完整度20%*330100145026*批*废旧</t>
  </si>
  <si>
    <t>330100158921</t>
  </si>
  <si>
    <t>余杭中泰八角亭</t>
  </si>
  <si>
    <t>330110908000001078</t>
  </si>
  <si>
    <t>不详*组合式*无模块，铜线铜牌铝牌等内部器件完整度20%*余杭中泰八角亭*330110908000001078*完整度20%*330100158921*批*废旧</t>
  </si>
  <si>
    <t>330100105165</t>
  </si>
  <si>
    <t>余杭中泰章岭-2</t>
  </si>
  <si>
    <t>330110908000001516</t>
  </si>
  <si>
    <t>不详*组合式*无模块，铜线铜牌铝牌等内部器件完整度20%*余杭中泰章岭-2*330110908000001516*完整度20%*330100105165*批*废旧</t>
  </si>
  <si>
    <t>330100224586</t>
  </si>
  <si>
    <t>余杭龙皇路2</t>
  </si>
  <si>
    <t>330110500000000530</t>
  </si>
  <si>
    <t>不详*组合式*无模块，铜线铜牌铝牌等内部器件完整度30%*余杭龙皇路2*330110500000000530*完整度30%*330100224586*批*废旧</t>
  </si>
  <si>
    <t>330100161441</t>
  </si>
  <si>
    <t>余杭潘板袁家桥北高速</t>
  </si>
  <si>
    <t>330110908000000934</t>
  </si>
  <si>
    <t>无模块柜门缺失，铜线铜牌铝牌等内部器件完整度20%</t>
  </si>
  <si>
    <t>不详*组合式*无模块柜门缺失，铜线铜牌铝牌等内部器件完整度20%*余杭潘板袁家桥北高速*330110908000000934*完整度20%*330100161441*批*废旧</t>
  </si>
  <si>
    <t>330100144565</t>
  </si>
  <si>
    <t>桐庐毕浦王家-2</t>
  </si>
  <si>
    <t>330122908000000629</t>
  </si>
  <si>
    <t>0个模块，铜线铜牌铝牌等内部器件完整度20%</t>
  </si>
  <si>
    <t>无*组合式*0个模块，铜线铜牌铝牌等内部器件完整度20%*桐庐毕浦王家-2*330122908000000629*完整度20%*330100144565*批*废旧</t>
  </si>
  <si>
    <t>330100110627</t>
  </si>
  <si>
    <t>无*组合式*0个模块，铜线铜牌铝牌等内部器件完整度20%*桐庐桐君高家村*330122908000000800*完整度20%*330100110627*批*废旧</t>
  </si>
  <si>
    <t>330100138622</t>
  </si>
  <si>
    <t>桐庐瑶琳方吴</t>
  </si>
  <si>
    <t>330122908000000889</t>
  </si>
  <si>
    <t>0个模块，铜线铜牌铝牌等内部器件完整度25%</t>
  </si>
  <si>
    <t>无*组合式*0个模块，铜线铜牌铝牌等内部器件完整度25%*桐庐瑶琳方吴*330122908000000889*完整度25%*330100138622*批*废旧</t>
  </si>
  <si>
    <t>完整度25%</t>
  </si>
  <si>
    <t>330100104432</t>
  </si>
  <si>
    <t>建德新丰</t>
  </si>
  <si>
    <t>330182908000000195</t>
  </si>
  <si>
    <t>0个模块，铜线铜牌铝牌等内部器件完整度35%</t>
  </si>
  <si>
    <t>无*组合式*0个模块，铜线铜牌铝牌等内部器件完整度35%*建德新丰*330182908000000195*完整度35%*330100104432**废旧</t>
  </si>
  <si>
    <t>完整度35%</t>
  </si>
  <si>
    <t>330100158649</t>
  </si>
  <si>
    <t>建德新安江叶家</t>
  </si>
  <si>
    <t>330182908000000912</t>
  </si>
  <si>
    <t>0个模块，铜线铜牌铝牌等内部器件完整度40%</t>
  </si>
  <si>
    <t>无*组合式*0个模块，铜线铜牌铝牌等内部器件完整度40%*建德新安江叶家*330182908000000912*完整度40%*330100158649*批*废旧</t>
  </si>
  <si>
    <t>杭州市分公司2021年第三十三次党委会纪要-杭州铁塔党委会纪要〔2021〕第34期</t>
  </si>
  <si>
    <t>330100150467</t>
  </si>
  <si>
    <t>萧山蜀山联华村</t>
  </si>
  <si>
    <t>330109908000001658</t>
  </si>
  <si>
    <t>1个模块，铜线铜牌铝牌等内部器件完整度30%</t>
  </si>
  <si>
    <t>无*组合式*1个模块，铜线铜牌铝牌等内部器件完整度30%*萧山蜀山联华村*330109908000001658*完整度30%*330100150467*批*废旧</t>
  </si>
  <si>
    <t>330100122794</t>
  </si>
  <si>
    <t>建德上马叶村-2</t>
  </si>
  <si>
    <t>330182908000000905</t>
  </si>
  <si>
    <t>1个模块，铜线铜牌铝牌等内部器件完整度35%</t>
  </si>
  <si>
    <t>无*组合式*1个模块，铜线铜牌铝牌等内部器件完整度35%*建德上马叶村-2*330182908000000905*完整度35%*330100122794*批*废旧</t>
  </si>
  <si>
    <t>330100117830</t>
  </si>
  <si>
    <t>无*组合式*1个模块，铜线铜牌铝牌等内部器件完整度35%*萧山三大队*330109908000001731*完整度35%*330100117830*批*废旧</t>
  </si>
  <si>
    <t>330100121145</t>
  </si>
  <si>
    <t>2个模块，铜线铜牌铝牌等内部器件完整度35%</t>
  </si>
  <si>
    <t>无*组合式*2个模块，铜线铜牌铝牌等内部器件完整度35%*杭州九堡三村村*330104908000001308*完整度35%*330100121145**废旧</t>
  </si>
  <si>
    <t>330100177565</t>
  </si>
  <si>
    <t>建德大洲</t>
  </si>
  <si>
    <t>330182908000000335</t>
  </si>
  <si>
    <t>无*组合式*2个模块，铜线铜牌铝牌等内部器件完整度35%*建德大洲*330182908000000335*完整度35%*330100177565*批*废旧</t>
  </si>
  <si>
    <t>330100144977</t>
  </si>
  <si>
    <t>无*组合式*2个模块，铜线铜牌铝牌等内部器件完整度40%*建德李家镇-2*330182908000000628*完整度40%*330100144977*批*废旧</t>
  </si>
  <si>
    <t>330100120672</t>
  </si>
  <si>
    <t>建德山合</t>
  </si>
  <si>
    <t>330182908000000283</t>
  </si>
  <si>
    <t>无*组合式*2个模块，铜线铜牌铝牌等内部器件完整度40%*建德山合*330182908000000283*完整度40%*330100120672*批*废旧</t>
  </si>
  <si>
    <t>330100158341</t>
  </si>
  <si>
    <t>无*组合式*2个模块，铜线铜牌铝牌等内部器件完整度40%*萧山紫霞村*330109908000001305*完整度40%*330100158341*批*废旧</t>
  </si>
  <si>
    <t>330100122552</t>
  </si>
  <si>
    <t>富阳受降上大庄-2</t>
  </si>
  <si>
    <t>330183908000001226</t>
  </si>
  <si>
    <t>2个模块，铜线铜牌铝牌等内部器件完整度50%</t>
  </si>
  <si>
    <t>无*组合式*2个模块，铜线铜牌铝牌等内部器件完整度50%*富阳受降上大庄-2*330183908000001226*完整度50%*330100122552*批*废旧</t>
  </si>
  <si>
    <t>完整度50%</t>
  </si>
  <si>
    <t>330100138477</t>
  </si>
  <si>
    <t>萧山方家塘</t>
  </si>
  <si>
    <t>330109908000001046</t>
  </si>
  <si>
    <t>3个模块，铜线铜牌铝牌等内部器件完整度35%</t>
  </si>
  <si>
    <t>无*组合式*3个模块，铜线铜牌铝牌等内部器件完整度35%*萧山方家塘*330109908000001046*完整度35%*330100138477*批*废旧</t>
  </si>
  <si>
    <t>330100159729</t>
  </si>
  <si>
    <t>萧山高教园区</t>
  </si>
  <si>
    <t>330109908000001252</t>
  </si>
  <si>
    <t>无*组合式*3个模块，铜线铜牌铝牌等内部器件完整度35%*萧山高教园区*330109908000001252*完整度35%*330100159729*批*废旧</t>
  </si>
  <si>
    <t>330100149203</t>
  </si>
  <si>
    <t>萧山高教园区-2</t>
  </si>
  <si>
    <t>330109908000001878</t>
  </si>
  <si>
    <t>无*组合式*3个模块，铜线铜牌铝牌等内部器件完整度35%*萧山高教园区-2*330109908000001878*完整度35%*330100149203*批*废旧</t>
  </si>
  <si>
    <t>330100117845</t>
  </si>
  <si>
    <t>萧山进化城山王村</t>
  </si>
  <si>
    <t>330109908000001076</t>
  </si>
  <si>
    <t>无*组合式*3个模块，铜线铜牌铝牌等内部器件完整度35%*萧山进化城山王村*330109908000001076*完整度35%*330100117845*批*废旧</t>
  </si>
  <si>
    <t>330100156752</t>
  </si>
  <si>
    <t>萧山进化岭下沈村-3</t>
  </si>
  <si>
    <t>330109700000085156</t>
  </si>
  <si>
    <t>无*组合式*3个模块，铜线铜牌铝牌等内部器件完整度35%*萧山进化岭下沈村-3*330109700000085156*完整度35%*330100156752*批*废旧</t>
  </si>
  <si>
    <t>330100109270</t>
  </si>
  <si>
    <t>萧山进化天乐村RRU</t>
  </si>
  <si>
    <t>330109908000001130</t>
  </si>
  <si>
    <t>无*组合式*3个模块，铜线铜牌铝牌等内部器件完整度35%*萧山进化天乐村RRU*330109908000001130*完整度35%*330100109270*批*废旧</t>
  </si>
  <si>
    <t>330100124271</t>
  </si>
  <si>
    <t>萧山舜湖</t>
  </si>
  <si>
    <t>330109908000000411</t>
  </si>
  <si>
    <t>无*组合式*3个模块，铜线铜牌铝牌等内部器件完整度35%*萧山舜湖*330109908000000411*完整度35%*330100124271*批*废旧</t>
  </si>
  <si>
    <t>330100158345</t>
  </si>
  <si>
    <t>萧山我都宾馆</t>
  </si>
  <si>
    <t>330109908000001791</t>
  </si>
  <si>
    <t>无*组合式*3个模块，铜线铜牌铝牌等内部器件完整度35%*萧山我都宾馆*330109908000001791*完整度35%*330100158345*批*废旧</t>
  </si>
  <si>
    <t>330100153505</t>
  </si>
  <si>
    <t>无*组合式*3个模块，铜线铜牌铝牌等内部器件完整度35%*萧山萧南商务酒店*330109908000001489*完整度35%*330100153505**废旧</t>
  </si>
  <si>
    <t>330100118443</t>
  </si>
  <si>
    <t>萧山云石尖子村</t>
  </si>
  <si>
    <t>330109908000001691</t>
  </si>
  <si>
    <t>无*组合式*3个模块，铜线铜牌铝牌等内部器件完整度35%*萧山云石尖子村*330109908000001691*完整度35%*330100118443*批*废旧</t>
  </si>
  <si>
    <t>330100160418</t>
  </si>
  <si>
    <t>碧苑新村北</t>
  </si>
  <si>
    <t>330109010000000301</t>
  </si>
  <si>
    <t>3个模块，铜线铜牌铝牌等内部器件完整度40%</t>
  </si>
  <si>
    <t>无*组合式*3个模块，铜线铜牌铝牌等内部器件完整度40%*碧苑新村北*330109010000000301*完整度40%*330100160418*批*废旧</t>
  </si>
  <si>
    <t>330100119816</t>
  </si>
  <si>
    <t>杭州丁桥美都雅苑北</t>
  </si>
  <si>
    <t>330104908000000626</t>
  </si>
  <si>
    <t>无*组合式*3个模块，铜线铜牌铝牌等内部器件完整度40%*杭州丁桥美都雅苑北*330104908000000626*完整度40%*330100119816**废旧</t>
  </si>
  <si>
    <t>330100138933</t>
  </si>
  <si>
    <t>萧山大义村北</t>
  </si>
  <si>
    <t>330109908000001028</t>
  </si>
  <si>
    <t>无*组合式*3个模块，铜线铜牌铝牌等内部器件完整度40%*萧山大义村北*330109908000001028*完整度40%*330100138933*批*废旧</t>
  </si>
  <si>
    <t>330100123816</t>
  </si>
  <si>
    <t>萧山道远化纤</t>
  </si>
  <si>
    <t>330109908000000511</t>
  </si>
  <si>
    <t>无*组合式*3个模块，铜线铜牌铝牌等内部器件完整度40%*萧山道远化纤*330109908000000511*完整度40%*330100123816*批*废旧</t>
  </si>
  <si>
    <t>330100139295</t>
  </si>
  <si>
    <t>萧山坎山-2</t>
  </si>
  <si>
    <t>330109908000001291</t>
  </si>
  <si>
    <t>无*组合式*3个模块，铜线铜牌铝牌等内部器件完整度40%*萧山坎山-2*330109908000001291*完整度40%*330100139295*批*废旧</t>
  </si>
  <si>
    <t>330100222545</t>
  </si>
  <si>
    <t>萧山浦阳舜湖村</t>
  </si>
  <si>
    <t>330109908000001907</t>
  </si>
  <si>
    <t>无*组合式*3个模块，铜线铜牌铝牌等内部器件完整度40%*萧山浦阳舜湖村*330109908000001907*完整度40%*330100222545*批*废旧</t>
  </si>
  <si>
    <t>330100144783</t>
  </si>
  <si>
    <t>萧山生态园夏山埭</t>
  </si>
  <si>
    <t>330109908000001837</t>
  </si>
  <si>
    <t>无*组合式*3个模块，铜线铜牌铝牌等内部器件完整度40%*萧山生态园夏山埭*330109908000001837*完整度40%*330100144783*批*废旧</t>
  </si>
  <si>
    <t>330100109490</t>
  </si>
  <si>
    <t>萧山新塘涝湖村北RRU</t>
  </si>
  <si>
    <t>330109908000000986</t>
  </si>
  <si>
    <t>无*组合式*3个模块，铜线铜牌铝牌等内部器件完整度40%*萧山新塘涝湖村北RRU*330109908000000986*完整度40%*330100109490*批*废旧</t>
  </si>
  <si>
    <t>330100120089</t>
  </si>
  <si>
    <t>建德葛岭</t>
  </si>
  <si>
    <t>330182908000000187</t>
  </si>
  <si>
    <t>3个模块，铜线铜牌铝牌等内部器件完整度45%</t>
  </si>
  <si>
    <t>无*组合式*3个模块，铜线铜牌铝牌等内部器件完整度45%*建德葛岭*330182908000000187*完整度45%*330100120089*批*废旧</t>
  </si>
  <si>
    <t>完整度45%</t>
  </si>
  <si>
    <t>330100153170</t>
  </si>
  <si>
    <t>萧山美福大酒店</t>
  </si>
  <si>
    <t>330109908000000380</t>
  </si>
  <si>
    <t>无*组合式*3个模块，铜线铜牌铝牌等内部器件完整度45%*萧山美福大酒店*330109908000000380*完整度45%*330100153170*批*废旧</t>
  </si>
  <si>
    <t>330100118414</t>
  </si>
  <si>
    <t>萧山省体训练中心</t>
  </si>
  <si>
    <t>330109908000001923</t>
  </si>
  <si>
    <t>无*组合式*3个模块，铜线铜牌铝牌等内部器件完整度45%*萧山省体训练中心*330109908000001923*完整度45%*330100118414*批*废旧</t>
  </si>
  <si>
    <t>330100148665</t>
  </si>
  <si>
    <t>萧山西许村</t>
  </si>
  <si>
    <t>330109908000000577</t>
  </si>
  <si>
    <t>无*组合式*3个模块，铜线铜牌铝牌等内部器件完整度45%*萧山西许村*330109908000000577*完整度45%*330100148665*批*废旧</t>
  </si>
  <si>
    <t>330100106206</t>
  </si>
  <si>
    <t>无*组合式*3个模块，铜线铜牌铝牌等内部器件完整度45%*萧山新塘涝湖村北RRU*330109908000000986*完整度45%*330100106206*批*废旧</t>
  </si>
  <si>
    <t>330100193347</t>
  </si>
  <si>
    <t>杭长高铁张家坂村</t>
  </si>
  <si>
    <t>330109500000000624</t>
  </si>
  <si>
    <t>3个模块，铜线铜牌铝牌等内部器件完整度50%</t>
  </si>
  <si>
    <t>无*组合式*3个模块，铜线铜牌铝牌等内部器件完整度50%*杭长高铁张家坂村*330109500000000624*完整度50%*330100193347*批*废旧</t>
  </si>
  <si>
    <t>330100138917</t>
  </si>
  <si>
    <t>建德昴畈</t>
  </si>
  <si>
    <t>330182908000000532</t>
  </si>
  <si>
    <t>无*组合式*3个模块，铜线铜牌铝牌等内部器件完整度50%*建德昴畈*330182908000000532*完整度50%*330100138917*批*废旧</t>
  </si>
  <si>
    <t>330100143838</t>
  </si>
  <si>
    <t>建德乾潭横塘坞</t>
  </si>
  <si>
    <t>330182908000000586</t>
  </si>
  <si>
    <t>4个模块，铜线铜牌铝牌等内部器件完整度50%</t>
  </si>
  <si>
    <t>无*组合式*4个模块，铜线铜牌铝牌等内部器件完整度50%*建德乾潭横塘坞*330182908000000586*完整度50%*330100143838*批*废旧</t>
  </si>
  <si>
    <t>330100161686</t>
  </si>
  <si>
    <t>移动翁家村铁塔</t>
  </si>
  <si>
    <t>330182700000107783</t>
  </si>
  <si>
    <t>无*组合式*4个模块，铜线铜牌铝牌等内部器件完整度50%*移动翁家村铁塔*330182700000107783*完整度50%*330100161686*批*废旧</t>
  </si>
  <si>
    <t>330100143579</t>
  </si>
  <si>
    <t>4个模块开关电源拆散，铜线铜牌铝牌等内部器件完整度45%</t>
  </si>
  <si>
    <t>无*组合式*4个模块开关电源拆散，铜线铜牌铝牌等内部器件完整度45%*杭州丁桥美都雅苑北*330104908000000626*完整度45%*330100143579**废旧</t>
  </si>
  <si>
    <t>330100114460</t>
  </si>
  <si>
    <t>杭州万华国际大酒店</t>
  </si>
  <si>
    <t>330103908000000387</t>
  </si>
  <si>
    <t>无模块，少门把铜线铜牌铝牌等内部器件完整度25%</t>
  </si>
  <si>
    <t>无*组合式*无模块，少门把铜线铜牌铝牌等内部器件完整度25%*杭州万华国际大酒店*330103908000000387*完整度25%*330100114460*批*废旧</t>
  </si>
  <si>
    <t>330100144066</t>
  </si>
  <si>
    <t>杭州望江商业商务大厦</t>
  </si>
  <si>
    <t>330102908000000162</t>
  </si>
  <si>
    <t>无模块，铜线铜牌铝牌等内部器件完整度15%</t>
  </si>
  <si>
    <t>无*组合式*无模块，铜线铜牌铝牌等内部器件完整度15%*杭州望江商业商务大厦*330102908000000162*完整度15%*330100144066*批*废旧</t>
  </si>
  <si>
    <t>完整度15%</t>
  </si>
  <si>
    <t>330100160713</t>
  </si>
  <si>
    <t>杭州笕桥同兴天马</t>
  </si>
  <si>
    <t>330104908000001239</t>
  </si>
  <si>
    <t>无模块，铜线铜牌铝牌等内部器件完整度25%</t>
  </si>
  <si>
    <t>无*组合式*无模块，铜线铜牌铝牌等内部器件完整度25%*杭州笕桥同兴天马*330104908000001239*完整度25%*330100160713*批*废旧</t>
  </si>
  <si>
    <t>330100120538</t>
  </si>
  <si>
    <t>余杭崇贤斜桥港-2</t>
  </si>
  <si>
    <t>330110908000001635</t>
  </si>
  <si>
    <t>无模块,铜线铜牌铝牌等内部器件完整度25%</t>
  </si>
  <si>
    <t>无*组合式*无模块,铜线铜牌铝牌等内部器件完整度25%*余杭崇贤斜桥港-2*330110908000001635*完整度25%*330100120538*批*废旧</t>
  </si>
  <si>
    <t>330100222715</t>
  </si>
  <si>
    <t>余杭临平丁塘村-2</t>
  </si>
  <si>
    <t>330110908000001447</t>
  </si>
  <si>
    <t>无*组合式*无模块,铜线铜牌铝牌等内部器件完整度25%*余杭临平丁塘村-2*330110908000001447*完整度25%*330100222715*批*废旧</t>
  </si>
  <si>
    <t>330100117738</t>
  </si>
  <si>
    <t>杭州北秀大酒店</t>
  </si>
  <si>
    <t>330105908000000207</t>
  </si>
  <si>
    <t>无*组合式*无模块，铜线铜牌铝牌等内部器件完整度30%*杭州北秀大酒店*330105908000000207*完整度30%*330100117738*批*废旧</t>
  </si>
  <si>
    <t>330100124095</t>
  </si>
  <si>
    <t>杭州树人大学致和园</t>
  </si>
  <si>
    <t>330105908000000322</t>
  </si>
  <si>
    <t>无*组合式*无模块，铜线铜牌铝牌等内部器件完整度30%*杭州树人大学致和园*330105908000000322*完整度30%*330100124095*批*废旧</t>
  </si>
  <si>
    <t>330100153352</t>
  </si>
  <si>
    <t>杭州田园宾馆</t>
  </si>
  <si>
    <t>330104908000000658</t>
  </si>
  <si>
    <t>无*组合式*无模块，铜线铜牌铝牌等内部器件完整度30%*杭州田园宾馆*330104908000000658*完整度30%*330100153352*批*废旧</t>
  </si>
  <si>
    <t>330100105312</t>
  </si>
  <si>
    <t>杭州涌金广场宏站</t>
  </si>
  <si>
    <t>330102908000000168</t>
  </si>
  <si>
    <t>无*组合式*无模块，铜线铜牌铝牌等内部器件完整度30%*杭州涌金广场宏站*330102908000000168*完整度30%*330100105312*批*废旧</t>
  </si>
  <si>
    <t>330100123813</t>
  </si>
  <si>
    <t>萧山崇化小区</t>
  </si>
  <si>
    <t>330109908000000288</t>
  </si>
  <si>
    <t>无*组合式*无模块，铜线铜牌铝牌等内部器件完整度30%*萧山崇化小区*330109908000000288*完整度30%*330100123813*批*废旧</t>
  </si>
  <si>
    <t>330100246259</t>
  </si>
  <si>
    <t>余杭临平神旺食品</t>
  </si>
  <si>
    <t>330110908000001547</t>
  </si>
  <si>
    <t>无模块,铜线铜牌铝牌等内部器件完整度30%</t>
  </si>
  <si>
    <t>无*组合式*无模块,铜线铜牌铝牌等内部器件完整度30%*余杭临平神旺食品*330110908000001547*完整度30%*330100246259*批*废旧</t>
  </si>
  <si>
    <t>330100120158</t>
  </si>
  <si>
    <t>余杭临平长树村</t>
  </si>
  <si>
    <t>330110908000001498</t>
  </si>
  <si>
    <t>无*组合式*无模块,铜线铜牌铝牌等内部器件完整度30%*余杭临平长树村*330110908000001498*完整度30%*330100120158*批*废旧</t>
  </si>
  <si>
    <t>330100105027</t>
  </si>
  <si>
    <t>余杭乔司石塘前</t>
  </si>
  <si>
    <t>330110908000001654</t>
  </si>
  <si>
    <t>无*组合式*无模块,铜线铜牌铝牌等内部器件完整度30%*余杭乔司石塘前*330110908000001654*完整度30%*330100105027*批*废旧</t>
  </si>
  <si>
    <t>330100109496</t>
  </si>
  <si>
    <t>余杭周家潭</t>
  </si>
  <si>
    <t>330110908000000596</t>
  </si>
  <si>
    <t>无*组合式*无模块,铜线铜牌铝牌等内部器件完整度30%*余杭周家潭*330110908000000596*完整度30%*330100109496*批*废旧</t>
  </si>
  <si>
    <t>330100153338</t>
  </si>
  <si>
    <t>杭州天星龙商场</t>
  </si>
  <si>
    <t>330104908000000995</t>
  </si>
  <si>
    <t>无模块，铜线铜牌铝牌等内部器件完整度35%</t>
  </si>
  <si>
    <t>无*组合式*无模块，铜线铜牌铝牌等内部器件完整度35%*杭州天星龙商场*330104908000000995*完整度35%*330100153338*批*废旧</t>
  </si>
  <si>
    <t>330100121577</t>
  </si>
  <si>
    <t>无模块，铜线铜牌铝牌内部器件完整度30%</t>
  </si>
  <si>
    <t>无*组合式*无模块，铜线铜牌铝牌内部器件完整度30%*杭州宝衣商务酒店-3*330103908000000210*完整度30%*330100121577*批*废旧</t>
  </si>
  <si>
    <t>330100119814</t>
  </si>
  <si>
    <t>杭州华丰南苑南</t>
  </si>
  <si>
    <t>330103908000000026</t>
  </si>
  <si>
    <t>无*组合式*无模块，铜线铜牌铝牌内部器件完整度30%*杭州华丰南苑南*330103908000000026*完整度30%*330100119814*批*废旧</t>
  </si>
  <si>
    <t>330100156500</t>
  </si>
  <si>
    <t>杭州机电设备仓库-2</t>
  </si>
  <si>
    <t>330103908000000364</t>
  </si>
  <si>
    <t>无*组合式*无模块，铜线铜牌铝牌内部器件完整度30%*杭州机电设备仓库-2*330103908000000364*完整度30%*330100156500*批*废旧</t>
  </si>
  <si>
    <t>330100120817</t>
  </si>
  <si>
    <t>无模块，铜线铜牌铝牌内部器件完整度40%</t>
  </si>
  <si>
    <t>无*组合式*无模块，铜线铜牌铝牌内部器件完整度40%*杭州宝衣商务酒店-2*330103908000000390*完整度40%*330100120817*批*废旧</t>
  </si>
  <si>
    <t>330100119650</t>
  </si>
  <si>
    <t>无*组合式*无模块，铜线铜牌铝牌内部器件完整度40%*杭州宝衣商务酒店-3*330103908000000210*完整度40%*330100119650*批*废旧</t>
  </si>
  <si>
    <t>计量单位
（个/吨/米等）</t>
  </si>
  <si>
    <t>单节电池电压（2V/12V）</t>
  </si>
  <si>
    <t>批号</t>
  </si>
  <si>
    <t>330400316257</t>
  </si>
  <si>
    <t>一体化机柜</t>
  </si>
  <si>
    <t>1.8m室外柜</t>
  </si>
  <si>
    <t>海宁盐仓星星港湾西</t>
  </si>
  <si>
    <t>330481500000000065</t>
  </si>
  <si>
    <t>不详*1.8m室外柜*一体化机柜*海宁盐仓星星港湾西*330481500000000065**330400316257*拆站*废旧</t>
  </si>
  <si>
    <t>浙江铁塔财务〔2024〕41号</t>
  </si>
  <si>
    <t>330400114610</t>
  </si>
  <si>
    <t>交流配电柜</t>
  </si>
  <si>
    <t>DPJ-380/63交流配电箱</t>
  </si>
  <si>
    <t>浙江省邮电</t>
  </si>
  <si>
    <t>桐乡濮院飞虎机械</t>
  </si>
  <si>
    <t>330483908000000524</t>
  </si>
  <si>
    <t>浙江省邮电*DPJ-380/63交流配电箱*交流配电箱*桐乡濮院飞虎机械*330483908000000524**330400114610*拆站*废旧</t>
  </si>
  <si>
    <t>330400129225</t>
  </si>
  <si>
    <t>直流配电箱</t>
  </si>
  <si>
    <t>ZDP-380/100A-0105Y</t>
  </si>
  <si>
    <t>海盐元通新兴小区</t>
  </si>
  <si>
    <t>330424908000000040</t>
  </si>
  <si>
    <t>浙江省邮电*ZDP-380/100A-0105Y*交流配电箱*海盐元通新兴小区*330424908000000040**330400129225*拆站*废旧</t>
  </si>
  <si>
    <t>330400128133</t>
  </si>
  <si>
    <t>GGD-非</t>
  </si>
  <si>
    <t>嘉兴电气</t>
  </si>
  <si>
    <t>平湖金桥-3</t>
  </si>
  <si>
    <t>330482908000000139</t>
  </si>
  <si>
    <t>嘉兴电气*GGD-非*交流配电箱*平湖金桥-3*330482908000000139**330400128133*拆站*废旧</t>
  </si>
  <si>
    <t>330400142150</t>
  </si>
  <si>
    <t>低压配电设备-交流配电箱</t>
  </si>
  <si>
    <t>NXK1</t>
  </si>
  <si>
    <t>正泰</t>
  </si>
  <si>
    <t>桐乡濮院黄河村</t>
  </si>
  <si>
    <t>330483908000000207</t>
  </si>
  <si>
    <t>正泰*NXK1*交流配电箱*桐乡濮院黄河村*330483908000000207**330400142150*拆站*废旧</t>
  </si>
  <si>
    <t>330400102370</t>
  </si>
  <si>
    <t>ZBX5-30</t>
  </si>
  <si>
    <t>杭州浙宝</t>
  </si>
  <si>
    <t>海宁长安东陈</t>
  </si>
  <si>
    <t>330481908000000098</t>
  </si>
  <si>
    <t>杭州浙宝*ZBX5-30*交流配电箱*海宁长安东陈*330481908000000098**330400102370*拆站*废旧</t>
  </si>
  <si>
    <t>330400313725</t>
  </si>
  <si>
    <t>DUMC-48/50H</t>
  </si>
  <si>
    <t>动力源</t>
  </si>
  <si>
    <t>嘉兴王店宝华村北东</t>
  </si>
  <si>
    <t>330411500000000032</t>
  </si>
  <si>
    <t>动力源*DUMC-48/50H*嵌入式开关电源*嘉兴王店宝华村北东*330411500000000032**330400313725*拆站*废旧</t>
  </si>
  <si>
    <t>330400303342</t>
  </si>
  <si>
    <t>不详（内含防雷一起出）</t>
  </si>
  <si>
    <t>艾默生</t>
  </si>
  <si>
    <t>艾默生*不详（内含防雷一起出）*组合式开关电源*平湖金桥-3*330482908000000139**330400303342*拆站*废旧</t>
  </si>
  <si>
    <t>3304005533</t>
  </si>
  <si>
    <t>组合开关电源</t>
  </si>
  <si>
    <t>DUM-48/50H</t>
  </si>
  <si>
    <t>桐乡乌镇虹桥村委</t>
  </si>
  <si>
    <t>330483908000000854</t>
  </si>
  <si>
    <t>动力源*DUM-48/50H*组合式开关电源*桐乡乌镇虹桥村委*330483908000000854**3304005533*拆站*废旧</t>
  </si>
  <si>
    <t>330400323513</t>
  </si>
  <si>
    <t>DPS3000E-48/50(600A)</t>
  </si>
  <si>
    <t>中达</t>
  </si>
  <si>
    <t>桐乡石门子恺东路北</t>
  </si>
  <si>
    <t>330483500000000369</t>
  </si>
  <si>
    <t>中达*DPS3000E-48/50(600A)*组合式开关电源*桐乡石门子恺东路北*330483500000000369**330400323513*拆站*废旧</t>
  </si>
  <si>
    <t>330400114502</t>
  </si>
  <si>
    <t>桐乡厚源纺织</t>
  </si>
  <si>
    <t>330483908000000508</t>
  </si>
  <si>
    <t>中恒*不详*壁挂式开关电源*桐乡厚源纺织*330483908000000508**330400114502*拆站*废旧</t>
  </si>
  <si>
    <t>330400307349</t>
  </si>
  <si>
    <t>MCS3000E-48V/50A(0A)</t>
  </si>
  <si>
    <t>平湖林埭派出所</t>
  </si>
  <si>
    <t>330482500000000025</t>
  </si>
  <si>
    <t>中达*MCS3000E-48V/50A(0A)*嵌入式开关电源*平湖林埭派出所*330482500000000025**330400307349*拆站*废旧</t>
  </si>
  <si>
    <t>330400133818</t>
  </si>
  <si>
    <t>专用空调</t>
  </si>
  <si>
    <t>KF-50GW/Y-JZ1(D2)2P含铝管</t>
  </si>
  <si>
    <t>大金</t>
  </si>
  <si>
    <t>嘉兴豪盛宾馆</t>
  </si>
  <si>
    <t>330400908000000184</t>
  </si>
  <si>
    <t>大金*KF-50GW/Y-JZ1(D2)2P含铝管*普通空调壁挂*嘉兴豪盛宾馆*330400908000000184**330400133818*整治*废旧</t>
  </si>
  <si>
    <t>330400108024</t>
  </si>
  <si>
    <t>KF-72LW/S-JZ1(D2)3P</t>
  </si>
  <si>
    <t>美的</t>
  </si>
  <si>
    <t>嘉善杨庙勤丰村</t>
  </si>
  <si>
    <t>330421908000000596</t>
  </si>
  <si>
    <t>美的*KF-72LW/S-JZ1(D2)3P*普通空调柜式*嘉善杨庙勤丰村*330421908000000596**330400108024*整治*废旧</t>
  </si>
  <si>
    <t>330400115596</t>
  </si>
  <si>
    <t>通用空调-通用空调</t>
  </si>
  <si>
    <t>FTXD50CMV2V含铜管2P</t>
  </si>
  <si>
    <t>大金*FTXD50CMV2V含铜管2P*基站空调柜式*海宁长安东陈*330481908000000098**330400115596*拆站*废旧</t>
  </si>
  <si>
    <t>330400115413</t>
  </si>
  <si>
    <t>*KFR-75LW-3RF含铜管3P</t>
  </si>
  <si>
    <t>科龙</t>
  </si>
  <si>
    <t>科龙*KFR-75LW-3RF含铜管3P*基站空调柜式*海宁长安东陈*330481908000000098**330400115413*拆站*废旧</t>
  </si>
  <si>
    <t>330400140610</t>
  </si>
  <si>
    <t>KF-50GW-JH(2)含铜管2P</t>
  </si>
  <si>
    <t>华菱</t>
  </si>
  <si>
    <t>海宁卡森集团</t>
  </si>
  <si>
    <t>330481908000001046</t>
  </si>
  <si>
    <t>华菱*KF-50GW-JH(2)含铜管2P*专用空调*海宁卡森集团*330481908000001046**330400140610*拆站*废旧</t>
  </si>
  <si>
    <t>330400140609</t>
  </si>
  <si>
    <t>KF-72LW-HV10S(5)铜管3P</t>
  </si>
  <si>
    <t>美的*KF-72LW-HV10S(5)铜管3P*专用空调*海宁卡森集团*330481908000001046**330400140609*拆站*废旧</t>
  </si>
  <si>
    <t>330400134114</t>
  </si>
  <si>
    <t>KF-72LW/TSUS-N23P含铜管</t>
  </si>
  <si>
    <t>海信</t>
  </si>
  <si>
    <t>海盐黄家堰-2</t>
  </si>
  <si>
    <t>330424908000000390</t>
  </si>
  <si>
    <t>海信*KF-72LW/TSUS-N23P含铜管*空调*海盐黄家堰-2*330424908000000390**330400134114*拆站*废旧</t>
  </si>
  <si>
    <t>330400115111</t>
  </si>
  <si>
    <t>KF-72LW-TSUS-N23P含铜管</t>
  </si>
  <si>
    <t>海盐华星村南（铁塔）</t>
  </si>
  <si>
    <t>330424500000000088</t>
  </si>
  <si>
    <t>海信*KF-72LW-TSUS-N23P含铜管*空调*海盐华星村南（铁塔）*330424500000000088**330400115111*拆站*废旧</t>
  </si>
  <si>
    <t>330400116036</t>
  </si>
  <si>
    <t>KF-75LW-SUT-N23P含铜管</t>
  </si>
  <si>
    <t>海盐于城黄桥工业园</t>
  </si>
  <si>
    <t>330424908000000007</t>
  </si>
  <si>
    <t>海信*KF-75LW-SUT-N23P含铜管*空调*海盐于城黄桥工业园*330424908000000007**330400116036*拆站*废旧</t>
  </si>
  <si>
    <t>330400133477</t>
  </si>
  <si>
    <t>KF-72LW/JHS（2）3P含铜管</t>
  </si>
  <si>
    <t>华凌</t>
  </si>
  <si>
    <t>海盐城南村</t>
  </si>
  <si>
    <t>330424908000000023</t>
  </si>
  <si>
    <t>华凌*KF-72LW/JHS（2）3P含铜管*空调*海盐城南村*330424908000000023**330400133477*拆站*废旧</t>
  </si>
  <si>
    <t>330400133617</t>
  </si>
  <si>
    <t>KF-72LW-HV10S(5)3P含铜管</t>
  </si>
  <si>
    <t>海盐金田电业</t>
  </si>
  <si>
    <t>330424908000000138</t>
  </si>
  <si>
    <t>华凌*KF-72LW-HV10S(5)3P含铜管*空调*海盐金田电业*330424908000000138**330400133617*拆站*废旧</t>
  </si>
  <si>
    <t>330400115057</t>
  </si>
  <si>
    <t>普通空调-松下</t>
  </si>
  <si>
    <t>KF-72LW/18Y23P含铜管</t>
  </si>
  <si>
    <t>松下</t>
  </si>
  <si>
    <t>海盐牛桥-2</t>
  </si>
  <si>
    <t>330424908000000445</t>
  </si>
  <si>
    <t>松下*KF-72LW/18Y23P含铜管*空调*海盐牛桥-2*330424908000000445**330400115057*拆站*废旧</t>
  </si>
  <si>
    <t>330400134537</t>
  </si>
  <si>
    <t>FTXD50CMV2V（2P)（含铜管）</t>
  </si>
  <si>
    <t>嘉善房管处</t>
  </si>
  <si>
    <t>330421908000000170</t>
  </si>
  <si>
    <t>大金*FTXD50CMV2V（2P)（含铜管）*普通空调柜式*嘉善房管处*330421908000000170**330400134537*拆站*废旧</t>
  </si>
  <si>
    <t>330400116652</t>
  </si>
  <si>
    <t>嘉善智果-3</t>
  </si>
  <si>
    <t>330421908000000159</t>
  </si>
  <si>
    <t>大金*FTXD50CMV2V（2P)（含铜管）*普通空调柜式*嘉善智果-3*330421908000000159**330400116652*拆站*废旧</t>
  </si>
  <si>
    <t>330400133670</t>
  </si>
  <si>
    <t>空调节能设备</t>
  </si>
  <si>
    <t>KFR-75LW-3RF（3P）（含铜管）</t>
  </si>
  <si>
    <t>大金*KFR-75LW-3RF（3P）（含铜管）*普通空调柜式*嘉善智果-3*330421908000000159**330400133670*拆站*废旧</t>
  </si>
  <si>
    <t>330400329942</t>
  </si>
  <si>
    <t>普通空调柜式</t>
  </si>
  <si>
    <t>KF-72LW（3P）（含铜管）</t>
  </si>
  <si>
    <t>嘉善晋阳</t>
  </si>
  <si>
    <t>330421908000000758</t>
  </si>
  <si>
    <t>海信*KF-72LW（3P）（含铜管）*普通空调柜式*嘉善晋阳*330421908000000758**330400329942*拆站*废旧</t>
  </si>
  <si>
    <t>330400006230</t>
  </si>
  <si>
    <t>空调</t>
  </si>
  <si>
    <t>KFR-73LW（3P）（含铜管）</t>
  </si>
  <si>
    <t>三菱</t>
  </si>
  <si>
    <t>嘉善大舜渔民村</t>
  </si>
  <si>
    <t>330421500000000064</t>
  </si>
  <si>
    <t>三菱*KFR-73LW（3P）（含铜管）*普通空调柜式*嘉善大舜渔民村*330421500000000064**330400006230*拆站*废旧</t>
  </si>
  <si>
    <t>330400134017</t>
  </si>
  <si>
    <t>通用空调</t>
  </si>
  <si>
    <t>KFR-75LW/3RF（3P含铜管）</t>
  </si>
  <si>
    <t>桐乡爱国-2</t>
  </si>
  <si>
    <t>330483908000000133</t>
  </si>
  <si>
    <t>科龙*KFR-75LW/3RF（3P含铜管）*通用空调*桐乡爱国-2*330483908000000133**330400134017*拆站*废旧</t>
  </si>
  <si>
    <t>330400116316</t>
  </si>
  <si>
    <t>KF-50GW/DY-DA400(D3)（2P含铜管）</t>
  </si>
  <si>
    <t>美的*KF-50GW/DY-DA400(D3)（2P含铜管）*通用空调*桐乡爱国-2*330483908000000133**330400116316*拆站*废旧</t>
  </si>
  <si>
    <t>330400115540</t>
  </si>
  <si>
    <t>三菱分体空调(3</t>
  </si>
  <si>
    <t>PS-3JAKT-S（3P）（含铜管）</t>
  </si>
  <si>
    <t>嘉善宝狮电子-2</t>
  </si>
  <si>
    <t>330421908000000281</t>
  </si>
  <si>
    <t>三菱*PS-3JAKT-S（3P）（含铜管）*普通空调柜式*嘉善宝狮电子-2*330421908000000281**330400115540*拆站*废旧</t>
  </si>
  <si>
    <t>330400313392</t>
  </si>
  <si>
    <t>普通空调壁挂</t>
  </si>
  <si>
    <t>KFR-35GW/VQ-N3（1.5P含铜管）</t>
  </si>
  <si>
    <t>广东科龙</t>
  </si>
  <si>
    <t>桐乡新生红旗漾村桃园泵站</t>
  </si>
  <si>
    <t>330483908000000879</t>
  </si>
  <si>
    <t>广东科龙*KFR-35GW/VQ-N3（1.5P含铜管）*普通空调壁挂*桐乡新生红旗漾村桃园泵站*330483908000000879**330400313392*拆站*废旧</t>
  </si>
  <si>
    <t>330400116549</t>
  </si>
  <si>
    <t>KF-72LW/JHS(2)(3P含铜管)</t>
  </si>
  <si>
    <t>广州华凌</t>
  </si>
  <si>
    <t>桐乡乌镇双塔</t>
  </si>
  <si>
    <t>330483908000000021</t>
  </si>
  <si>
    <t>广州华凌*KF-72LW/JHS(2)(3P含铜管)*通用空调*桐乡乌镇双塔*330483908000000021**330400116549*拆站*废旧</t>
  </si>
  <si>
    <t>330400107709</t>
  </si>
  <si>
    <t>KF-50GW/22T-N3（2P含铜管）</t>
  </si>
  <si>
    <t>桐乡桂花城</t>
  </si>
  <si>
    <t>330483908000000697</t>
  </si>
  <si>
    <t>海信（山东）*KF-50GW/22T-N3（2P含铜管）*专用空调*桐乡桂花城*330483908000000697**330400107709*拆站*废旧</t>
  </si>
  <si>
    <t>330400115080</t>
  </si>
  <si>
    <t>普通空调-</t>
  </si>
  <si>
    <t>*KF-75LW/35T-N3（3P含铜管）</t>
  </si>
  <si>
    <t>桐乡大浜头</t>
  </si>
  <si>
    <t>330483908000000309</t>
  </si>
  <si>
    <t>海信（山东）*KF-75LW/35T-N3（3P含铜管）*普通空调*桐乡大浜头*330483908000000309**330400115080*拆站*废旧</t>
  </si>
  <si>
    <t>330400107708</t>
  </si>
  <si>
    <t>KFR-50G/BP（FTXD50CMV2C）(2P含铜管)</t>
  </si>
  <si>
    <t>上海大金</t>
  </si>
  <si>
    <t>上海大金*KFR-50G/BP（FTXD50CMV2C）(2P含铜管)*专用空调*桐乡桂花城*330483908000000697**330400107708*拆站*废旧</t>
  </si>
  <si>
    <t>330400420154</t>
  </si>
  <si>
    <t>电源扩容资产-交流配电箱-配件-箱体-空开箱-4回路-铁质</t>
  </si>
  <si>
    <t>海盐文安桥</t>
  </si>
  <si>
    <t>330424908000000527</t>
  </si>
  <si>
    <t>无**配电箱*海盐文安桥*330424908000000527**330400420154*拆站*废旧</t>
  </si>
  <si>
    <t>330400310604</t>
  </si>
  <si>
    <t>标准监测路数4-DTSD3366M-4-W1</t>
  </si>
  <si>
    <t>海盐六里北</t>
  </si>
  <si>
    <t>33042401000093</t>
  </si>
  <si>
    <t>无*标准监测路数4-DTSD3366M-4-W1*电表*海盐六里北*33042401000093**330400310604*拆站*废旧</t>
  </si>
  <si>
    <t>330400359663</t>
  </si>
  <si>
    <t>外市电引入</t>
  </si>
  <si>
    <t>无*电表*电表*海宁长安东陈*330481908000000098**330400359663*拆站*废旧</t>
  </si>
  <si>
    <t>330400382365</t>
  </si>
  <si>
    <t>电源扩容资产</t>
  </si>
  <si>
    <t>低压智能电表三相四路</t>
  </si>
  <si>
    <t>林洋</t>
  </si>
  <si>
    <t>平湖徐埭镇东</t>
  </si>
  <si>
    <t>33048201000031</t>
  </si>
  <si>
    <t>林洋*低压智能电表三相四路*电表*平湖徐埭镇东*33048201000031**330400382365*拆站*废旧</t>
  </si>
  <si>
    <t>330400303136</t>
  </si>
  <si>
    <t>R48-2900U</t>
  </si>
  <si>
    <t>桐乡百乐小区</t>
  </si>
  <si>
    <t>330483908000000839</t>
  </si>
  <si>
    <t>艾默生*R48-2900U*开关电源整流模块*桐乡百乐小区*330483908000000839**330400303136*拆站*废旧</t>
  </si>
  <si>
    <t>330400305604</t>
  </si>
  <si>
    <t>嘉兴王江泾洛克化工</t>
  </si>
  <si>
    <t>330400908000000049</t>
  </si>
  <si>
    <t>动力源**模块*嘉兴王江泾洛克化工*330400908000000049**330400305604*拆站*废旧</t>
  </si>
  <si>
    <t>330400382003</t>
  </si>
  <si>
    <t>高效模块50A</t>
  </si>
  <si>
    <t>无*高效模块50A*模块*平湖金桥-3*330482908000000139**330400382003*拆站*废旧</t>
  </si>
  <si>
    <t>330400402648</t>
  </si>
  <si>
    <t>2X35铝0.7KG</t>
  </si>
  <si>
    <t>嘉兴格兰英郡45幢</t>
  </si>
  <si>
    <t>330400908000000972</t>
  </si>
  <si>
    <t>无*2X35铝0.7KG*铝线根*嘉兴格兰英郡45幢*330400908000000972**330400402648*拆站*废旧</t>
  </si>
  <si>
    <t>330400404572</t>
  </si>
  <si>
    <t>2X35铝2.7KG</t>
  </si>
  <si>
    <t>嘉兴格兰英郡23幢</t>
  </si>
  <si>
    <t>330400908000000973</t>
  </si>
  <si>
    <t>无*2X35铝2.7KG*铝线根*嘉兴格兰英郡23幢*330400908000000973**330400404572*拆站*废旧</t>
  </si>
  <si>
    <t>330400376125</t>
  </si>
  <si>
    <t>4x35铝5.5KG</t>
  </si>
  <si>
    <t>无*4x35铝5.5KG*铝线根*平湖徐埭镇东*33048201000031**330400376125*整治*废旧</t>
  </si>
  <si>
    <t>330400125935</t>
  </si>
  <si>
    <t>外市电资产</t>
  </si>
  <si>
    <t>4x35铝7.5KG</t>
  </si>
  <si>
    <t>海宁光明-2</t>
  </si>
  <si>
    <t>330481908000000001</t>
  </si>
  <si>
    <t>无*4x35铝7.5KG*铝线根*海宁光明-2*330481908000000001**330400125935*整治*废旧</t>
  </si>
  <si>
    <t>330400001912</t>
  </si>
  <si>
    <t>4x35铝2.5KG</t>
  </si>
  <si>
    <t>无*4x35铝2.5KG*铝线根*海盐六里北*33042401000093**330400001912*拆站*废旧</t>
  </si>
  <si>
    <t>330400301008</t>
  </si>
  <si>
    <t>3×25+1×16铝3.1KG</t>
  </si>
  <si>
    <t>嘉兴余新黎明村</t>
  </si>
  <si>
    <t>330400908000000011</t>
  </si>
  <si>
    <t>不详*3×25+1×16铝3.1KG*铝线根*嘉兴余新黎明村*330400908000000011**330400301008*拆站*废旧</t>
  </si>
  <si>
    <t>330400341072</t>
  </si>
  <si>
    <t>4x35铝1.5KG</t>
  </si>
  <si>
    <t>海盐山水六旗乐园</t>
  </si>
  <si>
    <t>330424500000001512</t>
  </si>
  <si>
    <t>无*4x35方铝1.5KG*铝线根*海盐山水六旗乐园*330424500000001512**330400341072*拆站*废旧</t>
  </si>
  <si>
    <t>330400361538</t>
  </si>
  <si>
    <t>4x35铝14.8KG</t>
  </si>
  <si>
    <t>桐乡濮院创意大楼</t>
  </si>
  <si>
    <t>330483500000001779</t>
  </si>
  <si>
    <t>不详*4x35方铝14.8kg*铝线根*桐乡濮院创意大楼*330483500000001779**330400361538*拆站*废旧</t>
  </si>
  <si>
    <t>330400370369</t>
  </si>
  <si>
    <t>4x35铝2.6KG</t>
  </si>
  <si>
    <t>嘉兴豪杰精密</t>
  </si>
  <si>
    <t>330411906000035951</t>
  </si>
  <si>
    <t>*4x35铝(2.6KG)*铝线根*嘉兴豪杰精密*330411906000035951**330400370369*拆站*废旧</t>
  </si>
  <si>
    <t>330400407166</t>
  </si>
  <si>
    <t>4x35铝3.5KG</t>
  </si>
  <si>
    <t>嘉兴埃富得机械</t>
  </si>
  <si>
    <t>330411500000000218</t>
  </si>
  <si>
    <t>无*4x35铝(3.5KG)*铝线根*嘉兴埃富得机械*330411500000000218**330400407166*拆站*废旧</t>
  </si>
  <si>
    <t>330400376596</t>
  </si>
  <si>
    <t>嘉兴姚家荡南</t>
  </si>
  <si>
    <t>330402500010002087</t>
  </si>
  <si>
    <t>无*4x35铝(3.5KG)*铝线根*嘉兴姚家荡南*330402500010002087**330400376596*拆站*废旧</t>
  </si>
  <si>
    <t>330400131292</t>
  </si>
  <si>
    <t>4x35铝4.5KG</t>
  </si>
  <si>
    <t>无*4x35铝(4.5KG)*铝线根*嘉兴豪杰精密*330411906000035951**330400131292*拆站*废旧</t>
  </si>
  <si>
    <t>330400378221</t>
  </si>
  <si>
    <t>4x25铝4.6KG</t>
  </si>
  <si>
    <t>桐乡二环北路北姚埭</t>
  </si>
  <si>
    <t>330483500000000164</t>
  </si>
  <si>
    <t>不详*4x25铝4.6kg*铝线根*桐乡二环北路北姚埭*330483500000000164**330400378221*拆站*废旧</t>
  </si>
  <si>
    <t>330400372922</t>
  </si>
  <si>
    <t>4x35铝8.5KG</t>
  </si>
  <si>
    <t>嘉禾三环东路南端</t>
  </si>
  <si>
    <t>330402500000000186</t>
  </si>
  <si>
    <t>无*4x35铝8.5KG*铝线根*嘉禾三环东路南端*330402500000000186**330400372922*拆站*废旧</t>
  </si>
  <si>
    <t>330400108743</t>
  </si>
  <si>
    <t>4X35铝4KG</t>
  </si>
  <si>
    <t>无*4X35铝4KG*铝线根*海宁长安东陈*330481908000000098**330400108743*拆站*废旧</t>
  </si>
  <si>
    <t>330400332174</t>
  </si>
  <si>
    <t>1KV以下电力电缆</t>
  </si>
  <si>
    <t>4X35铝3KG</t>
  </si>
  <si>
    <t>平湖乍浦瓦标</t>
  </si>
  <si>
    <t>330482500000000214</t>
  </si>
  <si>
    <t>无*4X35铝3KG*铝线根*平湖乍浦瓦标*330482500000000214**330400332174*拆站*废旧</t>
  </si>
  <si>
    <t>330400346465</t>
  </si>
  <si>
    <t>4x35铝5.1KG</t>
  </si>
  <si>
    <t>桐乡乌镇房车营地</t>
  </si>
  <si>
    <t>330483500000001909</t>
  </si>
  <si>
    <t>不详*4x35方铝5.1kg*铝线根*桐乡乌镇房车营地*330483500000001909**330400346465*拆站*废旧</t>
  </si>
  <si>
    <t>330400329724</t>
  </si>
  <si>
    <t>4x35铝6.6KG</t>
  </si>
  <si>
    <t>桐乡曙光路北搬迁</t>
  </si>
  <si>
    <t>330483500000000399</t>
  </si>
  <si>
    <t>不详*4x35方铝6.6kg*铝线根*桐乡曙光路北搬迁*330483500000000399**330400329724*拆站*废旧</t>
  </si>
  <si>
    <t>330400362515</t>
  </si>
  <si>
    <t>桐乡秋实路工业园北</t>
  </si>
  <si>
    <t>330483500000002000</t>
  </si>
  <si>
    <t>不详*4x35方铝7.5kg*铝线根*桐乡秋实路工业园北*330483500000002000**330400362515*拆站*废旧</t>
  </si>
  <si>
    <t>330400362450</t>
  </si>
  <si>
    <t>4x35铝9.2KG</t>
  </si>
  <si>
    <t>海宁双山隆兴社区</t>
  </si>
  <si>
    <t>330481500000002032</t>
  </si>
  <si>
    <t>不详*4x35铝9.2KG*铝线根*海宁双山隆兴社区*330481500000002032**330400362450*拆站*废旧</t>
  </si>
  <si>
    <t>330400325507</t>
  </si>
  <si>
    <t>动力及环境监控单元</t>
  </si>
  <si>
    <t>KD801</t>
  </si>
  <si>
    <t>浙江省电信科学</t>
  </si>
  <si>
    <t>桐乡民合-3</t>
  </si>
  <si>
    <t>330483908000000406</t>
  </si>
  <si>
    <t>浙江省电信科学*KD801*动环监控设备*桐乡民合-3*330483908000000406**330400325507*置换*废旧</t>
  </si>
  <si>
    <t>330400348007</t>
  </si>
  <si>
    <t>EISU</t>
  </si>
  <si>
    <t>中兴力维</t>
  </si>
  <si>
    <t>桐乡濮院世纪银座</t>
  </si>
  <si>
    <t>330483908000000981</t>
  </si>
  <si>
    <t>中兴力维*EISU*动环监控设备*桐乡濮院世纪银座*330483908000000981**330400348007*置换*废旧</t>
  </si>
  <si>
    <t>330400342825</t>
  </si>
  <si>
    <t>浙江大华</t>
  </si>
  <si>
    <t>嘉善洗毛碳化厂</t>
  </si>
  <si>
    <t>330421500000000130</t>
  </si>
  <si>
    <t>浙江大华**动力及环境监控单元*嘉善洗毛碳化厂*330421500000000130**330400342825*拆站*废旧</t>
  </si>
  <si>
    <t>330400335291</t>
  </si>
  <si>
    <t>ZNVIG1000V1</t>
  </si>
  <si>
    <t>深圳力维</t>
  </si>
  <si>
    <t>嘉善天凝渔雪村</t>
  </si>
  <si>
    <t>330421908000000683</t>
  </si>
  <si>
    <t>深圳力维*ZNVIG1000V1*监控* 嘉善天凝渔雪村*330421908000000683**330400335291*拆站*废旧</t>
  </si>
  <si>
    <t>330400334946</t>
  </si>
  <si>
    <t>嘉兴洪合锦福村</t>
  </si>
  <si>
    <t>330400908000000161</t>
  </si>
  <si>
    <t>深圳力维*ZNVIG1000V1*监控*嘉兴洪合锦福村*330400908000000161**330400334946*拆站*废旧</t>
  </si>
  <si>
    <t>330400334958</t>
  </si>
  <si>
    <t>DJ05c</t>
  </si>
  <si>
    <t>大光明</t>
  </si>
  <si>
    <t>嘉兴学院7号楼</t>
  </si>
  <si>
    <t>330400908000000827</t>
  </si>
  <si>
    <t>大光明*DJ05c*动力及环境监控单元*嘉兴学院7号楼*330400908000000827**330400334958*拆站*废旧</t>
  </si>
  <si>
    <t>330400334944</t>
  </si>
  <si>
    <t>大华</t>
  </si>
  <si>
    <t>嘉兴勤捡路邮政局</t>
  </si>
  <si>
    <t>330400908000000188</t>
  </si>
  <si>
    <t>大华*不详*监控*嘉兴勤捡路邮政局*330400908000000188**330400334944*拆站*废旧</t>
  </si>
  <si>
    <t>330400104844</t>
  </si>
  <si>
    <t>监控设备-配套设备</t>
  </si>
  <si>
    <t>ZNVIG100-W-23GC</t>
  </si>
  <si>
    <t>嘉兴建林南</t>
  </si>
  <si>
    <t>330411908000000192</t>
  </si>
  <si>
    <t>中兴力维*ZNVIG100-W-23GC*监控*嘉兴建林南*330411908000000192**330400104844*拆站*废旧</t>
  </si>
  <si>
    <t>330400344864</t>
  </si>
  <si>
    <t>中兴力维*ZNVIG100-W-23GC*监控*嘉兴学院7号楼*330400908000000827**330400344864*拆站*废旧</t>
  </si>
  <si>
    <t>330400131216</t>
  </si>
  <si>
    <t>农建电源监控</t>
  </si>
  <si>
    <t>嘉兴农建</t>
  </si>
  <si>
    <t>330400908000001026</t>
  </si>
  <si>
    <t>大光明*KD801*电源监控*嘉兴农建*330400908000001026**330400131216*拆站*废旧</t>
  </si>
  <si>
    <t>330400124113</t>
  </si>
  <si>
    <t>动环监控设备</t>
  </si>
  <si>
    <t>DJ05C</t>
  </si>
  <si>
    <t>杭州大光明</t>
  </si>
  <si>
    <t>杭州大光明*DJ05C*动环监控设备*平湖金桥-3*330482908000000139**330400124113*拆站*废旧</t>
  </si>
  <si>
    <t>330400320777</t>
  </si>
  <si>
    <t>动力及环境监控单元主设备室外型成套设备</t>
  </si>
  <si>
    <t>DCD8030W</t>
  </si>
  <si>
    <t>广东邦讯</t>
  </si>
  <si>
    <t>平湖新埭秀溪南</t>
  </si>
  <si>
    <t>33048201000163</t>
  </si>
  <si>
    <t>广东邦讯*DCD8030W*动力及环境监控单元*平湖新埭秀溪南*33048201000163**330400320777*拆站*废旧</t>
  </si>
  <si>
    <t>330400320741</t>
  </si>
  <si>
    <t>(广州邦讯)-动环智能控制单元FSU</t>
  </si>
  <si>
    <t>中兴</t>
  </si>
  <si>
    <t>平湖曹桥百寿村北</t>
  </si>
  <si>
    <t>330482500000000028</t>
  </si>
  <si>
    <t>中兴*DCD8030W*动力及环境监控单元*平湖曹桥百寿村北*330482500000000028**330400320741*拆站*废旧</t>
  </si>
  <si>
    <t>330400348086</t>
  </si>
  <si>
    <t>ZNVEISUA</t>
  </si>
  <si>
    <t>平湖钟埭扶行</t>
  </si>
  <si>
    <t>330482908000000539</t>
  </si>
  <si>
    <t>中兴力维*ZNVEISUA*动力及环境监控单元*平湖钟埭扶行*330482908000000539**330400348086*拆站*废旧</t>
  </si>
  <si>
    <t>330400328064</t>
  </si>
  <si>
    <t>NC608</t>
  </si>
  <si>
    <t>嘉善大云浦家桥小区</t>
  </si>
  <si>
    <t>330421908000000387</t>
  </si>
  <si>
    <t>不详*NC608*动力及环境监控单元*嘉善大云浦家桥小区*330421908000000387**330400328064*拆站*废旧</t>
  </si>
  <si>
    <t>3304006918</t>
  </si>
  <si>
    <t>DTM-2830</t>
  </si>
  <si>
    <t>嘉善富华宾馆（工商银行）</t>
  </si>
  <si>
    <t>330421700000236123</t>
  </si>
  <si>
    <t>大光明*DTM-2830*动力及环境监控单元*嘉善富华宾馆（工商银行）*330421700000236123**3304006918*拆站*废旧</t>
  </si>
  <si>
    <t>330400346282</t>
  </si>
  <si>
    <t>嘉善汾湖大桥</t>
  </si>
  <si>
    <t>330421500000001651</t>
  </si>
  <si>
    <t>中兴*ZNVEISUA*动力及环境监控单元*嘉善汾湖大桥*330421500000001651**330400346282*拆站*废旧</t>
  </si>
  <si>
    <t>330400325479</t>
  </si>
  <si>
    <t>机房配套扩容资产</t>
  </si>
  <si>
    <t>监控传感器智能门禁配套物资简易锁(一体化柜)</t>
  </si>
  <si>
    <t>无*监控传感器智能门禁配套物资简易锁(一体化柜)*门锁*海盐六里北*33042401000093**330400325479*拆站*废旧</t>
  </si>
  <si>
    <t>330400325824</t>
  </si>
  <si>
    <t>不详*不详*电控锁*桐乡二环北路北姚埭*330483500000000164**330400325824*拆站*废旧</t>
  </si>
  <si>
    <t>330400342248</t>
  </si>
  <si>
    <t>基站构筑物扩容资产</t>
  </si>
  <si>
    <t>桐乡经济开发区物业铁塔</t>
  </si>
  <si>
    <t>330483500000000226</t>
  </si>
  <si>
    <t>不详*不详*电控锁*桐乡经济开发区物业铁塔*330483500000000226**330400342248*拆站*废旧</t>
  </si>
  <si>
    <t>330400340673</t>
  </si>
  <si>
    <t>桐乡洲泉青河村</t>
  </si>
  <si>
    <t>330483908000001049</t>
  </si>
  <si>
    <t>不详*不详*电控锁*桐乡洲泉青河村*330483908000001049**330400340673*拆站*废旧</t>
  </si>
  <si>
    <t>330400359662</t>
  </si>
  <si>
    <t>250mmx400mmx140mm</t>
  </si>
  <si>
    <t>无*250mmx400mmx140mm*电表箱*海宁长安东陈*330481908000000098**330400359662*拆站*废旧</t>
  </si>
  <si>
    <t>330400376178</t>
  </si>
  <si>
    <t>电池合路器四端口电池合路器带分客户组放电功能</t>
  </si>
  <si>
    <t>无*电池合路器四端口电池合路器带分客户组放电功能*电池合路器*海宁长安东陈*330481908000000098**330400376178*拆站*废旧</t>
  </si>
  <si>
    <t>330400335670</t>
  </si>
  <si>
    <t>RRU安装架</t>
  </si>
  <si>
    <t>无*RRU安装架*RRU架*海宁长安东陈*330481908000000098**330400335670*拆站*废旧</t>
  </si>
  <si>
    <t>330400343242</t>
  </si>
  <si>
    <t>无**空调控制器*嘉兴余新黎明村*330400908000000011**330400343242*拆站*废旧</t>
  </si>
  <si>
    <t>330400338876</t>
  </si>
  <si>
    <t>无**空调控制器*嘉兴豪杰精密*330411906000035951**330400338876*拆站*废旧</t>
  </si>
  <si>
    <t>330400336257</t>
  </si>
  <si>
    <t>无**空调控制器*海宁长安东陈*330481908000000098**330400336257*拆站*废旧</t>
  </si>
  <si>
    <t>330400341970</t>
  </si>
  <si>
    <t>电力引入扩容资产</t>
  </si>
  <si>
    <t>无*不详*空调控制器*海宁长安东陈*330481908000000098**330400341970*拆站*废旧</t>
  </si>
  <si>
    <t>330400342693</t>
  </si>
  <si>
    <t>无**空调控制器*海宁卡森集团*330481908000001046**330400342693*拆站*废旧</t>
  </si>
  <si>
    <t>330400331266</t>
  </si>
  <si>
    <t>单相电表</t>
  </si>
  <si>
    <t>创力</t>
  </si>
  <si>
    <t>嘉兴烟雨老年公寓</t>
  </si>
  <si>
    <t>33040201000056</t>
  </si>
  <si>
    <t>创力*单相电表*供电计量设备*嘉兴烟雨老年公寓*33040201000056**330400331266*拆站*废旧</t>
  </si>
  <si>
    <t>330400341187</t>
  </si>
  <si>
    <t>直流计量终端6分路</t>
  </si>
  <si>
    <t>无*直流计量终端6分路*分路计量*嘉兴余新黎明村*330400908000000011**330400341187*拆站*废旧</t>
  </si>
  <si>
    <t>330400133706</t>
  </si>
  <si>
    <t>分路计量</t>
  </si>
  <si>
    <t>杭州秦歌</t>
  </si>
  <si>
    <t>杭州秦歌*不详*分路计量*海宁长安东陈*330481908000000098**330400133706*拆站*废旧</t>
  </si>
  <si>
    <t>330400365934</t>
  </si>
  <si>
    <t>海宁沈士联铜路</t>
  </si>
  <si>
    <t>330481500000000458</t>
  </si>
  <si>
    <t>无*直流计量终端6分路*分路计量*海宁沈士联铜路*330481500000000458**330400365934*拆站*废旧</t>
  </si>
  <si>
    <t>330400122550</t>
  </si>
  <si>
    <t>T-385（在开关电源内一起出）</t>
  </si>
  <si>
    <t>深圳锦天乐</t>
  </si>
  <si>
    <t>深圳锦天乐*T-385（在开关电源内一起出）*防雷设备*平湖金桥-3*330482908000000139**330400122550*拆站*废旧</t>
  </si>
  <si>
    <t>330400141608</t>
  </si>
  <si>
    <t>过压保护器（浪涌抑制器）</t>
  </si>
  <si>
    <t>YD80K385-3+1Z</t>
  </si>
  <si>
    <t>深圳市盾牌</t>
  </si>
  <si>
    <t>深圳市盾牌*YD80K385-3+1Z*低压避雷设施*海宁长安东陈*330481908000000098**330400141608*拆站*废旧</t>
  </si>
  <si>
    <t>330400122351</t>
  </si>
  <si>
    <t>不详*不详*防雷设备*桐乡厚源纺织*330483908000000508**330400122351*拆站*废旧</t>
  </si>
  <si>
    <t>330400332289</t>
  </si>
  <si>
    <t>1x95铜5.7KG</t>
  </si>
  <si>
    <t>无*1x95mm2红铜5.7KG*铜线根*海宁沈士联铜路*330481500000000458**330400332289*拆站*废旧</t>
  </si>
  <si>
    <t>330400361314</t>
  </si>
  <si>
    <t>基站机房扩容资产</t>
  </si>
  <si>
    <t>1x95铜2KG</t>
  </si>
  <si>
    <t>不详*1x95方红色铜2kg*铜线根*桐乡濮院飞虎机械*330483908000000524**330400361314*拆站*废旧</t>
  </si>
  <si>
    <t>批次</t>
  </si>
  <si>
    <t>资产原值</t>
  </si>
  <si>
    <t>资产净值</t>
  </si>
  <si>
    <t>宁波铁塔党委会纪要〔2022〕第 21 期</t>
  </si>
  <si>
    <t>330200314109</t>
  </si>
  <si>
    <t>2022年第10批</t>
  </si>
  <si>
    <t>(杭州中恒)-户外一体化电源-户外一体化电源</t>
  </si>
  <si>
    <t>一体化电源柜</t>
  </si>
  <si>
    <t>—48V/200A(32A/3P*1 预留4套BBU安装空间 自然风冷 )</t>
  </si>
  <si>
    <t>杭州中恒电气股份有限公司</t>
  </si>
  <si>
    <t>象四季佳丽</t>
  </si>
  <si>
    <t>330225500000000051</t>
  </si>
  <si>
    <t>总经理办公会纪要〔2024〕第 52 期</t>
  </si>
  <si>
    <t>330200390384</t>
  </si>
  <si>
    <t>2024第12批</t>
  </si>
  <si>
    <t>通用配件电表箱250mm*400mm*140mm</t>
  </si>
  <si>
    <t>宁波余姚大成房西</t>
  </si>
  <si>
    <t>33028101000556</t>
  </si>
  <si>
    <t>330200362884</t>
  </si>
  <si>
    <t>砖混房屋</t>
  </si>
  <si>
    <t>基站构筑物(砖混)</t>
  </si>
  <si>
    <t>吉林省施泰</t>
  </si>
  <si>
    <t>宁波宁海西店高速口</t>
  </si>
  <si>
    <t>330226010000000790</t>
  </si>
  <si>
    <t>330200351360</t>
  </si>
  <si>
    <t>主设备室内型成套设备基本配置模型</t>
  </si>
  <si>
    <t>邦讯</t>
  </si>
  <si>
    <t>330200392376</t>
  </si>
  <si>
    <t>330200348503</t>
  </si>
  <si>
    <t>慈清水湾</t>
  </si>
  <si>
    <t>330282908000000609</t>
  </si>
  <si>
    <t>330200391259</t>
  </si>
  <si>
    <t>宁波余姚高速出口</t>
  </si>
  <si>
    <t>33028101000517</t>
  </si>
  <si>
    <t>330200149690</t>
  </si>
  <si>
    <t>低压避雷设施</t>
  </si>
  <si>
    <t>YD80K385-3+1J</t>
  </si>
  <si>
    <t>深圳市盾牌防雷技术有限公司</t>
  </si>
  <si>
    <t>330200421089</t>
  </si>
  <si>
    <t>霍尔传感器电流型输入200A/输出4-20mA</t>
  </si>
  <si>
    <t>330200419631</t>
  </si>
  <si>
    <t>普通空调基站智能空调控制器</t>
  </si>
  <si>
    <t>宁波市鄞州区YZ横街西</t>
  </si>
  <si>
    <t>330212908000001041</t>
  </si>
  <si>
    <t>330200364993</t>
  </si>
  <si>
    <t>330200498892</t>
  </si>
  <si>
    <t>330200152957</t>
  </si>
  <si>
    <t>4×25</t>
  </si>
  <si>
    <t>新时代</t>
  </si>
  <si>
    <t>330200450430</t>
  </si>
  <si>
    <t>消防灭火系统设备消防灭火系统设备综合物资（工业品）</t>
  </si>
  <si>
    <t>宁波江北钰鼎园搬迁TT21</t>
  </si>
  <si>
    <t>330205500010001850</t>
  </si>
  <si>
    <t>330200124026</t>
  </si>
  <si>
    <t>直流配电设备</t>
  </si>
  <si>
    <t>DPJ-380V-100A-X-S</t>
  </si>
  <si>
    <t>宁波隆兴电信设备制造有限公司</t>
  </si>
  <si>
    <t>330200307923</t>
  </si>
  <si>
    <t>63A</t>
  </si>
  <si>
    <t>隆兴</t>
  </si>
  <si>
    <t>330200145841</t>
  </si>
  <si>
    <t>JXF</t>
  </si>
  <si>
    <t>宁波华通电器集团有限公司</t>
  </si>
  <si>
    <t>宁波奉化方门2</t>
  </si>
  <si>
    <t>330283500000000119</t>
  </si>
  <si>
    <t>330200309295</t>
  </si>
  <si>
    <t>330200149206</t>
  </si>
  <si>
    <t>交流配电设备</t>
  </si>
  <si>
    <t>330200130625</t>
  </si>
  <si>
    <t>330200149689</t>
  </si>
  <si>
    <t>正泰电气股份有限公司</t>
  </si>
  <si>
    <t>330200149692</t>
  </si>
  <si>
    <t>油机发电外围设备-油机转换屏</t>
  </si>
  <si>
    <t>330200400134</t>
  </si>
  <si>
    <t>室内走线架600mm室内走线架</t>
  </si>
  <si>
    <t>330200143665</t>
  </si>
  <si>
    <t>整流机架</t>
  </si>
  <si>
    <t>48V-600A(50A模块)-150</t>
  </si>
  <si>
    <t>330200149691</t>
  </si>
  <si>
    <t>整流设备-组合开关电源</t>
  </si>
  <si>
    <t>48V-600A(50A模块)-200A</t>
  </si>
  <si>
    <t>浙江铁塔财务〔2024〕37 号</t>
  </si>
  <si>
    <t>330200334084</t>
  </si>
  <si>
    <t>2024第13批</t>
  </si>
  <si>
    <t>壁挂式开关电源32A/3P*1</t>
  </si>
  <si>
    <t>宁波奉化肖家坎</t>
  </si>
  <si>
    <t>330283908000000046</t>
  </si>
  <si>
    <t>330200303416</t>
  </si>
  <si>
    <t>机架30A，48V壁挂开关电源架</t>
  </si>
  <si>
    <t>宁波江北慈城年糕馆</t>
  </si>
  <si>
    <t>33020501000075</t>
  </si>
  <si>
    <t>330200308772</t>
  </si>
  <si>
    <t>宁波慈溪桥头工业南</t>
  </si>
  <si>
    <t>330282010000001345</t>
  </si>
  <si>
    <t>330200379759</t>
  </si>
  <si>
    <t>宁波市余姚市YY兰海北</t>
  </si>
  <si>
    <t>330281908000000470</t>
  </si>
  <si>
    <t>330200349146</t>
  </si>
  <si>
    <t>主设备室外型成套设备</t>
  </si>
  <si>
    <t>广州邦讯</t>
  </si>
  <si>
    <t>宁波奉化尚田孙家村</t>
  </si>
  <si>
    <t>330283500000000125</t>
  </si>
  <si>
    <t>330200348188</t>
  </si>
  <si>
    <t>奉莼湖岙</t>
  </si>
  <si>
    <t>330283500000000101</t>
  </si>
  <si>
    <t>330200328770</t>
  </si>
  <si>
    <t>宁波奉化岳林公园（移动VVIP）</t>
  </si>
  <si>
    <t>330283500000000196</t>
  </si>
  <si>
    <t>330200349299</t>
  </si>
  <si>
    <t>主设备室内型成套设备双柜配置模型</t>
  </si>
  <si>
    <t>宁波市奉化市FH美龄山庄</t>
  </si>
  <si>
    <t>330283908000000407</t>
  </si>
  <si>
    <t>330200366780</t>
  </si>
  <si>
    <t>宁波奉化国税老楼搬迁</t>
  </si>
  <si>
    <t>330283500000001446</t>
  </si>
  <si>
    <t>330200352242</t>
  </si>
  <si>
    <t>宁波奉化楼隘工业区南</t>
  </si>
  <si>
    <t>33028300000005</t>
  </si>
  <si>
    <t>330200348211</t>
  </si>
  <si>
    <t>宁波奉化西坞桑园</t>
  </si>
  <si>
    <t>33028301000105</t>
  </si>
  <si>
    <t>330200348295</t>
  </si>
  <si>
    <t>宁波奉化溪口下跸驻</t>
  </si>
  <si>
    <t>33028300000156</t>
  </si>
  <si>
    <t>330200362145</t>
  </si>
  <si>
    <t>宁波奉化冒头村</t>
  </si>
  <si>
    <t>330283500000000236</t>
  </si>
  <si>
    <t>330200360802</t>
  </si>
  <si>
    <t>宁波奉化下横北（移动高铁）</t>
  </si>
  <si>
    <t>330283500000000090</t>
  </si>
  <si>
    <t>330200360452</t>
  </si>
  <si>
    <t>北仑柴桥岭下</t>
  </si>
  <si>
    <t>330206908000000598</t>
  </si>
  <si>
    <t>330200360372</t>
  </si>
  <si>
    <t>穿山BD-2</t>
  </si>
  <si>
    <t>330206908000000768</t>
  </si>
  <si>
    <t>330200356123</t>
  </si>
  <si>
    <t>宁波北仑春晓梅山大桥（电信VIP）</t>
  </si>
  <si>
    <t>330206500000000233</t>
  </si>
  <si>
    <t>330200347006</t>
  </si>
  <si>
    <t>宁波北仑东城华园</t>
  </si>
  <si>
    <t>330206500000000232</t>
  </si>
  <si>
    <t>330200348287</t>
  </si>
  <si>
    <t>江南人家-2（联通多BBU站点+电信VIP）</t>
  </si>
  <si>
    <t>330206908000000717</t>
  </si>
  <si>
    <t>330200127228</t>
  </si>
  <si>
    <t>BASS-230</t>
  </si>
  <si>
    <t>高新兴</t>
  </si>
  <si>
    <t>宁波鄞州环球宇斯浦</t>
  </si>
  <si>
    <t>330212908000001081</t>
  </si>
  <si>
    <t>330200376529</t>
  </si>
  <si>
    <t>霍尔传感器电流型输入50A/输出4-20mA</t>
  </si>
  <si>
    <t>330200331764_2</t>
  </si>
  <si>
    <t>基站专用空调</t>
  </si>
  <si>
    <t>金华中兴通信技术有限公司</t>
  </si>
  <si>
    <t>宁波镇海恒大山水城</t>
  </si>
  <si>
    <t>330211500000000118</t>
  </si>
  <si>
    <t>330200375793</t>
  </si>
  <si>
    <t>330200379593</t>
  </si>
  <si>
    <t>新建外市电引入非模块化外市电引入转供220V外市电</t>
  </si>
  <si>
    <t>慈范市工业区2</t>
  </si>
  <si>
    <t>330282500000001839</t>
  </si>
  <si>
    <t>330200300922</t>
  </si>
  <si>
    <t>330200447774</t>
  </si>
  <si>
    <t>外市电线路整治</t>
  </si>
  <si>
    <t>宁波奉化大岙南</t>
  </si>
  <si>
    <t>330283500000000233</t>
  </si>
  <si>
    <t>330200409087</t>
  </si>
  <si>
    <t>330200378680</t>
  </si>
  <si>
    <t>手提式灭火器</t>
  </si>
  <si>
    <t>宁波镇海兆龙路口搬迁</t>
  </si>
  <si>
    <t>330211500000001496</t>
  </si>
  <si>
    <t>330200144826</t>
  </si>
  <si>
    <t>330200106682</t>
  </si>
  <si>
    <t>330200141148</t>
  </si>
  <si>
    <t>330200344876</t>
  </si>
  <si>
    <t>开关电源（整机或机架）</t>
  </si>
  <si>
    <t>嵌入式开关电源32A/3P*1（室外标准机柜用）</t>
  </si>
  <si>
    <t>中达电通股份有限公司</t>
  </si>
  <si>
    <t>宁波镇海骆兴村</t>
  </si>
  <si>
    <t>33021100000155</t>
  </si>
  <si>
    <t>330200304510</t>
  </si>
  <si>
    <t>宁波镇海贵驷工业区</t>
  </si>
  <si>
    <t>330211010000000413</t>
  </si>
  <si>
    <t>330200333079</t>
  </si>
  <si>
    <t>户外一体化电源</t>
  </si>
  <si>
    <t>宁波镇海锦绣江南</t>
  </si>
  <si>
    <t>330211500000000117</t>
  </si>
  <si>
    <t>330200353860</t>
  </si>
  <si>
    <t>48V/300A高效系统(50A高效模块，共用电源系统，三相交流输入)150A</t>
  </si>
  <si>
    <t>宁波海曙南苑街北D</t>
  </si>
  <si>
    <t>330203500000000124</t>
  </si>
  <si>
    <t>330200143275</t>
  </si>
  <si>
    <t>48V-120A(30A模块)-60A</t>
  </si>
  <si>
    <t>易达威锐电源设备科技（东莞）</t>
  </si>
  <si>
    <t>宁海溪边</t>
  </si>
  <si>
    <t>330226908000000475</t>
  </si>
  <si>
    <t>330200333185</t>
  </si>
  <si>
    <t>嵌入式高频开关电源-48V/300A高效系统(50A高效模块，共用电源系统，三相交流输入)-100A</t>
  </si>
  <si>
    <t>嵌入式高频开关电源-48V/300A高效系统</t>
  </si>
  <si>
    <t>梁祝文化公园</t>
  </si>
  <si>
    <t>330212500000000296</t>
  </si>
  <si>
    <t>330200373230</t>
  </si>
  <si>
    <t>48V/300A高效系统(50A高效模块，共用电源系统，三相交流输入)200A</t>
  </si>
  <si>
    <t>中达电通</t>
  </si>
  <si>
    <t>宁波海曙四明山村安置房</t>
  </si>
  <si>
    <t>330203500000001518</t>
  </si>
  <si>
    <t>330200141278</t>
  </si>
  <si>
    <t>宁越溪官长</t>
  </si>
  <si>
    <t>330226908000000223</t>
  </si>
  <si>
    <t>330200351151</t>
  </si>
  <si>
    <t>48V/300A高效系统(50A高效模块，共用电源系统，三相交流输入)100A</t>
  </si>
  <si>
    <t>甬望湖宾馆</t>
  </si>
  <si>
    <t>330203500000000146</t>
  </si>
  <si>
    <t>330200404823</t>
  </si>
  <si>
    <t>宁波市鄞州区YZ古庵村</t>
  </si>
  <si>
    <t>330212908000001645</t>
  </si>
  <si>
    <t>330200410759</t>
  </si>
  <si>
    <t>直流远供远端供电单元1500W</t>
  </si>
  <si>
    <t>宏光星宇</t>
  </si>
  <si>
    <t>宁波市鄞州区YZ东吴基站</t>
  </si>
  <si>
    <t>330212908000002053</t>
  </si>
  <si>
    <t>330200142074</t>
  </si>
  <si>
    <t>48V-400A（30A模块）-90</t>
  </si>
  <si>
    <t>余马渚北（联通传输节点+电信VIP）</t>
  </si>
  <si>
    <t>330281908000001562</t>
  </si>
  <si>
    <t>330200114574</t>
  </si>
  <si>
    <t>慈新江路</t>
  </si>
  <si>
    <t>330282908000000396</t>
  </si>
  <si>
    <t>330200148626</t>
  </si>
  <si>
    <t>48V-400A(50A模块)-200A</t>
  </si>
  <si>
    <t>师桥裘家</t>
  </si>
  <si>
    <t>330282908000000641</t>
  </si>
  <si>
    <t>330200100001</t>
  </si>
  <si>
    <t>48V-600A(30A模块)-150</t>
  </si>
  <si>
    <t>施威特克电源（中国）公司</t>
  </si>
  <si>
    <t>宁波市慈溪市CX出口加工区北杭州湾新区9</t>
  </si>
  <si>
    <t>330282908000001017</t>
  </si>
  <si>
    <t>330200332914</t>
  </si>
  <si>
    <t>落地式开关电源-48V/600A方案A</t>
  </si>
  <si>
    <t>宁波慈溪横河铭金轴承</t>
  </si>
  <si>
    <t>33028201000146</t>
  </si>
  <si>
    <t>330200114478</t>
  </si>
  <si>
    <t>中兴通讯股份有限公司</t>
  </si>
  <si>
    <t>长河兴瑞</t>
  </si>
  <si>
    <t>330282908000000594</t>
  </si>
  <si>
    <t>330200107564</t>
  </si>
  <si>
    <t>荣安中学</t>
  </si>
  <si>
    <t>330203908000000251</t>
  </si>
  <si>
    <t>330200136356</t>
  </si>
  <si>
    <t>48V-600A(50A模块)-400</t>
  </si>
  <si>
    <t>宁波市宁海县凤潭</t>
  </si>
  <si>
    <t>330226908000001041</t>
  </si>
  <si>
    <t>330200328743</t>
  </si>
  <si>
    <t>48V/600A高效系统(50A高效模块)150A</t>
  </si>
  <si>
    <t>宁波奉化滨海澄海路</t>
  </si>
  <si>
    <t>330283500000000187</t>
  </si>
  <si>
    <t>330200325034</t>
  </si>
  <si>
    <t>(杭州中恒)-户外一体化电源-电池柜</t>
  </si>
  <si>
    <t>二组200Ah电池空间</t>
  </si>
  <si>
    <t>奉船厂宿舍</t>
  </si>
  <si>
    <t>330283908000001025</t>
  </si>
  <si>
    <t>330200137993</t>
  </si>
  <si>
    <t>48V-720A(50A模块)-250</t>
  </si>
  <si>
    <t>宁波市宁海县前横</t>
  </si>
  <si>
    <t>330226908000001095</t>
  </si>
  <si>
    <t>330200154094</t>
  </si>
  <si>
    <t>48V-720A(50A模块)-100</t>
  </si>
  <si>
    <t>宁波市象山县XS盛王张</t>
  </si>
  <si>
    <t>330225908000000186</t>
  </si>
  <si>
    <t>330200359557</t>
  </si>
  <si>
    <t>ps48300-3B-1800</t>
  </si>
  <si>
    <t>镇海陈家村</t>
  </si>
  <si>
    <t>330211908000000722</t>
  </si>
  <si>
    <t>330200129929</t>
  </si>
  <si>
    <t>48V-600A(30A模块)-120</t>
  </si>
  <si>
    <t>宁波市江北区JB庄桥工业区</t>
  </si>
  <si>
    <t>330205908000000535</t>
  </si>
  <si>
    <t>330200341227</t>
  </si>
  <si>
    <t>宁波江北康桥大街</t>
  </si>
  <si>
    <t>33020500000008</t>
  </si>
  <si>
    <t>330200101553</t>
  </si>
  <si>
    <t>艾默生网络能源有限公司</t>
  </si>
  <si>
    <t>鄞五龙潭1</t>
  </si>
  <si>
    <t>330212908000000920</t>
  </si>
  <si>
    <t>330200137686</t>
  </si>
  <si>
    <t>余姚夏家岭</t>
  </si>
  <si>
    <t>330281908000001263</t>
  </si>
  <si>
    <t>330200105512</t>
  </si>
  <si>
    <t>慈城湖心-2</t>
  </si>
  <si>
    <t>330205908000000149</t>
  </si>
  <si>
    <t>330200100744</t>
  </si>
  <si>
    <t>330200146059</t>
  </si>
  <si>
    <t>48V-600A(30A模块)-240</t>
  </si>
  <si>
    <t>330200117670</t>
  </si>
  <si>
    <t>330200305739</t>
  </si>
  <si>
    <t>2024第14批</t>
  </si>
  <si>
    <t>开关电源配套设备--壁挂式开关电源系统---48V</t>
  </si>
  <si>
    <t>JD梅江东苑</t>
  </si>
  <si>
    <t>330212908000001360</t>
  </si>
  <si>
    <t>330200358048</t>
  </si>
  <si>
    <t>48V/150A高效系统(50A高效模块)150A室内型</t>
  </si>
  <si>
    <t>宁波慈溪观城檀树湾头</t>
  </si>
  <si>
    <t>330282500000000358</t>
  </si>
  <si>
    <t>330200332878</t>
  </si>
  <si>
    <t>壁挂式开关电源63A/2P*1</t>
  </si>
  <si>
    <t>宁波慈溪世纪城黄冈中学</t>
  </si>
  <si>
    <t>33028200000498</t>
  </si>
  <si>
    <t>330200326679</t>
  </si>
  <si>
    <t>(动力源)-开关电源及电源模块-开关电源</t>
  </si>
  <si>
    <t>北京动力源科技股份有限公司</t>
  </si>
  <si>
    <t>宁波市慈溪市CX掌起洋山</t>
  </si>
  <si>
    <t>330282908000000796</t>
  </si>
  <si>
    <t>330200389717</t>
  </si>
  <si>
    <t>宁波镇海工一路搬迁</t>
  </si>
  <si>
    <t>330211500000001495</t>
  </si>
  <si>
    <t>330200391760</t>
  </si>
  <si>
    <t>宁波余姚高风中学南</t>
  </si>
  <si>
    <t>330281908000000793</t>
  </si>
  <si>
    <t>330200125013</t>
  </si>
  <si>
    <t>杭州大光明通信系统集成有限公司</t>
  </si>
  <si>
    <t>江北绿地海外滩</t>
  </si>
  <si>
    <t>330205500000000082</t>
  </si>
  <si>
    <t>330200327430</t>
  </si>
  <si>
    <t>宁波江北火车货运北站</t>
  </si>
  <si>
    <t>33020501000316</t>
  </si>
  <si>
    <t>330200360627</t>
  </si>
  <si>
    <t>朝平大厦</t>
  </si>
  <si>
    <t>330212908000000033</t>
  </si>
  <si>
    <t>330200354480</t>
  </si>
  <si>
    <t>甬江北后漕</t>
  </si>
  <si>
    <t>330205500000000130</t>
  </si>
  <si>
    <t>330200360794</t>
  </si>
  <si>
    <t>主设备室外型拉远站用FSU设备常温48V直流型</t>
  </si>
  <si>
    <t>330200350883</t>
  </si>
  <si>
    <t>宁波市鄞州区YZ水街8号楼</t>
  </si>
  <si>
    <t>330212908000001204</t>
  </si>
  <si>
    <t>330200370916</t>
  </si>
  <si>
    <t>白沙路村-2</t>
  </si>
  <si>
    <t>330282908000000336</t>
  </si>
  <si>
    <t>330200348409</t>
  </si>
  <si>
    <t>江东孵化</t>
  </si>
  <si>
    <t>330204908000000353</t>
  </si>
  <si>
    <t>330200152044</t>
  </si>
  <si>
    <t>其它电源设备-过压保护器</t>
  </si>
  <si>
    <t>深圳盾牌</t>
  </si>
  <si>
    <t>330200379405</t>
  </si>
  <si>
    <t>接地汇流条</t>
  </si>
  <si>
    <t>330200384886</t>
  </si>
  <si>
    <t>330200398125</t>
  </si>
  <si>
    <t>330200354479</t>
  </si>
  <si>
    <t>配套机架/机柜</t>
  </si>
  <si>
    <t>配套综合柜整机配套综合柜体（2000*600*600mm）</t>
  </si>
  <si>
    <t>330200315740</t>
  </si>
  <si>
    <t>柜体（2000*600*600mm/含侧板）</t>
  </si>
  <si>
    <t>宁波余大通信技术有限公司</t>
  </si>
  <si>
    <t>宁波慈溪庵东五根头</t>
  </si>
  <si>
    <t>330282500000000208</t>
  </si>
  <si>
    <t>330200315741</t>
  </si>
  <si>
    <t>330200364909</t>
  </si>
  <si>
    <t>330200364935</t>
  </si>
  <si>
    <t>330200004641</t>
  </si>
  <si>
    <t>宁波象山袁家村</t>
  </si>
  <si>
    <t>33022501000615</t>
  </si>
  <si>
    <t>330200127785</t>
  </si>
  <si>
    <t>330200424300</t>
  </si>
  <si>
    <t>330200126840</t>
  </si>
  <si>
    <t>俊盛</t>
  </si>
  <si>
    <t>330200349406</t>
  </si>
  <si>
    <t>普通模块30A</t>
  </si>
  <si>
    <t>鄞黄土岭</t>
  </si>
  <si>
    <t>330212908000000098</t>
  </si>
  <si>
    <t>330200349407</t>
  </si>
  <si>
    <t>330200349408</t>
  </si>
  <si>
    <t>330200349409</t>
  </si>
  <si>
    <t>330200306371</t>
  </si>
  <si>
    <t>330200358145</t>
  </si>
  <si>
    <t>(宁波曲成)-配电箱-交流配电箱</t>
  </si>
  <si>
    <t>壁挂式220V/63A内置100KASPD（2路输入）</t>
  </si>
  <si>
    <t>宁波曲成电子科技有限公司</t>
  </si>
  <si>
    <t>江北宁馨园</t>
  </si>
  <si>
    <t>330205500000000029</t>
  </si>
  <si>
    <t>330200354476</t>
  </si>
  <si>
    <t>交流配电箱三相（含市电油机手动转换开关）380V/100A室内型</t>
  </si>
  <si>
    <t>宁波甬发</t>
  </si>
  <si>
    <t>330200333036</t>
  </si>
  <si>
    <t>交流配电箱（整机或机箱）</t>
  </si>
  <si>
    <t>壁挂式380V/100A内置100KASPD（1路输入）</t>
  </si>
  <si>
    <t>330200111467</t>
  </si>
  <si>
    <t>330200139398</t>
  </si>
  <si>
    <t>330200143768</t>
  </si>
  <si>
    <t>XRC3-1</t>
  </si>
  <si>
    <t>曙光</t>
  </si>
  <si>
    <t>330200152043</t>
  </si>
  <si>
    <t>JXF3-1</t>
  </si>
  <si>
    <t>330200303474</t>
  </si>
  <si>
    <t>330200354481</t>
  </si>
  <si>
    <t>330200345084</t>
  </si>
  <si>
    <t>嵌入式高频开关电源-48V/300A高效系统(50A高效，三相)-100A</t>
  </si>
  <si>
    <t>宁波市象山县XS仇家山</t>
  </si>
  <si>
    <t>330225908000000232</t>
  </si>
  <si>
    <t>330200309934</t>
  </si>
  <si>
    <t>宁波慈溪周巷沙黄南</t>
  </si>
  <si>
    <t>330282908000001239</t>
  </si>
  <si>
    <t>330200344964</t>
  </si>
  <si>
    <t>慈溪吉利汽车南</t>
  </si>
  <si>
    <t>330282908000000372</t>
  </si>
  <si>
    <t>330200355263</t>
  </si>
  <si>
    <t>华为</t>
  </si>
  <si>
    <t>宁波北仑韵升集团</t>
  </si>
  <si>
    <t>330206500000000254</t>
  </si>
  <si>
    <t>330200338571</t>
  </si>
  <si>
    <t>宁波北仑逸盛石化南</t>
  </si>
  <si>
    <t>330206500000000175</t>
  </si>
  <si>
    <t>330200343359</t>
  </si>
  <si>
    <t>(动力源)-嵌入式高频开关电源-48V/300A高效系统(50A高效，三相)-100A</t>
  </si>
  <si>
    <t>48V/300A高效系统(50A高效，三相)-100A</t>
  </si>
  <si>
    <t>甬紫玉台</t>
  </si>
  <si>
    <t>330204500000000039</t>
  </si>
  <si>
    <t>330200343360</t>
  </si>
  <si>
    <t>330200332535</t>
  </si>
  <si>
    <t>嘉汇国贸（电信VIP）</t>
  </si>
  <si>
    <t>330204500000000044</t>
  </si>
  <si>
    <t>330200331309</t>
  </si>
  <si>
    <t>—48V/200A(32A/3P*1预留4套BBU安装空间自然风冷)</t>
  </si>
  <si>
    <t>宁波奉化溪口中马路</t>
  </si>
  <si>
    <t>33028300000149</t>
  </si>
  <si>
    <t>330200322136</t>
  </si>
  <si>
    <t>(杭州中恒)-开关电源及电源模块-开关电源</t>
  </si>
  <si>
    <t>宁波江北灵山村西（移动VIP）</t>
  </si>
  <si>
    <t>33020500000275</t>
  </si>
  <si>
    <t>330200354474</t>
  </si>
  <si>
    <t>1KV以下电力电缆铜芯阻燃聚氯乙烯绝缘聚氯乙烯护套软电缆ZA-RVV1*95mm2黑</t>
  </si>
  <si>
    <t>330200361928</t>
  </si>
  <si>
    <t>330200305738</t>
  </si>
  <si>
    <t>机房</t>
  </si>
  <si>
    <t>330200315738</t>
  </si>
  <si>
    <t>(省邮电工程)-油机切换箱</t>
  </si>
  <si>
    <t>端子排：100A/4P</t>
  </si>
  <si>
    <t>浙江省邮电工程建设有限公司</t>
  </si>
  <si>
    <t>330200321226</t>
  </si>
  <si>
    <t>50A（高效模块）</t>
  </si>
  <si>
    <t>(中达电通)-开关电源及电源模块-开关电源模块</t>
  </si>
  <si>
    <t>慈沙河头-2</t>
  </si>
  <si>
    <t>330282908000000573</t>
  </si>
  <si>
    <t>330200321229</t>
  </si>
  <si>
    <t>50A（普效模块）</t>
  </si>
  <si>
    <t>330200367245</t>
  </si>
  <si>
    <t>蓄电池监控直流电压变送器</t>
  </si>
  <si>
    <t>330200331965</t>
  </si>
  <si>
    <t>330200320101</t>
  </si>
  <si>
    <t>宁波镇海思源路风华路口（移动一般重保站点+移动5G）</t>
  </si>
  <si>
    <t>330211500000000006</t>
  </si>
  <si>
    <t>330200132793</t>
  </si>
  <si>
    <t>奉朱家店-2</t>
  </si>
  <si>
    <t>330283908000000707</t>
  </si>
  <si>
    <t>330200321223</t>
  </si>
  <si>
    <t>(中达电通)-开关电源及电源模块-开关电源</t>
  </si>
  <si>
    <t>330200333038</t>
  </si>
  <si>
    <t>组合式高频开关电源-组合电源机架600A</t>
  </si>
  <si>
    <t>330200124804</t>
  </si>
  <si>
    <t>野鹤湫顶</t>
  </si>
  <si>
    <t>330226908000000502</t>
  </si>
  <si>
    <t>330200309211</t>
  </si>
  <si>
    <t>180A</t>
  </si>
  <si>
    <t>330200111451</t>
  </si>
  <si>
    <t>昌国马盘（联通传输节点）</t>
  </si>
  <si>
    <t>330225908000000596</t>
  </si>
  <si>
    <t>330200140805</t>
  </si>
  <si>
    <t>慈百两桥-2</t>
  </si>
  <si>
    <t>330282908000000601</t>
  </si>
  <si>
    <t>330200149781</t>
  </si>
  <si>
    <t>余姚滨海工业西（联通多BBU站点+电信VIP）</t>
  </si>
  <si>
    <t>330281908000000955</t>
  </si>
  <si>
    <t>330200129499</t>
  </si>
  <si>
    <t>宝祺织造</t>
  </si>
  <si>
    <t>330205908000000142</t>
  </si>
  <si>
    <t>330200104408</t>
  </si>
  <si>
    <t>宁波市宁海县西溪水库</t>
  </si>
  <si>
    <t>330226908000000917</t>
  </si>
  <si>
    <t>330200106583</t>
  </si>
  <si>
    <t>48V-600A(60A模块)-180</t>
  </si>
  <si>
    <t>宁波市北仑区BL海崎大酒店</t>
  </si>
  <si>
    <t>330206908000000406</t>
  </si>
  <si>
    <t>330200104390</t>
  </si>
  <si>
    <t>48V-100A(30A模块)-150</t>
  </si>
  <si>
    <t>宁波市江北区JB半浦</t>
  </si>
  <si>
    <t>330205908000000492</t>
  </si>
  <si>
    <t>330200108355</t>
  </si>
  <si>
    <t>余上塘村-2</t>
  </si>
  <si>
    <t>330281908000000984</t>
  </si>
  <si>
    <t>330200141290</t>
  </si>
  <si>
    <t>艾默生开关电源</t>
  </si>
  <si>
    <t>PS48300-3B-1800</t>
  </si>
  <si>
    <t>汇灵电子</t>
  </si>
  <si>
    <t>330205908000000252</t>
  </si>
  <si>
    <t>330200142052</t>
  </si>
  <si>
    <t>鄞周家岙-2</t>
  </si>
  <si>
    <t>330212908000000784</t>
  </si>
  <si>
    <t>330200305362</t>
  </si>
  <si>
    <t>PS48600-3B-LP00</t>
  </si>
  <si>
    <t>鄞州城洋</t>
  </si>
  <si>
    <t>330212908000000755</t>
  </si>
  <si>
    <t>330200152084</t>
  </si>
  <si>
    <t>48V-180A(30A模块)-60</t>
  </si>
  <si>
    <t>宁波市江东区JD邱隘龙山村（博浪节能试点）</t>
  </si>
  <si>
    <t>330204908000000044</t>
  </si>
  <si>
    <t>330200304949</t>
  </si>
  <si>
    <t>INPS81013-ES</t>
  </si>
  <si>
    <t>杭州中恒电器股份有限公司</t>
  </si>
  <si>
    <t>330200101453</t>
  </si>
  <si>
    <t>广博集团-2</t>
  </si>
  <si>
    <t>330212908000000905</t>
  </si>
  <si>
    <t>330200131638</t>
  </si>
  <si>
    <t>余姚国华电厂</t>
  </si>
  <si>
    <t>330281908000000901</t>
  </si>
  <si>
    <t>330200125245</t>
  </si>
  <si>
    <t>48V-600A(50A)-150</t>
  </si>
  <si>
    <t>迎凤小区</t>
  </si>
  <si>
    <t>330203908000000384</t>
  </si>
  <si>
    <t>330200309969</t>
  </si>
  <si>
    <t>开关</t>
  </si>
  <si>
    <t>R48-2000e</t>
  </si>
  <si>
    <t>余姚莫家湖</t>
  </si>
  <si>
    <t>330281908000001396</t>
  </si>
  <si>
    <t>330200152042</t>
  </si>
  <si>
    <t>总经理办公会纪要〔2024〕第 40 期</t>
  </si>
  <si>
    <t>330200419335_1_2</t>
  </si>
  <si>
    <t>2024第9批</t>
  </si>
  <si>
    <t>一体化机柜一体化综合柜800*800*18001500W交流空调标配应急通风组件室外一体化机柜产品型号调整，申请编码</t>
  </si>
  <si>
    <t>宁波北仑春晓洋沙山听海</t>
  </si>
  <si>
    <t>33020600000003</t>
  </si>
  <si>
    <t>330200397586</t>
  </si>
  <si>
    <t>宁波宁海科技园区2搬迁</t>
  </si>
  <si>
    <t>330226500010001904</t>
  </si>
  <si>
    <t>总部置零</t>
  </si>
  <si>
    <t>330200369719</t>
  </si>
  <si>
    <t>330200369167</t>
  </si>
  <si>
    <t>330200369703</t>
  </si>
  <si>
    <t>330200349143</t>
  </si>
  <si>
    <t>330200349980</t>
  </si>
  <si>
    <t>330200349125</t>
  </si>
  <si>
    <t>330200349057</t>
  </si>
  <si>
    <t>330200351882</t>
  </si>
  <si>
    <t>330200349411</t>
  </si>
  <si>
    <t>330200369888</t>
  </si>
  <si>
    <t>330200371147</t>
  </si>
  <si>
    <t>无资产编码</t>
  </si>
  <si>
    <t>提供人</t>
  </si>
  <si>
    <t>温州铁塔党委会纪要〔2020〕第 7 期</t>
  </si>
  <si>
    <t>330300127223</t>
  </si>
  <si>
    <t>永嘉表山周山</t>
  </si>
  <si>
    <t>330324908000000367</t>
  </si>
  <si>
    <t>王智淳</t>
  </si>
  <si>
    <t>总经理办公会纪要〔2024〕第 17 期</t>
  </si>
  <si>
    <t>330300369167</t>
  </si>
  <si>
    <t>苍南霞关南坪</t>
  </si>
  <si>
    <t>330327908000000077</t>
  </si>
  <si>
    <t>蔡煌湖</t>
  </si>
  <si>
    <t>温州铁塔党委会纪要〔2024〕第25期</t>
  </si>
  <si>
    <t>330300366886</t>
  </si>
  <si>
    <t>苍南灵溪工业园</t>
  </si>
  <si>
    <t>330327908000000902</t>
  </si>
  <si>
    <t>总经理办公会纪要〔2024〕第32期</t>
  </si>
  <si>
    <t>330300360242</t>
  </si>
  <si>
    <t>苍南沪山山南村</t>
  </si>
  <si>
    <t>330327500000000208</t>
  </si>
  <si>
    <t>总经理办公会纪要〔2024〕第36期</t>
  </si>
  <si>
    <t>330300429306</t>
  </si>
  <si>
    <t>海城城东</t>
  </si>
  <si>
    <t>330303908000000095</t>
  </si>
  <si>
    <t>总经理办公会纪要〔2024〕第44期</t>
  </si>
  <si>
    <t>330300380469</t>
  </si>
  <si>
    <t>3P</t>
  </si>
  <si>
    <t>苍南中瑞印刷</t>
  </si>
  <si>
    <t>330327908000001127</t>
  </si>
  <si>
    <t>铜管1条2米铝的</t>
  </si>
  <si>
    <t>总经理办公会纪要〔2024〕第38期</t>
  </si>
  <si>
    <t>330300327339</t>
  </si>
  <si>
    <t>平阳南雁大街</t>
  </si>
  <si>
    <t>330326908000000351</t>
  </si>
  <si>
    <t>铜管1条1米</t>
  </si>
  <si>
    <t>330300362542</t>
  </si>
  <si>
    <t>海悟</t>
  </si>
  <si>
    <t>平阳腾蛟薛岙村</t>
  </si>
  <si>
    <t>330326500000000162</t>
  </si>
  <si>
    <t>330300377513</t>
  </si>
  <si>
    <t>2P</t>
  </si>
  <si>
    <t>瓯海娄桥盟大光学</t>
  </si>
  <si>
    <t>330304500000000384</t>
  </si>
  <si>
    <t>内机破损</t>
  </si>
  <si>
    <t>330300362938</t>
  </si>
  <si>
    <t>瓯海娄桥沉木桥街路口</t>
  </si>
  <si>
    <t>330304500000000301</t>
  </si>
  <si>
    <t>总经理办公会纪要〔2024〕第41期</t>
  </si>
  <si>
    <t>330300362246</t>
  </si>
  <si>
    <t>温州鹿城世贸中心</t>
  </si>
  <si>
    <t>330302908000000784</t>
  </si>
  <si>
    <t>330300132937</t>
  </si>
  <si>
    <t>温州瓯海桐岭背</t>
  </si>
  <si>
    <t>330304908000000824</t>
  </si>
  <si>
    <t>无外机内机少盖板</t>
  </si>
  <si>
    <t>330300365992</t>
  </si>
  <si>
    <t>瓯海南洋工业区</t>
  </si>
  <si>
    <t>330304500000000113</t>
  </si>
  <si>
    <t>330300387483</t>
  </si>
  <si>
    <t>亚奥科</t>
  </si>
  <si>
    <t>泰顺泰顺南溪</t>
  </si>
  <si>
    <t>330329908000000751</t>
  </si>
  <si>
    <t>330300148561</t>
  </si>
  <si>
    <t>温州白水郑宅</t>
  </si>
  <si>
    <t>330303908000000605</t>
  </si>
  <si>
    <t>少配件门坏的</t>
  </si>
  <si>
    <t>330300349923_2</t>
  </si>
  <si>
    <t>苍南矾山羊头岗</t>
  </si>
  <si>
    <t>330327908000000401</t>
  </si>
  <si>
    <t>330300136904</t>
  </si>
  <si>
    <t>永嘉界坑</t>
  </si>
  <si>
    <t>330324908000000177</t>
  </si>
  <si>
    <t>330300160255</t>
  </si>
  <si>
    <t>温州龙湾滨海泰来实业</t>
  </si>
  <si>
    <t>330303908000000417</t>
  </si>
  <si>
    <t>少配件</t>
  </si>
  <si>
    <t>330300129504</t>
  </si>
  <si>
    <t>施威特克</t>
  </si>
  <si>
    <t>温州瓯海牛山北湾</t>
  </si>
  <si>
    <t>330304908000000832</t>
  </si>
  <si>
    <t>330300148762</t>
  </si>
  <si>
    <t>瑞安三都路口</t>
  </si>
  <si>
    <t>330381908000000628</t>
  </si>
  <si>
    <t>330300161454</t>
  </si>
  <si>
    <t>瑞安塘下赵宅</t>
  </si>
  <si>
    <t>330381908000001404</t>
  </si>
  <si>
    <t>少配件少铜排</t>
  </si>
  <si>
    <t>330300162234</t>
  </si>
  <si>
    <t>乐清福溪凤溪</t>
  </si>
  <si>
    <t>330382908000000850</t>
  </si>
  <si>
    <t>无背板机柜变形</t>
  </si>
  <si>
    <t>330300140812</t>
  </si>
  <si>
    <t>龙湾科技城</t>
  </si>
  <si>
    <t>330303908000000811</t>
  </si>
  <si>
    <t>330300371305</t>
  </si>
  <si>
    <t>温州龙湾滨海大道六村</t>
  </si>
  <si>
    <t>330303908000000344</t>
  </si>
  <si>
    <t>330300153951</t>
  </si>
  <si>
    <t>温州龙湾滨海月兔集团</t>
  </si>
  <si>
    <t>330303908000000347</t>
  </si>
  <si>
    <t>少配件机柜变形</t>
  </si>
  <si>
    <t>330300100390</t>
  </si>
  <si>
    <t>双乐东小区南</t>
  </si>
  <si>
    <t>33030201000071</t>
  </si>
  <si>
    <t>330300120276</t>
  </si>
  <si>
    <t>温州鹿城黄龙六区</t>
  </si>
  <si>
    <t>330302908000000835</t>
  </si>
  <si>
    <t>330300351238_2</t>
  </si>
  <si>
    <t>苍南平等</t>
  </si>
  <si>
    <t>330327908000000771</t>
  </si>
  <si>
    <t>330300331605_1</t>
  </si>
  <si>
    <t>瑞安市海安海光路</t>
  </si>
  <si>
    <t>330381500000000239</t>
  </si>
  <si>
    <t>330300427227</t>
  </si>
  <si>
    <t>苍南龙港甬台温高速复线龙港世纪大道北</t>
  </si>
  <si>
    <t>330327010000001699</t>
  </si>
  <si>
    <t>330300134873</t>
  </si>
  <si>
    <t>永嘉乌牛青塘</t>
  </si>
  <si>
    <t>330324908000000418</t>
  </si>
  <si>
    <t>330300109625</t>
  </si>
  <si>
    <t>洞头北岙海霞村</t>
  </si>
  <si>
    <t>330322908000000302</t>
  </si>
  <si>
    <t>330300151970</t>
  </si>
  <si>
    <t>乐清虹桥信岙</t>
  </si>
  <si>
    <t>330382908000000474</t>
  </si>
  <si>
    <t>330300134881</t>
  </si>
  <si>
    <t>永嘉岩头协岙-2</t>
  </si>
  <si>
    <t>330324908000000581</t>
  </si>
  <si>
    <t>330300152850</t>
  </si>
  <si>
    <t>温州鹿城银河证券</t>
  </si>
  <si>
    <t>330302908000001510</t>
  </si>
  <si>
    <t>无背板</t>
  </si>
  <si>
    <t>330300350527</t>
  </si>
  <si>
    <t>温州龙湾滨海大道康一</t>
  </si>
  <si>
    <t>330303908000000376</t>
  </si>
  <si>
    <t>330300355660_2</t>
  </si>
  <si>
    <t>苍南灵溪宋桥庭院NR</t>
  </si>
  <si>
    <t>330327500010001992</t>
  </si>
  <si>
    <t>330300164893</t>
  </si>
  <si>
    <t>温州龙湾梅头邱宅二</t>
  </si>
  <si>
    <t>330303908000000363</t>
  </si>
  <si>
    <t>330300142305</t>
  </si>
  <si>
    <t>温州沙城五甲老街</t>
  </si>
  <si>
    <t>330303908000000943</t>
  </si>
  <si>
    <t>330300141666</t>
  </si>
  <si>
    <t>洞头鹿西山坪</t>
  </si>
  <si>
    <t>330322908000000080</t>
  </si>
  <si>
    <t>330300164836</t>
  </si>
  <si>
    <t>苍南云岩瑞岩</t>
  </si>
  <si>
    <t>330327908000000708</t>
  </si>
  <si>
    <t>散件少配件</t>
  </si>
  <si>
    <t>330300165319</t>
  </si>
  <si>
    <t>苍南龙港龙城中医院</t>
  </si>
  <si>
    <t>330327908000000136</t>
  </si>
  <si>
    <t>330300124557</t>
  </si>
  <si>
    <t>易达</t>
  </si>
  <si>
    <t>永嘉枫林狮子岩基站</t>
  </si>
  <si>
    <t>330324908000000122</t>
  </si>
  <si>
    <t>少配件机柜内烧坏</t>
  </si>
  <si>
    <t>330300141633</t>
  </si>
  <si>
    <t>乐清湖雾小横浦村</t>
  </si>
  <si>
    <t>330382908000001163</t>
  </si>
  <si>
    <t>330300168106</t>
  </si>
  <si>
    <t>苍南巴艚乾头</t>
  </si>
  <si>
    <t>330327908000001047</t>
  </si>
  <si>
    <t>无背板少配件</t>
  </si>
  <si>
    <t>330300136853</t>
  </si>
  <si>
    <t>永嘉瓯北新通阀门</t>
  </si>
  <si>
    <t>330324908000000453</t>
  </si>
  <si>
    <t>烧坏</t>
  </si>
  <si>
    <t>330300331703_2</t>
  </si>
  <si>
    <t>瑞安罗凤上叶东</t>
  </si>
  <si>
    <t>330381500000000144</t>
  </si>
  <si>
    <t>330300100305</t>
  </si>
  <si>
    <t>苍南家具工业区北</t>
  </si>
  <si>
    <t>330327908000001233</t>
  </si>
  <si>
    <t>330300429126</t>
  </si>
  <si>
    <t>苍南桥墩官南村</t>
  </si>
  <si>
    <t>330327908000000666</t>
  </si>
  <si>
    <t>330300107988</t>
  </si>
  <si>
    <t>平阳青街南网</t>
  </si>
  <si>
    <t>330326908000000324</t>
  </si>
  <si>
    <t>330300154359</t>
  </si>
  <si>
    <t>永嘉溪口石鸟头</t>
  </si>
  <si>
    <t>330324908000000600</t>
  </si>
  <si>
    <t>330300103959</t>
  </si>
  <si>
    <t>乐清宋湖富强路</t>
  </si>
  <si>
    <t>330382908000000405</t>
  </si>
  <si>
    <t>330300340263</t>
  </si>
  <si>
    <t>瑞安仙降皇金果园</t>
  </si>
  <si>
    <t>330381500000000009</t>
  </si>
  <si>
    <t>330300111339</t>
  </si>
  <si>
    <t>瑞安平阳坑</t>
  </si>
  <si>
    <t>330381908000000481</t>
  </si>
  <si>
    <t>330300138653</t>
  </si>
  <si>
    <t>文成南田高村</t>
  </si>
  <si>
    <t>330328908000000286</t>
  </si>
  <si>
    <t>330300347431</t>
  </si>
  <si>
    <t>志高</t>
  </si>
  <si>
    <t>H771042平阳南雁景东</t>
  </si>
  <si>
    <t>33032600000045</t>
  </si>
  <si>
    <t>330300327183</t>
  </si>
  <si>
    <t>洞头东屏半屏外埕头基站</t>
  </si>
  <si>
    <t>330322908000000047</t>
  </si>
  <si>
    <t>330300133140</t>
  </si>
  <si>
    <t>平阳天龙</t>
  </si>
  <si>
    <t>330326908000000221</t>
  </si>
  <si>
    <t>铜管1条1.5米</t>
  </si>
  <si>
    <t>330300330946</t>
  </si>
  <si>
    <t>瑞安市新汀田联西村</t>
  </si>
  <si>
    <t>330381500000000315</t>
  </si>
  <si>
    <t>330300103958</t>
  </si>
  <si>
    <t>铜管1条0.5米</t>
  </si>
  <si>
    <t>330300165074</t>
  </si>
  <si>
    <t>泰顺朱岭头</t>
  </si>
  <si>
    <t>330329908000000194</t>
  </si>
  <si>
    <t>内外机少盖板外机破损严重变形铜管1条1米</t>
  </si>
  <si>
    <t>330300366522</t>
  </si>
  <si>
    <t>瑞安肇平阳中村工业区</t>
  </si>
  <si>
    <t>330381908000001549</t>
  </si>
  <si>
    <t>330300366501</t>
  </si>
  <si>
    <t>瓯海三溪康达路</t>
  </si>
  <si>
    <t>330304500000000110</t>
  </si>
  <si>
    <t>330300382096</t>
  </si>
  <si>
    <t>瑞安莘塍中村</t>
  </si>
  <si>
    <t>330381908000001407</t>
  </si>
  <si>
    <t>330300367545</t>
  </si>
  <si>
    <t>文成龙麒源景区内</t>
  </si>
  <si>
    <t>330328908000000009</t>
  </si>
  <si>
    <t>330300118150</t>
  </si>
  <si>
    <t>乐清虹桥南洋乡</t>
  </si>
  <si>
    <t>330382908000000094</t>
  </si>
  <si>
    <t>330300100760</t>
  </si>
  <si>
    <t>瑞安振兴西路</t>
  </si>
  <si>
    <t>330381908000001084</t>
  </si>
  <si>
    <t>内外机少盖板底部破烂</t>
  </si>
  <si>
    <t>330300336465</t>
  </si>
  <si>
    <t>机柜</t>
  </si>
  <si>
    <t>乐清蒲岐西门村</t>
  </si>
  <si>
    <t>33038201000277</t>
  </si>
  <si>
    <t>电源柜</t>
  </si>
  <si>
    <t>330300409550</t>
  </si>
  <si>
    <t>温州鹿城新上陡门十一组团亭</t>
  </si>
  <si>
    <t>330302908000001535</t>
  </si>
  <si>
    <t>330300304327</t>
  </si>
  <si>
    <t>实物1个机柜</t>
  </si>
  <si>
    <t>330300391478</t>
  </si>
  <si>
    <t>苍南灵溪翁家垟</t>
  </si>
  <si>
    <t>330327908000001105</t>
  </si>
  <si>
    <t>330300395909</t>
  </si>
  <si>
    <t>330300105389</t>
  </si>
  <si>
    <t>330300167630</t>
  </si>
  <si>
    <t>温州南村湾底</t>
  </si>
  <si>
    <t>330304908000000545</t>
  </si>
  <si>
    <t>330300169109</t>
  </si>
  <si>
    <t>配电箱（100A）</t>
  </si>
  <si>
    <t>甬发</t>
  </si>
  <si>
    <t>苍南莒溪黄土岭</t>
  </si>
  <si>
    <t>330327908000000891</t>
  </si>
  <si>
    <t>330300391642</t>
  </si>
  <si>
    <t>330300437026</t>
  </si>
  <si>
    <t>宋埠电镀园区</t>
  </si>
  <si>
    <t>33032601000106</t>
  </si>
  <si>
    <t>330300115620</t>
  </si>
  <si>
    <t>荣联</t>
  </si>
  <si>
    <t>330300307299</t>
  </si>
  <si>
    <t>330300391665</t>
  </si>
  <si>
    <t>330300427914</t>
  </si>
  <si>
    <t>330300352080</t>
  </si>
  <si>
    <t>乐清水白线黄泥岭头</t>
  </si>
  <si>
    <t>33038200000153</t>
  </si>
  <si>
    <t>330300367134</t>
  </si>
  <si>
    <t>330300169054</t>
  </si>
  <si>
    <t>330300145987</t>
  </si>
  <si>
    <t>浙宝</t>
  </si>
  <si>
    <t>温州爱尔达制衣</t>
  </si>
  <si>
    <t>330304908000000142</t>
  </si>
  <si>
    <t>330300388397</t>
  </si>
  <si>
    <t>330300398164</t>
  </si>
  <si>
    <t>330300136596</t>
  </si>
  <si>
    <t>华润</t>
  </si>
  <si>
    <t>瑞安鹿木路口搬迁</t>
  </si>
  <si>
    <t>330381908000000422</t>
  </si>
  <si>
    <t>330300460905</t>
  </si>
  <si>
    <t>330300107316</t>
  </si>
  <si>
    <t>330300161246</t>
  </si>
  <si>
    <t>永嘉石马岙工业区二</t>
  </si>
  <si>
    <t>330324908000000555</t>
  </si>
  <si>
    <t>330300371844</t>
  </si>
  <si>
    <t>H777251灵溪华洲锦园</t>
  </si>
  <si>
    <t>330327000000000220</t>
  </si>
  <si>
    <t>空壳箱外观破损</t>
  </si>
  <si>
    <t>330300169324</t>
  </si>
  <si>
    <t>苍南钱库金山路</t>
  </si>
  <si>
    <t>330327908000000681</t>
  </si>
  <si>
    <t>330300381488</t>
  </si>
  <si>
    <t>330300395771</t>
  </si>
  <si>
    <t>330300332426</t>
  </si>
  <si>
    <t>邮电</t>
  </si>
  <si>
    <t>泰顺月湖西</t>
  </si>
  <si>
    <t>330329500000000008</t>
  </si>
  <si>
    <t>330300332428</t>
  </si>
  <si>
    <t>600x600x2000mm</t>
  </si>
  <si>
    <t>330300344588</t>
  </si>
  <si>
    <t>330300393104</t>
  </si>
  <si>
    <t>330300381678</t>
  </si>
  <si>
    <t>龙湾星海滨海光电机械创业园东</t>
  </si>
  <si>
    <t>330303500000000367</t>
  </si>
  <si>
    <t>330300327970</t>
  </si>
  <si>
    <t>雅达</t>
  </si>
  <si>
    <t>永嘉源头南</t>
  </si>
  <si>
    <t>330324500000000012</t>
  </si>
  <si>
    <t>330300327972</t>
  </si>
  <si>
    <t>330300370242</t>
  </si>
  <si>
    <t>330300388718</t>
  </si>
  <si>
    <t>瑞安莘塍同富路</t>
  </si>
  <si>
    <t>33038100000044</t>
  </si>
  <si>
    <t>330300309664</t>
  </si>
  <si>
    <t>惠信泽</t>
  </si>
  <si>
    <t>330300357472</t>
  </si>
  <si>
    <t>330300310437</t>
  </si>
  <si>
    <t>乐清雁荡半岭</t>
  </si>
  <si>
    <t>33038201000280</t>
  </si>
  <si>
    <t>330300421783</t>
  </si>
  <si>
    <t>330300340257</t>
  </si>
  <si>
    <t>梅屿梅底</t>
  </si>
  <si>
    <t>33038101000152</t>
  </si>
  <si>
    <t>330300383051</t>
  </si>
  <si>
    <t>330300105933</t>
  </si>
  <si>
    <t>330300357916</t>
  </si>
  <si>
    <t>日海</t>
  </si>
  <si>
    <t>大坪尾隧道</t>
  </si>
  <si>
    <t>33032700000014</t>
  </si>
  <si>
    <t>330300357921</t>
  </si>
  <si>
    <t>330300307398</t>
  </si>
  <si>
    <t>五里亭路段</t>
  </si>
  <si>
    <t>33032700000106</t>
  </si>
  <si>
    <t>330300170959</t>
  </si>
  <si>
    <t>330300378180</t>
  </si>
  <si>
    <t>鹿城藤桥石埠村</t>
  </si>
  <si>
    <t>330302500000000218</t>
  </si>
  <si>
    <t>330300157474</t>
  </si>
  <si>
    <t>工业设备</t>
  </si>
  <si>
    <t>平阳肖江沧海路自营厅</t>
  </si>
  <si>
    <t>330326908000000519</t>
  </si>
  <si>
    <t>空壳</t>
  </si>
  <si>
    <t>330300334897</t>
  </si>
  <si>
    <t>乐清中雁下牛塘</t>
  </si>
  <si>
    <t>330382010000000374</t>
  </si>
  <si>
    <t>330300334900</t>
  </si>
  <si>
    <t>330300380121</t>
  </si>
  <si>
    <t>330300148007</t>
  </si>
  <si>
    <t>永嘉枫林孤山</t>
  </si>
  <si>
    <t>330324908000000199</t>
  </si>
  <si>
    <t>330300399267</t>
  </si>
  <si>
    <t>330300334896</t>
  </si>
  <si>
    <t>融和创</t>
  </si>
  <si>
    <t>330300160243</t>
  </si>
  <si>
    <t>中天</t>
  </si>
  <si>
    <t>温州鹿城鹿城国际大酒店</t>
  </si>
  <si>
    <t>330302908000001086</t>
  </si>
  <si>
    <t>330300380451</t>
  </si>
  <si>
    <t>330300368389</t>
  </si>
  <si>
    <t>330300367613</t>
  </si>
  <si>
    <t>洞头隔头-2</t>
  </si>
  <si>
    <t>330322908000000143</t>
  </si>
  <si>
    <t>330300379476</t>
  </si>
  <si>
    <t>洞头北岙大朴村</t>
  </si>
  <si>
    <t>330322908000000239</t>
  </si>
  <si>
    <t>铜管1条2米</t>
  </si>
  <si>
    <t>330300124557ZLMK01</t>
  </si>
  <si>
    <t>330300124557ZLMK03</t>
  </si>
  <si>
    <t>330300137317ZLMK02</t>
  </si>
  <si>
    <t>永嘉瓯北新桥中路-2</t>
  </si>
  <si>
    <t>330324908000001309</t>
  </si>
  <si>
    <t>330300136853ZLMK02</t>
  </si>
  <si>
    <t>330300134877ZLMK02</t>
  </si>
  <si>
    <t>永嘉西溪下庄-2</t>
  </si>
  <si>
    <t>330324908000000489</t>
  </si>
  <si>
    <t>330300137317JKMK01</t>
  </si>
  <si>
    <t>330300134877JKMK01</t>
  </si>
  <si>
    <t>330300141039ZLMK02</t>
  </si>
  <si>
    <t>文成黄坦底庄</t>
  </si>
  <si>
    <t>330328908000000673</t>
  </si>
  <si>
    <t>330300169467ZLMK01</t>
  </si>
  <si>
    <t> 洞头大门东浪</t>
  </si>
  <si>
    <t>330322908000000135</t>
  </si>
  <si>
    <t>330300169467ZLMK03</t>
  </si>
  <si>
    <t>33030120271ZLMK02</t>
  </si>
  <si>
    <t>洞头北岙寮顶</t>
  </si>
  <si>
    <t>330322908000000278</t>
  </si>
  <si>
    <t>33030120271ZLMK04</t>
  </si>
  <si>
    <t>33030120271ZLMK06</t>
  </si>
  <si>
    <t>330300148604ZLMK02</t>
  </si>
  <si>
    <t>洞头南策岛</t>
  </si>
  <si>
    <t>330322908000000250</t>
  </si>
  <si>
    <t>330300148604ZLMK04</t>
  </si>
  <si>
    <t>330300164893ZLMK02</t>
  </si>
  <si>
    <t>330300164893ZLMK04</t>
  </si>
  <si>
    <t>330300164893ZLMK06</t>
  </si>
  <si>
    <t>330300164893ZLMK08</t>
  </si>
  <si>
    <t>330300164893ZLMK10</t>
  </si>
  <si>
    <t>330300131137ZLMK02</t>
  </si>
  <si>
    <t>温州鹿城水心枫杏</t>
  </si>
  <si>
    <t>330302908000000820</t>
  </si>
  <si>
    <t>330300304811ZLMK02</t>
  </si>
  <si>
    <t>温州鹿城水心芙蓉</t>
  </si>
  <si>
    <t>330302908000001424</t>
  </si>
  <si>
    <t>330300152850ZLMK02</t>
  </si>
  <si>
    <t>330300120633ZLMK02</t>
  </si>
  <si>
    <t>温州鹿城中强锦园</t>
  </si>
  <si>
    <t>330302908000001116</t>
  </si>
  <si>
    <t>330300331815ZLMK02</t>
  </si>
  <si>
    <t>洞头大门流潭岩</t>
  </si>
  <si>
    <t>330322500000000011</t>
  </si>
  <si>
    <t>33030120271JKMK01</t>
  </si>
  <si>
    <t>330300164893JKMK01</t>
  </si>
  <si>
    <t>330300304811JKMK01</t>
  </si>
  <si>
    <t>330300120633JKMK01</t>
  </si>
  <si>
    <t>33030301000119开关电源01ZLMK01</t>
  </si>
  <si>
    <t>龙湾四海山路前州路</t>
  </si>
  <si>
    <t>33030301000119</t>
  </si>
  <si>
    <t>330300100390ZLMK02</t>
  </si>
  <si>
    <t>330300429306ZLMK02</t>
  </si>
  <si>
    <t>温州龙湾海城城东</t>
  </si>
  <si>
    <t>330303908000000095开关电源01ZLMK02</t>
  </si>
  <si>
    <t>330300350555ZLMK01</t>
  </si>
  <si>
    <t>温州龙湾瓯海大道龙海路搬迁</t>
  </si>
  <si>
    <t>330303908000000104</t>
  </si>
  <si>
    <t>330300350555ZLMK03</t>
  </si>
  <si>
    <t>330300120276ZLMK02</t>
  </si>
  <si>
    <t>330300362246ZLMK02</t>
  </si>
  <si>
    <t>330300124062ZLMK02</t>
  </si>
  <si>
    <t>温州沙城七甲</t>
  </si>
  <si>
    <t>330303908000000657</t>
  </si>
  <si>
    <t>330324500000000031开关电源01ZLMK01</t>
  </si>
  <si>
    <t>永嘉桥头林下</t>
  </si>
  <si>
    <t>330324500000000031</t>
  </si>
  <si>
    <t>330300154359ZLMK01</t>
  </si>
  <si>
    <t>3303003510292ZLMK01</t>
  </si>
  <si>
    <t>永嘉岩头岭里</t>
  </si>
  <si>
    <t>330324908000001298</t>
  </si>
  <si>
    <t>33030301000119开关电源01JKMK01</t>
  </si>
  <si>
    <t>330300429306JKMK01</t>
  </si>
  <si>
    <t>330300350555JKMK01</t>
  </si>
  <si>
    <t>330300362246JKMK01</t>
  </si>
  <si>
    <t>330324500000000031开关电源01JKMK01</t>
  </si>
  <si>
    <t>3303003510292JKMK01</t>
  </si>
  <si>
    <t>330300123534ZLMK02</t>
  </si>
  <si>
    <t>330300158443ZLMK01</t>
  </si>
  <si>
    <t>乐清长虹</t>
  </si>
  <si>
    <t>330382908000000974</t>
  </si>
  <si>
    <t>330300141633ZLMK02</t>
  </si>
  <si>
    <t>330300374029_2ZLMK02</t>
  </si>
  <si>
    <t>乐清柳市泮珠垟村</t>
  </si>
  <si>
    <t>33038201000273</t>
  </si>
  <si>
    <t>330300374029_2ZLMK04</t>
  </si>
  <si>
    <t>33038200000248开关电源01ZLMK02</t>
  </si>
  <si>
    <t>乐清柳市上池西</t>
  </si>
  <si>
    <t>33038200000248</t>
  </si>
  <si>
    <t>330300372701ZLMK01</t>
  </si>
  <si>
    <t>乐清柳市潭头南</t>
  </si>
  <si>
    <t>33038201000146</t>
  </si>
  <si>
    <t>330300339528_2ZLMK01</t>
  </si>
  <si>
    <t>乐清翁垟三盐路段</t>
  </si>
  <si>
    <t>33038201000133</t>
  </si>
  <si>
    <t>330300339528_2ZLMK03</t>
  </si>
  <si>
    <t>330300169454ZLMK02</t>
  </si>
  <si>
    <t>乐清西门岛</t>
  </si>
  <si>
    <t>330382908000001100</t>
  </si>
  <si>
    <t>330300109327ZLMK01</t>
  </si>
  <si>
    <t>柳市东仁宕</t>
  </si>
  <si>
    <t>330382010000000390</t>
  </si>
  <si>
    <t>330300380301ZLMK01</t>
  </si>
  <si>
    <t>洞头大门马岙潭</t>
  </si>
  <si>
    <t>330322010000000052</t>
  </si>
  <si>
    <t>330300306349ZLMK01</t>
  </si>
  <si>
    <t>洞头洞头新城商厦</t>
  </si>
  <si>
    <t>330322908000000219</t>
  </si>
  <si>
    <t>330300116769ZLMK01</t>
  </si>
  <si>
    <t>洞头派出所</t>
  </si>
  <si>
    <t>330322908000000150</t>
  </si>
  <si>
    <t>330300116769ZLMK03</t>
  </si>
  <si>
    <t>330300158443JKMK01</t>
  </si>
  <si>
    <t>330300374029_2JKMK01</t>
  </si>
  <si>
    <t>330300372701JKMK01</t>
  </si>
  <si>
    <t>330300169454JKMK01</t>
  </si>
  <si>
    <t>330300380301JKMK01</t>
  </si>
  <si>
    <t>330300116769JKMK01</t>
  </si>
  <si>
    <t>330300320866ZLMK02</t>
  </si>
  <si>
    <t>洞头东朗澳</t>
  </si>
  <si>
    <t>330322500000000043</t>
  </si>
  <si>
    <t>330300320866JKMK01</t>
  </si>
  <si>
    <t>330300135159ZLMK02</t>
  </si>
  <si>
    <t>温州龙湾半岛指挥部</t>
  </si>
  <si>
    <t>330303908000000683</t>
  </si>
  <si>
    <t>330300135159JKMK01</t>
  </si>
  <si>
    <t>苍南霞光教堂</t>
  </si>
  <si>
    <t>330327010000000172</t>
  </si>
  <si>
    <t>瑞安莘塍董九南</t>
  </si>
  <si>
    <t>33038100000027</t>
  </si>
  <si>
    <t>温州鹿城半岛公寓酒店一</t>
  </si>
  <si>
    <t>330302908000001112</t>
  </si>
  <si>
    <t>总经理办公会纪要〔2024〕第25期</t>
  </si>
  <si>
    <t>330300351042_2</t>
  </si>
  <si>
    <t>330300100858</t>
  </si>
  <si>
    <t>面</t>
  </si>
  <si>
    <t>330300448661</t>
  </si>
  <si>
    <t>温州铁塔党委会纪要〔2024〕第23期</t>
  </si>
  <si>
    <t>330300361433_1_2</t>
  </si>
  <si>
    <t>330300147866</t>
  </si>
  <si>
    <t>330300161222</t>
  </si>
  <si>
    <t>330300110747</t>
  </si>
  <si>
    <t>330300384545_2</t>
  </si>
  <si>
    <t>温州铁塔党委会纪要〔2024〕第27期</t>
  </si>
  <si>
    <t>330300153545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</si>
</sst>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,##0.000"/>
    <numFmt numFmtId="179" formatCode="0.000_ "/>
    <numFmt numFmtId="180" formatCode="0.0_);[Red]\(0.0\)"/>
    <numFmt numFmtId="181" formatCode="0_);[Red]\(0\)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仿宋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name val="仿宋"/>
      <charset val="134"/>
    </font>
    <font>
      <sz val="9"/>
      <color theme="1"/>
      <name val="宋体"/>
      <charset val="134"/>
    </font>
    <font>
      <sz val="11"/>
      <color theme="1"/>
      <name val="等线"/>
      <charset val="134"/>
    </font>
    <font>
      <sz val="11"/>
      <name val="等线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3" fillId="0" borderId="0" applyBorder="0"/>
    <xf numFmtId="0" fontId="0" fillId="0" borderId="0"/>
    <xf numFmtId="0" fontId="0" fillId="0" borderId="0"/>
    <xf numFmtId="0" fontId="0" fillId="0" borderId="0"/>
  </cellStyleXfs>
  <cellXfs count="8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176" fontId="0" fillId="0" borderId="1" xfId="53" applyNumberFormat="1" applyFill="1" applyBorder="1" applyAlignment="1">
      <alignment horizontal="center" vertical="center" wrapText="1"/>
    </xf>
    <xf numFmtId="0" fontId="0" fillId="0" borderId="0" xfId="0" applyFont="1" applyAlignment="1"/>
    <xf numFmtId="177" fontId="0" fillId="0" borderId="1" xfId="53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53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3" fillId="2" borderId="1" xfId="53" applyFont="1" applyFill="1" applyBorder="1" applyAlignment="1">
      <alignment horizontal="left" vertical="center" wrapText="1"/>
    </xf>
    <xf numFmtId="0" fontId="3" fillId="3" borderId="1" xfId="53" applyNumberFormat="1" applyFont="1" applyFill="1" applyBorder="1" applyAlignment="1">
      <alignment horizontal="left" vertical="center" wrapText="1"/>
    </xf>
    <xf numFmtId="0" fontId="3" fillId="3" borderId="1" xfId="53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3" fillId="0" borderId="1" xfId="53" applyFont="1" applyFill="1" applyBorder="1" applyAlignment="1">
      <alignment horizontal="left" vertical="center" wrapText="1"/>
    </xf>
    <xf numFmtId="0" fontId="3" fillId="4" borderId="1" xfId="53" applyFont="1" applyFill="1" applyBorder="1" applyAlignment="1">
      <alignment horizontal="left" vertical="center" wrapText="1"/>
    </xf>
    <xf numFmtId="179" fontId="4" fillId="0" borderId="1" xfId="0" applyNumberFormat="1" applyFont="1" applyBorder="1" applyAlignment="1">
      <alignment horizontal="left" vertical="center"/>
    </xf>
    <xf numFmtId="9" fontId="4" fillId="0" borderId="1" xfId="0" applyNumberFormat="1" applyFont="1" applyBorder="1" applyAlignment="1">
      <alignment horizontal="left" vertical="center"/>
    </xf>
    <xf numFmtId="0" fontId="4" fillId="0" borderId="1" xfId="57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179" fontId="5" fillId="0" borderId="1" xfId="0" applyNumberFormat="1" applyFont="1" applyBorder="1" applyAlignment="1">
      <alignment horizontal="left"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51" applyFont="1" applyBorder="1" applyAlignment="1">
      <alignment horizontal="center" vertical="center" wrapText="1"/>
    </xf>
    <xf numFmtId="180" fontId="7" fillId="0" borderId="1" xfId="51" applyNumberFormat="1" applyFont="1" applyBorder="1" applyAlignment="1">
      <alignment horizontal="center" vertical="center" wrapText="1"/>
    </xf>
    <xf numFmtId="179" fontId="7" fillId="0" borderId="1" xfId="51" applyNumberFormat="1" applyFont="1" applyBorder="1" applyAlignment="1">
      <alignment horizontal="center" vertical="center" wrapText="1"/>
    </xf>
    <xf numFmtId="10" fontId="7" fillId="0" borderId="1" xfId="51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53" applyNumberFormat="1" applyFill="1" applyBorder="1" applyAlignment="1">
      <alignment horizontal="center" vertical="center"/>
    </xf>
    <xf numFmtId="0" fontId="0" fillId="5" borderId="1" xfId="53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9" fontId="0" fillId="5" borderId="1" xfId="53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81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1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/>
    </xf>
    <xf numFmtId="0" fontId="0" fillId="0" borderId="1" xfId="0" applyNumberFormat="1" applyFill="1" applyBorder="1" applyAlignment="1" quotePrefix="1">
      <alignment horizontal="center"/>
    </xf>
    <xf numFmtId="0" fontId="0" fillId="0" borderId="0" xfId="0" applyFill="1" applyAlignment="1" quotePrefix="1">
      <alignment horizontal="left" vertical="center"/>
    </xf>
    <xf numFmtId="0" fontId="0" fillId="0" borderId="0" xfId="0" quotePrefix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2984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workbookViewId="0">
      <selection activeCell="G18" sqref="G18"/>
    </sheetView>
  </sheetViews>
  <sheetFormatPr defaultColWidth="8.87037037037037" defaultRowHeight="14.4" outlineLevelRow="5"/>
  <cols>
    <col min="1" max="1" width="14.6296296296296" style="72" customWidth="1"/>
    <col min="2" max="2" width="9.5" style="73" customWidth="1"/>
    <col min="3" max="4" width="16.5" style="74" customWidth="1"/>
    <col min="5" max="5" width="12.5" style="75" customWidth="1"/>
    <col min="6" max="6" width="16.5" style="74" customWidth="1"/>
    <col min="8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76" t="s">
        <v>0</v>
      </c>
      <c r="B1" s="77" t="s">
        <v>1</v>
      </c>
      <c r="C1" s="78" t="s">
        <v>2</v>
      </c>
      <c r="D1" s="78" t="s">
        <v>3</v>
      </c>
      <c r="E1" s="79" t="s">
        <v>4</v>
      </c>
      <c r="F1" s="78" t="s">
        <v>5</v>
      </c>
      <c r="I1" s="83"/>
      <c r="J1" s="84"/>
      <c r="K1" s="84"/>
      <c r="L1" s="84"/>
      <c r="M1" s="84"/>
      <c r="N1" s="84"/>
      <c r="O1" s="84"/>
      <c r="P1" s="84"/>
      <c r="Q1" s="83"/>
    </row>
    <row r="2" customHeight="1" spans="1:17">
      <c r="A2" s="80" t="s">
        <v>6</v>
      </c>
      <c r="B2" s="81">
        <v>171</v>
      </c>
      <c r="C2" s="60">
        <v>641764.45</v>
      </c>
      <c r="D2" s="60">
        <v>29540.76</v>
      </c>
      <c r="E2" s="82">
        <f>D2/C2</f>
        <v>0.0460305334768855</v>
      </c>
      <c r="F2" s="69">
        <v>39051.5824</v>
      </c>
      <c r="I2" s="83"/>
      <c r="J2" s="85"/>
      <c r="K2" s="86"/>
      <c r="L2" s="87"/>
      <c r="M2" s="88"/>
      <c r="N2" s="88"/>
      <c r="O2" s="88"/>
      <c r="P2" s="85"/>
      <c r="Q2" s="83"/>
    </row>
    <row r="3" spans="1:17">
      <c r="A3" s="80" t="s">
        <v>7</v>
      </c>
      <c r="B3" s="81">
        <v>102</v>
      </c>
      <c r="C3" s="60">
        <v>485659.75</v>
      </c>
      <c r="D3" s="60">
        <v>129708.18</v>
      </c>
      <c r="E3" s="82">
        <f>D3/C3</f>
        <v>0.267076240104312</v>
      </c>
      <c r="F3" s="69">
        <v>21941.69524</v>
      </c>
      <c r="I3" s="83"/>
      <c r="J3" s="85"/>
      <c r="K3" s="86"/>
      <c r="L3" s="87"/>
      <c r="M3" s="88"/>
      <c r="N3" s="88"/>
      <c r="O3" s="88"/>
      <c r="P3" s="85"/>
      <c r="Q3" s="83"/>
    </row>
    <row r="4" spans="1:17">
      <c r="A4" s="80" t="s">
        <v>8</v>
      </c>
      <c r="B4" s="81">
        <v>191</v>
      </c>
      <c r="C4" s="60">
        <v>742999.57</v>
      </c>
      <c r="D4" s="60">
        <v>69640.29</v>
      </c>
      <c r="E4" s="82">
        <f>D4/C4</f>
        <v>0.0937285737594707</v>
      </c>
      <c r="F4" s="69">
        <v>36392.91</v>
      </c>
      <c r="I4" s="83"/>
      <c r="J4" s="85"/>
      <c r="K4" s="86"/>
      <c r="L4" s="87"/>
      <c r="M4" s="88"/>
      <c r="N4" s="88"/>
      <c r="O4" s="88"/>
      <c r="P4" s="85"/>
      <c r="Q4" s="83"/>
    </row>
    <row r="5" spans="1:17">
      <c r="A5" s="80" t="s">
        <v>9</v>
      </c>
      <c r="B5" s="81">
        <v>214</v>
      </c>
      <c r="C5" s="60">
        <v>557941.83</v>
      </c>
      <c r="D5" s="60">
        <v>26178.86</v>
      </c>
      <c r="E5" s="82">
        <f>D5/C5</f>
        <v>0.0469204110399824</v>
      </c>
      <c r="F5" s="69">
        <v>31815.4024</v>
      </c>
      <c r="I5" s="83"/>
      <c r="J5" s="85"/>
      <c r="K5" s="86"/>
      <c r="L5" s="87"/>
      <c r="M5" s="88"/>
      <c r="N5" s="88"/>
      <c r="O5" s="88"/>
      <c r="P5" s="85"/>
      <c r="Q5" s="83"/>
    </row>
    <row r="6" spans="1:17">
      <c r="A6" s="76" t="s">
        <v>10</v>
      </c>
      <c r="B6" s="77">
        <f t="shared" ref="B6:F6" si="0">SUM(B2:B5)</f>
        <v>678</v>
      </c>
      <c r="C6" s="77">
        <f t="shared" si="0"/>
        <v>2428365.6</v>
      </c>
      <c r="D6" s="77">
        <f t="shared" si="0"/>
        <v>255068.09</v>
      </c>
      <c r="E6" s="79">
        <f>D6/C6</f>
        <v>0.105036939248357</v>
      </c>
      <c r="F6" s="69">
        <f>SUM(F2:F5)</f>
        <v>129201.59004</v>
      </c>
      <c r="I6" s="83"/>
      <c r="J6" s="85"/>
      <c r="K6" s="86"/>
      <c r="L6" s="87"/>
      <c r="M6" s="88"/>
      <c r="N6" s="88"/>
      <c r="O6" s="88"/>
      <c r="P6" s="85"/>
      <c r="Q6" s="83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82"/>
  <sheetViews>
    <sheetView tabSelected="1" workbookViewId="0">
      <pane ySplit="1" topLeftCell="A5" activePane="bottomLeft" state="frozen"/>
      <selection/>
      <selection pane="bottomLeft" activeCell="G13" sqref="G13"/>
    </sheetView>
  </sheetViews>
  <sheetFormatPr defaultColWidth="16.4074074074074" defaultRowHeight="14" customHeight="1"/>
  <cols>
    <col min="1" max="1" width="9.55555555555556" style="45" customWidth="1"/>
    <col min="2" max="2" width="12.7777777777778" style="45" customWidth="1"/>
    <col min="3" max="3" width="16.4074074074074" style="45" customWidth="1"/>
    <col min="4" max="4" width="30.4907407407407" style="45" customWidth="1"/>
    <col min="5" max="8" width="16.4074074074074" style="45" customWidth="1"/>
    <col min="9" max="9" width="27.1574074074074" style="45" customWidth="1"/>
    <col min="10" max="16384" width="16.4074074074074" style="45" customWidth="1"/>
  </cols>
  <sheetData>
    <row r="1" s="15" customFormat="1" customHeight="1" spans="1:11">
      <c r="A1" s="4" t="s">
        <v>0</v>
      </c>
      <c r="B1" s="4" t="s">
        <v>11</v>
      </c>
      <c r="C1" s="25" t="s">
        <v>12</v>
      </c>
      <c r="D1" s="25" t="s">
        <v>13</v>
      </c>
      <c r="E1" s="4" t="s">
        <v>14</v>
      </c>
      <c r="F1" s="4" t="s">
        <v>15</v>
      </c>
      <c r="G1" s="46" t="s">
        <v>16</v>
      </c>
      <c r="H1" s="4" t="s">
        <v>17</v>
      </c>
      <c r="I1" s="60" t="s">
        <v>18</v>
      </c>
      <c r="J1" s="60" t="s">
        <v>19</v>
      </c>
      <c r="K1" s="25" t="s">
        <v>20</v>
      </c>
    </row>
    <row r="2" s="43" customFormat="1" ht="15.6" spans="1:11">
      <c r="A2" s="47" t="s">
        <v>6</v>
      </c>
      <c r="B2" s="48" t="s">
        <v>21</v>
      </c>
      <c r="C2" s="49" t="s">
        <v>22</v>
      </c>
      <c r="D2" s="49" t="s">
        <v>22</v>
      </c>
      <c r="E2" s="49" t="s">
        <v>23</v>
      </c>
      <c r="F2" s="50">
        <v>63</v>
      </c>
      <c r="G2" s="51">
        <v>0</v>
      </c>
      <c r="H2" s="49"/>
      <c r="I2" s="61">
        <v>16</v>
      </c>
      <c r="J2" s="62">
        <f>F2*I2</f>
        <v>1008</v>
      </c>
      <c r="K2" s="49" t="s">
        <v>24</v>
      </c>
    </row>
    <row r="3" s="43" customFormat="1" ht="15.6" spans="1:11">
      <c r="A3" s="47" t="s">
        <v>6</v>
      </c>
      <c r="B3" s="48" t="s">
        <v>21</v>
      </c>
      <c r="C3" s="49" t="s">
        <v>25</v>
      </c>
      <c r="D3" s="48" t="s">
        <v>26</v>
      </c>
      <c r="E3" s="49" t="s">
        <v>27</v>
      </c>
      <c r="F3" s="50">
        <v>2</v>
      </c>
      <c r="G3" s="51">
        <v>47.5</v>
      </c>
      <c r="H3" s="49"/>
      <c r="I3" s="61" t="s">
        <v>28</v>
      </c>
      <c r="J3" s="62">
        <f>2040/1000*G3</f>
        <v>96.9</v>
      </c>
      <c r="K3" s="49"/>
    </row>
    <row r="4" s="43" customFormat="1" ht="15.6" spans="1:11">
      <c r="A4" s="47" t="s">
        <v>6</v>
      </c>
      <c r="B4" s="48" t="s">
        <v>21</v>
      </c>
      <c r="C4" s="49" t="s">
        <v>29</v>
      </c>
      <c r="D4" s="48" t="s">
        <v>26</v>
      </c>
      <c r="E4" s="49" t="s">
        <v>27</v>
      </c>
      <c r="F4" s="50">
        <v>30</v>
      </c>
      <c r="G4" s="51">
        <v>490.5</v>
      </c>
      <c r="H4" s="49"/>
      <c r="I4" s="61" t="s">
        <v>28</v>
      </c>
      <c r="J4" s="62">
        <f>2040/1000*G4</f>
        <v>1000.62</v>
      </c>
      <c r="K4" s="49" t="s">
        <v>30</v>
      </c>
    </row>
    <row r="5" s="43" customFormat="1" ht="15.6" spans="1:11">
      <c r="A5" s="47" t="s">
        <v>6</v>
      </c>
      <c r="B5" s="48" t="s">
        <v>21</v>
      </c>
      <c r="C5" s="49" t="s">
        <v>31</v>
      </c>
      <c r="D5" s="49" t="s">
        <v>31</v>
      </c>
      <c r="E5" s="49" t="s">
        <v>27</v>
      </c>
      <c r="F5" s="50">
        <v>76</v>
      </c>
      <c r="G5" s="51">
        <v>0</v>
      </c>
      <c r="H5" s="52">
        <v>0.3342</v>
      </c>
      <c r="I5" s="61" t="s">
        <v>32</v>
      </c>
      <c r="J5" s="63">
        <f>(922*H5+178)*F5</f>
        <v>36946.0624</v>
      </c>
      <c r="K5" s="48"/>
    </row>
    <row r="6" s="43" customFormat="1" ht="15.6" spans="1:11">
      <c r="A6" s="21" t="s">
        <v>7</v>
      </c>
      <c r="B6" s="48" t="s">
        <v>21</v>
      </c>
      <c r="C6" s="21" t="s">
        <v>33</v>
      </c>
      <c r="D6" s="53" t="s">
        <v>34</v>
      </c>
      <c r="E6" s="21" t="s">
        <v>35</v>
      </c>
      <c r="F6" s="21">
        <v>2</v>
      </c>
      <c r="G6" s="21">
        <v>7.7</v>
      </c>
      <c r="H6" s="54">
        <v>0.23</v>
      </c>
      <c r="I6" s="61" t="s">
        <v>36</v>
      </c>
      <c r="J6" s="64">
        <v>119.91441</v>
      </c>
      <c r="K6" s="65" t="s">
        <v>37</v>
      </c>
    </row>
    <row r="7" s="43" customFormat="1" ht="15.6" spans="1:11">
      <c r="A7" s="21" t="s">
        <v>7</v>
      </c>
      <c r="B7" s="48" t="s">
        <v>21</v>
      </c>
      <c r="C7" s="21" t="s">
        <v>38</v>
      </c>
      <c r="D7" s="53" t="s">
        <v>31</v>
      </c>
      <c r="E7" s="21" t="s">
        <v>27</v>
      </c>
      <c r="F7" s="21">
        <v>3</v>
      </c>
      <c r="G7" s="21" t="s">
        <v>39</v>
      </c>
      <c r="H7" s="54">
        <v>0</v>
      </c>
      <c r="I7" s="61" t="s">
        <v>32</v>
      </c>
      <c r="J7" s="63">
        <v>534</v>
      </c>
      <c r="K7" s="65" t="s">
        <v>40</v>
      </c>
    </row>
    <row r="8" s="43" customFormat="1" ht="14.4" spans="1:11">
      <c r="A8" s="21" t="s">
        <v>7</v>
      </c>
      <c r="B8" s="48" t="s">
        <v>21</v>
      </c>
      <c r="C8" s="48" t="s">
        <v>41</v>
      </c>
      <c r="D8" s="48" t="s">
        <v>41</v>
      </c>
      <c r="E8" s="21" t="s">
        <v>42</v>
      </c>
      <c r="F8" s="21">
        <v>1</v>
      </c>
      <c r="G8" s="21" t="s">
        <v>39</v>
      </c>
      <c r="H8" s="54"/>
      <c r="I8" s="66">
        <v>505</v>
      </c>
      <c r="J8" s="6">
        <v>505</v>
      </c>
      <c r="K8" s="65" t="s">
        <v>43</v>
      </c>
    </row>
    <row r="9" s="43" customFormat="1" ht="15.6" spans="1:11">
      <c r="A9" s="21" t="s">
        <v>7</v>
      </c>
      <c r="B9" s="48" t="s">
        <v>21</v>
      </c>
      <c r="C9" s="48" t="s">
        <v>41</v>
      </c>
      <c r="D9" s="48" t="s">
        <v>41</v>
      </c>
      <c r="E9" s="21" t="s">
        <v>42</v>
      </c>
      <c r="F9" s="21">
        <v>8</v>
      </c>
      <c r="G9" s="21" t="s">
        <v>39</v>
      </c>
      <c r="H9" s="21"/>
      <c r="I9" s="67">
        <v>505</v>
      </c>
      <c r="J9" s="6">
        <v>4040</v>
      </c>
      <c r="K9" s="65" t="s">
        <v>43</v>
      </c>
    </row>
    <row r="10" s="44" customFormat="1" ht="14.4" spans="1:11">
      <c r="A10" s="21" t="s">
        <v>7</v>
      </c>
      <c r="B10" s="48" t="s">
        <v>21</v>
      </c>
      <c r="C10" s="21" t="s">
        <v>44</v>
      </c>
      <c r="D10" s="21" t="s">
        <v>44</v>
      </c>
      <c r="E10" s="21" t="s">
        <v>42</v>
      </c>
      <c r="F10" s="21">
        <v>16</v>
      </c>
      <c r="G10" s="21" t="s">
        <v>39</v>
      </c>
      <c r="H10" s="21"/>
      <c r="I10" s="68">
        <v>910</v>
      </c>
      <c r="J10" s="6">
        <v>14560</v>
      </c>
      <c r="K10" s="65" t="s">
        <v>43</v>
      </c>
    </row>
    <row r="11" s="44" customFormat="1" ht="15.6" spans="1:11">
      <c r="A11" s="21" t="s">
        <v>7</v>
      </c>
      <c r="B11" s="48" t="s">
        <v>21</v>
      </c>
      <c r="C11" s="55" t="s">
        <v>45</v>
      </c>
      <c r="D11" s="53" t="s">
        <v>22</v>
      </c>
      <c r="E11" s="55" t="s">
        <v>23</v>
      </c>
      <c r="F11" s="55">
        <v>17</v>
      </c>
      <c r="G11" s="21" t="s">
        <v>39</v>
      </c>
      <c r="H11" s="55"/>
      <c r="I11" s="61">
        <v>16</v>
      </c>
      <c r="J11" s="6">
        <v>272</v>
      </c>
      <c r="K11" s="65" t="s">
        <v>46</v>
      </c>
    </row>
    <row r="12" s="44" customFormat="1" ht="15.6" spans="1:11">
      <c r="A12" s="21" t="s">
        <v>7</v>
      </c>
      <c r="B12" s="48" t="s">
        <v>21</v>
      </c>
      <c r="C12" s="55" t="s">
        <v>47</v>
      </c>
      <c r="D12" s="48" t="s">
        <v>26</v>
      </c>
      <c r="E12" s="21" t="s">
        <v>23</v>
      </c>
      <c r="F12" s="21">
        <v>5</v>
      </c>
      <c r="G12" s="55">
        <v>1.4</v>
      </c>
      <c r="H12" s="55"/>
      <c r="I12" s="61" t="s">
        <v>28</v>
      </c>
      <c r="J12" s="62">
        <v>2.856</v>
      </c>
      <c r="K12" s="65" t="s">
        <v>37</v>
      </c>
    </row>
    <row r="13" s="44" customFormat="1" ht="15.6" spans="1:11">
      <c r="A13" s="21" t="s">
        <v>7</v>
      </c>
      <c r="B13" s="48" t="s">
        <v>21</v>
      </c>
      <c r="C13" s="55" t="s">
        <v>48</v>
      </c>
      <c r="D13" s="48" t="s">
        <v>26</v>
      </c>
      <c r="E13" s="21" t="s">
        <v>23</v>
      </c>
      <c r="F13" s="21">
        <v>3</v>
      </c>
      <c r="G13" s="55">
        <v>5</v>
      </c>
      <c r="H13" s="55"/>
      <c r="I13" s="61" t="s">
        <v>28</v>
      </c>
      <c r="J13" s="62">
        <v>10.2</v>
      </c>
      <c r="K13" s="65" t="s">
        <v>37</v>
      </c>
    </row>
    <row r="14" s="44" customFormat="1" ht="15.6" spans="1:11">
      <c r="A14" s="21" t="s">
        <v>7</v>
      </c>
      <c r="B14" s="48" t="s">
        <v>21</v>
      </c>
      <c r="C14" s="55" t="s">
        <v>49</v>
      </c>
      <c r="D14" s="55" t="s">
        <v>50</v>
      </c>
      <c r="E14" s="21" t="s">
        <v>23</v>
      </c>
      <c r="F14" s="21">
        <v>5</v>
      </c>
      <c r="G14" s="21" t="s">
        <v>39</v>
      </c>
      <c r="H14" s="55"/>
      <c r="I14" s="61">
        <v>102</v>
      </c>
      <c r="J14" s="63">
        <v>510</v>
      </c>
      <c r="K14" s="5" t="s">
        <v>46</v>
      </c>
    </row>
    <row r="15" s="44" customFormat="1" ht="15.6" spans="1:11">
      <c r="A15" s="21" t="s">
        <v>7</v>
      </c>
      <c r="B15" s="48" t="s">
        <v>21</v>
      </c>
      <c r="C15" s="55" t="s">
        <v>51</v>
      </c>
      <c r="D15" s="55" t="s">
        <v>50</v>
      </c>
      <c r="E15" s="21" t="s">
        <v>23</v>
      </c>
      <c r="F15" s="21">
        <v>4</v>
      </c>
      <c r="G15" s="55">
        <v>0.8</v>
      </c>
      <c r="H15" s="55"/>
      <c r="I15" s="61">
        <v>102</v>
      </c>
      <c r="J15" s="63">
        <v>408</v>
      </c>
      <c r="K15" s="65" t="s">
        <v>37</v>
      </c>
    </row>
    <row r="16" s="44" customFormat="1" ht="15.6" spans="1:11">
      <c r="A16" s="21" t="s">
        <v>7</v>
      </c>
      <c r="B16" s="48" t="s">
        <v>21</v>
      </c>
      <c r="C16" s="55" t="s">
        <v>52</v>
      </c>
      <c r="D16" s="55" t="s">
        <v>50</v>
      </c>
      <c r="E16" s="21" t="s">
        <v>23</v>
      </c>
      <c r="F16" s="21">
        <v>2</v>
      </c>
      <c r="G16" s="55">
        <v>23</v>
      </c>
      <c r="H16" s="55"/>
      <c r="I16" s="61">
        <v>102</v>
      </c>
      <c r="J16" s="63">
        <v>204</v>
      </c>
      <c r="K16" s="65" t="s">
        <v>37</v>
      </c>
    </row>
    <row r="17" s="44" customFormat="1" ht="15.6" spans="1:11">
      <c r="A17" s="21" t="s">
        <v>7</v>
      </c>
      <c r="B17" s="48" t="s">
        <v>21</v>
      </c>
      <c r="C17" s="55" t="s">
        <v>53</v>
      </c>
      <c r="D17" s="48" t="s">
        <v>26</v>
      </c>
      <c r="E17" s="21" t="s">
        <v>23</v>
      </c>
      <c r="F17" s="21">
        <v>3</v>
      </c>
      <c r="G17" s="55">
        <v>1</v>
      </c>
      <c r="H17" s="55"/>
      <c r="I17" s="61" t="s">
        <v>28</v>
      </c>
      <c r="J17" s="62">
        <v>2.04</v>
      </c>
      <c r="K17" s="65" t="s">
        <v>37</v>
      </c>
    </row>
    <row r="18" s="44" customFormat="1" ht="15.6" spans="1:11">
      <c r="A18" s="21" t="s">
        <v>7</v>
      </c>
      <c r="B18" s="48" t="s">
        <v>21</v>
      </c>
      <c r="C18" s="56" t="s">
        <v>54</v>
      </c>
      <c r="D18" s="56" t="s">
        <v>54</v>
      </c>
      <c r="E18" s="21" t="s">
        <v>42</v>
      </c>
      <c r="F18" s="21">
        <v>1</v>
      </c>
      <c r="G18" s="55">
        <v>199</v>
      </c>
      <c r="H18" s="55"/>
      <c r="I18" s="61">
        <v>159</v>
      </c>
      <c r="J18" s="6">
        <v>159</v>
      </c>
      <c r="K18" s="65" t="s">
        <v>37</v>
      </c>
    </row>
    <row r="19" s="44" customFormat="1" ht="15.6" spans="1:11">
      <c r="A19" s="21" t="s">
        <v>7</v>
      </c>
      <c r="B19" s="48" t="s">
        <v>21</v>
      </c>
      <c r="C19" s="55" t="s">
        <v>55</v>
      </c>
      <c r="D19" s="48" t="s">
        <v>26</v>
      </c>
      <c r="E19" s="21" t="s">
        <v>23</v>
      </c>
      <c r="F19" s="21">
        <v>3</v>
      </c>
      <c r="G19" s="55">
        <v>7.65</v>
      </c>
      <c r="H19" s="55"/>
      <c r="I19" s="61" t="s">
        <v>28</v>
      </c>
      <c r="J19" s="62">
        <v>15.606</v>
      </c>
      <c r="K19" s="65" t="s">
        <v>37</v>
      </c>
    </row>
    <row r="20" s="44" customFormat="1" ht="14.4" spans="1:11">
      <c r="A20" s="21" t="s">
        <v>7</v>
      </c>
      <c r="B20" s="48" t="s">
        <v>21</v>
      </c>
      <c r="C20" s="21" t="s">
        <v>56</v>
      </c>
      <c r="D20" s="53" t="s">
        <v>57</v>
      </c>
      <c r="E20" s="21" t="s">
        <v>35</v>
      </c>
      <c r="F20" s="21">
        <v>20</v>
      </c>
      <c r="G20" s="21">
        <v>100.9</v>
      </c>
      <c r="H20" s="54">
        <v>0.23</v>
      </c>
      <c r="I20" s="69" t="s">
        <v>58</v>
      </c>
      <c r="J20" s="62">
        <v>387.32683</v>
      </c>
      <c r="K20" s="65" t="s">
        <v>37</v>
      </c>
    </row>
    <row r="21" s="44" customFormat="1" ht="15.6" spans="1:11">
      <c r="A21" s="21" t="s">
        <v>7</v>
      </c>
      <c r="B21" s="48" t="s">
        <v>21</v>
      </c>
      <c r="C21" s="55" t="s">
        <v>59</v>
      </c>
      <c r="D21" s="48" t="s">
        <v>26</v>
      </c>
      <c r="E21" s="21" t="s">
        <v>23</v>
      </c>
      <c r="F21" s="21">
        <v>1</v>
      </c>
      <c r="G21" s="55">
        <v>50</v>
      </c>
      <c r="H21" s="55"/>
      <c r="I21" s="61" t="s">
        <v>28</v>
      </c>
      <c r="J21" s="62">
        <v>102</v>
      </c>
      <c r="K21" s="65" t="s">
        <v>37</v>
      </c>
    </row>
    <row r="22" s="44" customFormat="1" ht="15.6" spans="1:11">
      <c r="A22" s="21" t="s">
        <v>7</v>
      </c>
      <c r="B22" s="48" t="s">
        <v>21</v>
      </c>
      <c r="C22" s="55" t="s">
        <v>60</v>
      </c>
      <c r="D22" s="48" t="s">
        <v>26</v>
      </c>
      <c r="E22" s="21" t="s">
        <v>23</v>
      </c>
      <c r="F22" s="21">
        <v>1</v>
      </c>
      <c r="G22" s="55">
        <v>6.8</v>
      </c>
      <c r="H22" s="55"/>
      <c r="I22" s="61" t="s">
        <v>28</v>
      </c>
      <c r="J22" s="62">
        <v>13.872</v>
      </c>
      <c r="K22" s="65" t="s">
        <v>37</v>
      </c>
    </row>
    <row r="23" s="44" customFormat="1" ht="15.6" spans="1:11">
      <c r="A23" s="21" t="s">
        <v>7</v>
      </c>
      <c r="B23" s="48" t="s">
        <v>21</v>
      </c>
      <c r="C23" s="21" t="s">
        <v>38</v>
      </c>
      <c r="D23" s="48" t="s">
        <v>26</v>
      </c>
      <c r="E23" s="21" t="s">
        <v>27</v>
      </c>
      <c r="F23" s="21">
        <v>1</v>
      </c>
      <c r="G23" s="21">
        <v>15</v>
      </c>
      <c r="H23" s="21"/>
      <c r="I23" s="61" t="s">
        <v>28</v>
      </c>
      <c r="J23" s="62">
        <v>30.6</v>
      </c>
      <c r="K23" s="65" t="s">
        <v>37</v>
      </c>
    </row>
    <row r="24" s="44" customFormat="1" ht="15.6" spans="1:11">
      <c r="A24" s="21" t="s">
        <v>7</v>
      </c>
      <c r="B24" s="48" t="s">
        <v>21</v>
      </c>
      <c r="C24" s="21" t="s">
        <v>38</v>
      </c>
      <c r="D24" s="48" t="s">
        <v>26</v>
      </c>
      <c r="E24" s="21" t="s">
        <v>27</v>
      </c>
      <c r="F24" s="21">
        <v>2</v>
      </c>
      <c r="G24" s="21">
        <v>25</v>
      </c>
      <c r="H24" s="54"/>
      <c r="I24" s="61" t="s">
        <v>28</v>
      </c>
      <c r="J24" s="62">
        <v>51</v>
      </c>
      <c r="K24" s="65" t="s">
        <v>37</v>
      </c>
    </row>
    <row r="25" s="44" customFormat="1" ht="15.6" spans="1:11">
      <c r="A25" s="21" t="s">
        <v>7</v>
      </c>
      <c r="B25" s="48" t="s">
        <v>21</v>
      </c>
      <c r="C25" s="55" t="s">
        <v>61</v>
      </c>
      <c r="D25" s="48" t="s">
        <v>26</v>
      </c>
      <c r="E25" s="21" t="s">
        <v>23</v>
      </c>
      <c r="F25" s="21">
        <v>4</v>
      </c>
      <c r="G25" s="55">
        <v>7</v>
      </c>
      <c r="H25" s="55"/>
      <c r="I25" s="61" t="s">
        <v>28</v>
      </c>
      <c r="J25" s="62">
        <v>14.28</v>
      </c>
      <c r="K25" s="65" t="s">
        <v>37</v>
      </c>
    </row>
    <row r="26" s="43" customFormat="1" ht="14.4" spans="1:11">
      <c r="A26" s="48" t="s">
        <v>8</v>
      </c>
      <c r="B26" s="48" t="s">
        <v>21</v>
      </c>
      <c r="C26" s="53" t="s">
        <v>54</v>
      </c>
      <c r="D26" s="53" t="s">
        <v>54</v>
      </c>
      <c r="E26" s="48" t="s">
        <v>42</v>
      </c>
      <c r="F26" s="48">
        <v>3</v>
      </c>
      <c r="G26" s="21"/>
      <c r="H26" s="54"/>
      <c r="I26" s="70">
        <v>159</v>
      </c>
      <c r="J26" s="6">
        <f t="shared" ref="J26:J33" si="0">I26*F26</f>
        <v>477</v>
      </c>
      <c r="K26" s="48" t="s">
        <v>62</v>
      </c>
    </row>
    <row r="27" s="43" customFormat="1" ht="14.4" spans="1:11">
      <c r="A27" s="48" t="s">
        <v>8</v>
      </c>
      <c r="B27" s="48" t="s">
        <v>21</v>
      </c>
      <c r="C27" s="57" t="s">
        <v>22</v>
      </c>
      <c r="D27" s="57" t="s">
        <v>63</v>
      </c>
      <c r="E27" s="48" t="s">
        <v>23</v>
      </c>
      <c r="F27" s="48">
        <v>27</v>
      </c>
      <c r="G27" s="21"/>
      <c r="H27" s="54"/>
      <c r="I27" s="70">
        <v>16</v>
      </c>
      <c r="J27" s="6">
        <f t="shared" si="0"/>
        <v>432</v>
      </c>
      <c r="K27" s="48" t="s">
        <v>62</v>
      </c>
    </row>
    <row r="28" s="43" customFormat="1" ht="14.4" spans="1:11">
      <c r="A28" s="48" t="s">
        <v>8</v>
      </c>
      <c r="B28" s="48" t="s">
        <v>21</v>
      </c>
      <c r="C28" s="57" t="s">
        <v>64</v>
      </c>
      <c r="D28" s="57" t="s">
        <v>64</v>
      </c>
      <c r="E28" s="48" t="s">
        <v>23</v>
      </c>
      <c r="F28" s="48">
        <v>2</v>
      </c>
      <c r="G28" s="21"/>
      <c r="H28" s="54"/>
      <c r="I28" s="48">
        <v>3</v>
      </c>
      <c r="J28" s="6">
        <f t="shared" si="0"/>
        <v>6</v>
      </c>
      <c r="K28" s="48" t="s">
        <v>62</v>
      </c>
    </row>
    <row r="29" s="43" customFormat="1" ht="14.4" spans="1:11">
      <c r="A29" s="48" t="s">
        <v>8</v>
      </c>
      <c r="B29" s="48" t="s">
        <v>21</v>
      </c>
      <c r="C29" s="57" t="s">
        <v>50</v>
      </c>
      <c r="D29" s="55" t="s">
        <v>50</v>
      </c>
      <c r="E29" s="48" t="s">
        <v>23</v>
      </c>
      <c r="F29" s="48">
        <v>19</v>
      </c>
      <c r="G29" s="21"/>
      <c r="H29" s="54"/>
      <c r="I29" s="70">
        <v>102</v>
      </c>
      <c r="J29" s="62">
        <f t="shared" si="0"/>
        <v>1938</v>
      </c>
      <c r="K29" s="48" t="s">
        <v>62</v>
      </c>
    </row>
    <row r="30" s="43" customFormat="1" ht="14.4" spans="1:11">
      <c r="A30" s="48" t="s">
        <v>8</v>
      </c>
      <c r="B30" s="48" t="s">
        <v>21</v>
      </c>
      <c r="C30" s="57" t="s">
        <v>65</v>
      </c>
      <c r="D30" s="55" t="s">
        <v>50</v>
      </c>
      <c r="E30" s="48" t="s">
        <v>23</v>
      </c>
      <c r="F30" s="48">
        <v>2</v>
      </c>
      <c r="G30" s="21"/>
      <c r="H30" s="54"/>
      <c r="I30" s="70">
        <v>102</v>
      </c>
      <c r="J30" s="62">
        <f t="shared" si="0"/>
        <v>204</v>
      </c>
      <c r="K30" s="48" t="s">
        <v>62</v>
      </c>
    </row>
    <row r="31" s="43" customFormat="1" ht="14.4" spans="1:11">
      <c r="A31" s="48" t="s">
        <v>8</v>
      </c>
      <c r="B31" s="48" t="s">
        <v>21</v>
      </c>
      <c r="C31" s="57" t="s">
        <v>52</v>
      </c>
      <c r="D31" s="55" t="s">
        <v>50</v>
      </c>
      <c r="E31" s="48" t="s">
        <v>23</v>
      </c>
      <c r="F31" s="48">
        <v>4</v>
      </c>
      <c r="G31" s="21"/>
      <c r="H31" s="54"/>
      <c r="I31" s="70">
        <v>102</v>
      </c>
      <c r="J31" s="62">
        <f t="shared" si="0"/>
        <v>408</v>
      </c>
      <c r="K31" s="48" t="s">
        <v>66</v>
      </c>
    </row>
    <row r="32" s="43" customFormat="1" ht="14.4" spans="1:11">
      <c r="A32" s="48" t="s">
        <v>8</v>
      </c>
      <c r="B32" s="48" t="s">
        <v>21</v>
      </c>
      <c r="C32" s="57" t="s">
        <v>52</v>
      </c>
      <c r="D32" s="55" t="s">
        <v>50</v>
      </c>
      <c r="E32" s="48" t="s">
        <v>23</v>
      </c>
      <c r="F32" s="48">
        <v>1</v>
      </c>
      <c r="G32" s="21"/>
      <c r="H32" s="54"/>
      <c r="I32" s="70">
        <v>102</v>
      </c>
      <c r="J32" s="62">
        <f t="shared" si="0"/>
        <v>102</v>
      </c>
      <c r="K32" s="48" t="s">
        <v>62</v>
      </c>
    </row>
    <row r="33" s="43" customFormat="1" ht="14.4" spans="1:11">
      <c r="A33" s="48" t="s">
        <v>8</v>
      </c>
      <c r="B33" s="48" t="s">
        <v>21</v>
      </c>
      <c r="C33" s="57" t="s">
        <v>51</v>
      </c>
      <c r="D33" s="55" t="s">
        <v>50</v>
      </c>
      <c r="E33" s="48" t="s">
        <v>23</v>
      </c>
      <c r="F33" s="48">
        <v>1</v>
      </c>
      <c r="G33" s="21"/>
      <c r="H33" s="54"/>
      <c r="I33" s="70">
        <v>102</v>
      </c>
      <c r="J33" s="62">
        <f t="shared" si="0"/>
        <v>102</v>
      </c>
      <c r="K33" s="48" t="s">
        <v>67</v>
      </c>
    </row>
    <row r="34" s="43" customFormat="1" ht="14.4" spans="1:11">
      <c r="A34" s="48" t="s">
        <v>8</v>
      </c>
      <c r="B34" s="48" t="s">
        <v>21</v>
      </c>
      <c r="C34" s="53" t="s">
        <v>68</v>
      </c>
      <c r="D34" s="53" t="s">
        <v>68</v>
      </c>
      <c r="E34" s="48" t="s">
        <v>42</v>
      </c>
      <c r="F34" s="48">
        <v>3</v>
      </c>
      <c r="G34" s="21">
        <v>75</v>
      </c>
      <c r="H34" s="54"/>
      <c r="I34" s="70" t="s">
        <v>69</v>
      </c>
      <c r="J34" s="62">
        <f>9730/1000*G34</f>
        <v>729.75</v>
      </c>
      <c r="K34" s="48" t="s">
        <v>62</v>
      </c>
    </row>
    <row r="35" s="43" customFormat="1" ht="15.6" spans="1:11">
      <c r="A35" s="48" t="s">
        <v>8</v>
      </c>
      <c r="B35" s="48" t="s">
        <v>21</v>
      </c>
      <c r="C35" s="53" t="s">
        <v>70</v>
      </c>
      <c r="D35" s="53" t="s">
        <v>71</v>
      </c>
      <c r="E35" s="48" t="s">
        <v>23</v>
      </c>
      <c r="F35" s="48">
        <v>1</v>
      </c>
      <c r="G35" s="21">
        <v>1</v>
      </c>
      <c r="H35" s="58">
        <v>100</v>
      </c>
      <c r="I35" s="61" t="s">
        <v>36</v>
      </c>
      <c r="J35" s="64">
        <f>67710/1000*H35*G35</f>
        <v>6771</v>
      </c>
      <c r="K35" s="48" t="s">
        <v>62</v>
      </c>
    </row>
    <row r="36" s="43" customFormat="1" ht="15.6" spans="1:11">
      <c r="A36" s="48" t="s">
        <v>8</v>
      </c>
      <c r="B36" s="48" t="s">
        <v>21</v>
      </c>
      <c r="C36" s="57" t="s">
        <v>72</v>
      </c>
      <c r="D36" s="48" t="s">
        <v>26</v>
      </c>
      <c r="E36" s="48" t="s">
        <v>23</v>
      </c>
      <c r="F36" s="48">
        <v>11</v>
      </c>
      <c r="G36" s="5">
        <v>6</v>
      </c>
      <c r="H36" s="54"/>
      <c r="I36" s="61" t="s">
        <v>28</v>
      </c>
      <c r="J36" s="62">
        <f t="shared" ref="J36:J48" si="1">2040/1000*G36</f>
        <v>12.24</v>
      </c>
      <c r="K36" s="48" t="s">
        <v>62</v>
      </c>
    </row>
    <row r="37" s="43" customFormat="1" ht="15.6" spans="1:11">
      <c r="A37" s="48" t="s">
        <v>8</v>
      </c>
      <c r="B37" s="48" t="s">
        <v>21</v>
      </c>
      <c r="C37" s="53" t="s">
        <v>61</v>
      </c>
      <c r="D37" s="48" t="s">
        <v>26</v>
      </c>
      <c r="E37" s="48" t="s">
        <v>23</v>
      </c>
      <c r="F37" s="48">
        <v>1</v>
      </c>
      <c r="G37" s="5">
        <v>1</v>
      </c>
      <c r="H37" s="54"/>
      <c r="I37" s="61" t="s">
        <v>28</v>
      </c>
      <c r="J37" s="62">
        <f t="shared" si="1"/>
        <v>2.04</v>
      </c>
      <c r="K37" s="48" t="s">
        <v>73</v>
      </c>
    </row>
    <row r="38" s="43" customFormat="1" ht="15.6" spans="1:11">
      <c r="A38" s="48" t="s">
        <v>8</v>
      </c>
      <c r="B38" s="48" t="s">
        <v>21</v>
      </c>
      <c r="C38" s="53" t="s">
        <v>74</v>
      </c>
      <c r="D38" s="48" t="s">
        <v>26</v>
      </c>
      <c r="E38" s="48" t="s">
        <v>23</v>
      </c>
      <c r="F38" s="48">
        <v>2</v>
      </c>
      <c r="G38" s="5">
        <v>1</v>
      </c>
      <c r="H38" s="54"/>
      <c r="I38" s="61" t="s">
        <v>28</v>
      </c>
      <c r="J38" s="62">
        <f t="shared" si="1"/>
        <v>2.04</v>
      </c>
      <c r="K38" s="48" t="s">
        <v>62</v>
      </c>
    </row>
    <row r="39" s="43" customFormat="1" ht="15.6" spans="1:11">
      <c r="A39" s="48" t="s">
        <v>8</v>
      </c>
      <c r="B39" s="48" t="s">
        <v>21</v>
      </c>
      <c r="C39" s="53" t="s">
        <v>75</v>
      </c>
      <c r="D39" s="48" t="s">
        <v>26</v>
      </c>
      <c r="E39" s="48" t="s">
        <v>23</v>
      </c>
      <c r="F39" s="48">
        <v>4</v>
      </c>
      <c r="G39" s="5">
        <v>2</v>
      </c>
      <c r="H39" s="54"/>
      <c r="I39" s="61" t="s">
        <v>28</v>
      </c>
      <c r="J39" s="62">
        <f t="shared" si="1"/>
        <v>4.08</v>
      </c>
      <c r="K39" s="48" t="s">
        <v>76</v>
      </c>
    </row>
    <row r="40" s="43" customFormat="1" ht="15.6" spans="1:11">
      <c r="A40" s="48" t="s">
        <v>8</v>
      </c>
      <c r="B40" s="48" t="s">
        <v>21</v>
      </c>
      <c r="C40" s="53" t="s">
        <v>77</v>
      </c>
      <c r="D40" s="48" t="s">
        <v>26</v>
      </c>
      <c r="E40" s="48" t="s">
        <v>23</v>
      </c>
      <c r="F40" s="48">
        <v>3</v>
      </c>
      <c r="G40" s="5">
        <v>180</v>
      </c>
      <c r="H40" s="54"/>
      <c r="I40" s="61" t="s">
        <v>28</v>
      </c>
      <c r="J40" s="62">
        <f t="shared" si="1"/>
        <v>367.2</v>
      </c>
      <c r="K40" s="48" t="s">
        <v>78</v>
      </c>
    </row>
    <row r="41" s="43" customFormat="1" ht="15.6" spans="1:11">
      <c r="A41" s="48" t="s">
        <v>8</v>
      </c>
      <c r="B41" s="48" t="s">
        <v>21</v>
      </c>
      <c r="C41" s="53" t="s">
        <v>47</v>
      </c>
      <c r="D41" s="48" t="s">
        <v>26</v>
      </c>
      <c r="E41" s="48" t="s">
        <v>23</v>
      </c>
      <c r="F41" s="48">
        <v>5</v>
      </c>
      <c r="G41" s="5">
        <v>2</v>
      </c>
      <c r="H41" s="54"/>
      <c r="I41" s="61" t="s">
        <v>28</v>
      </c>
      <c r="J41" s="62">
        <f t="shared" si="1"/>
        <v>4.08</v>
      </c>
      <c r="K41" s="48" t="s">
        <v>62</v>
      </c>
    </row>
    <row r="42" s="43" customFormat="1" ht="15.6" spans="1:11">
      <c r="A42" s="48" t="s">
        <v>8</v>
      </c>
      <c r="B42" s="48" t="s">
        <v>21</v>
      </c>
      <c r="C42" s="53" t="s">
        <v>55</v>
      </c>
      <c r="D42" s="48" t="s">
        <v>26</v>
      </c>
      <c r="E42" s="48" t="s">
        <v>23</v>
      </c>
      <c r="F42" s="48">
        <v>4</v>
      </c>
      <c r="G42" s="5">
        <v>8</v>
      </c>
      <c r="H42" s="54"/>
      <c r="I42" s="61" t="s">
        <v>28</v>
      </c>
      <c r="J42" s="62">
        <f t="shared" si="1"/>
        <v>16.32</v>
      </c>
      <c r="K42" s="48" t="s">
        <v>62</v>
      </c>
    </row>
    <row r="43" s="43" customFormat="1" ht="15.6" spans="1:11">
      <c r="A43" s="48" t="s">
        <v>8</v>
      </c>
      <c r="B43" s="48" t="s">
        <v>21</v>
      </c>
      <c r="C43" s="53" t="s">
        <v>79</v>
      </c>
      <c r="D43" s="48" t="s">
        <v>26</v>
      </c>
      <c r="E43" s="48" t="s">
        <v>23</v>
      </c>
      <c r="F43" s="48">
        <v>2</v>
      </c>
      <c r="G43" s="5">
        <v>4</v>
      </c>
      <c r="H43" s="54"/>
      <c r="I43" s="61" t="s">
        <v>28</v>
      </c>
      <c r="J43" s="62">
        <f t="shared" si="1"/>
        <v>8.16</v>
      </c>
      <c r="K43" s="48" t="s">
        <v>62</v>
      </c>
    </row>
    <row r="44" s="43" customFormat="1" ht="15.6" spans="1:11">
      <c r="A44" s="48" t="s">
        <v>8</v>
      </c>
      <c r="B44" s="48" t="s">
        <v>21</v>
      </c>
      <c r="C44" s="53" t="s">
        <v>80</v>
      </c>
      <c r="D44" s="48" t="s">
        <v>26</v>
      </c>
      <c r="E44" s="48" t="s">
        <v>23</v>
      </c>
      <c r="F44" s="48">
        <v>1</v>
      </c>
      <c r="G44" s="5">
        <v>1</v>
      </c>
      <c r="H44" s="54"/>
      <c r="I44" s="61" t="s">
        <v>28</v>
      </c>
      <c r="J44" s="62">
        <f t="shared" si="1"/>
        <v>2.04</v>
      </c>
      <c r="K44" s="48" t="s">
        <v>62</v>
      </c>
    </row>
    <row r="45" s="43" customFormat="1" ht="15.6" spans="1:11">
      <c r="A45" s="48" t="s">
        <v>8</v>
      </c>
      <c r="B45" s="48" t="s">
        <v>21</v>
      </c>
      <c r="C45" s="53" t="s">
        <v>81</v>
      </c>
      <c r="D45" s="48" t="s">
        <v>26</v>
      </c>
      <c r="E45" s="48" t="s">
        <v>23</v>
      </c>
      <c r="F45" s="48">
        <v>5</v>
      </c>
      <c r="G45" s="5">
        <v>15</v>
      </c>
      <c r="H45" s="54"/>
      <c r="I45" s="61" t="s">
        <v>28</v>
      </c>
      <c r="J45" s="62">
        <f t="shared" si="1"/>
        <v>30.6</v>
      </c>
      <c r="K45" s="48" t="s">
        <v>62</v>
      </c>
    </row>
    <row r="46" s="43" customFormat="1" ht="15.6" spans="1:11">
      <c r="A46" s="48" t="s">
        <v>8</v>
      </c>
      <c r="B46" s="48" t="s">
        <v>21</v>
      </c>
      <c r="C46" s="53" t="s">
        <v>82</v>
      </c>
      <c r="D46" s="48" t="s">
        <v>26</v>
      </c>
      <c r="E46" s="48" t="s">
        <v>23</v>
      </c>
      <c r="F46" s="48">
        <v>1</v>
      </c>
      <c r="G46" s="5">
        <v>9</v>
      </c>
      <c r="H46" s="54"/>
      <c r="I46" s="61" t="s">
        <v>28</v>
      </c>
      <c r="J46" s="62">
        <f t="shared" si="1"/>
        <v>18.36</v>
      </c>
      <c r="K46" s="48" t="s">
        <v>83</v>
      </c>
    </row>
    <row r="47" s="43" customFormat="1" ht="15.6" spans="1:11">
      <c r="A47" s="48" t="s">
        <v>8</v>
      </c>
      <c r="B47" s="48" t="s">
        <v>21</v>
      </c>
      <c r="C47" s="53" t="s">
        <v>29</v>
      </c>
      <c r="D47" s="48" t="s">
        <v>26</v>
      </c>
      <c r="E47" s="48" t="s">
        <v>23</v>
      </c>
      <c r="F47" s="48">
        <v>22</v>
      </c>
      <c r="G47" s="5">
        <v>330</v>
      </c>
      <c r="H47" s="54"/>
      <c r="I47" s="61" t="s">
        <v>28</v>
      </c>
      <c r="J47" s="62">
        <f t="shared" si="1"/>
        <v>673.2</v>
      </c>
      <c r="K47" s="48" t="s">
        <v>62</v>
      </c>
    </row>
    <row r="48" s="43" customFormat="1" ht="15.6" spans="1:11">
      <c r="A48" s="48" t="s">
        <v>8</v>
      </c>
      <c r="B48" s="48" t="s">
        <v>21</v>
      </c>
      <c r="C48" s="53" t="s">
        <v>25</v>
      </c>
      <c r="D48" s="48" t="s">
        <v>26</v>
      </c>
      <c r="E48" s="48" t="s">
        <v>23</v>
      </c>
      <c r="F48" s="48">
        <v>6</v>
      </c>
      <c r="G48" s="5">
        <v>120</v>
      </c>
      <c r="H48" s="54"/>
      <c r="I48" s="61" t="s">
        <v>28</v>
      </c>
      <c r="J48" s="62">
        <f t="shared" si="1"/>
        <v>244.8</v>
      </c>
      <c r="K48" s="48" t="s">
        <v>62</v>
      </c>
    </row>
    <row r="49" s="43" customFormat="1" ht="15.6" spans="1:11">
      <c r="A49" s="48" t="s">
        <v>8</v>
      </c>
      <c r="B49" s="48" t="s">
        <v>21</v>
      </c>
      <c r="C49" s="53" t="s">
        <v>31</v>
      </c>
      <c r="D49" s="53" t="s">
        <v>31</v>
      </c>
      <c r="E49" s="48" t="s">
        <v>23</v>
      </c>
      <c r="F49" s="48">
        <v>49</v>
      </c>
      <c r="G49" s="21"/>
      <c r="H49" s="58">
        <v>0</v>
      </c>
      <c r="I49" s="61" t="s">
        <v>32</v>
      </c>
      <c r="J49" s="63">
        <f>(922*H49+178)*F49</f>
        <v>8722</v>
      </c>
      <c r="K49" s="48" t="s">
        <v>62</v>
      </c>
    </row>
    <row r="50" s="43" customFormat="1" ht="14.4" spans="1:11">
      <c r="A50" s="48" t="s">
        <v>8</v>
      </c>
      <c r="B50" s="48" t="s">
        <v>21</v>
      </c>
      <c r="C50" s="53" t="s">
        <v>84</v>
      </c>
      <c r="D50" s="53" t="s">
        <v>57</v>
      </c>
      <c r="E50" s="48" t="s">
        <v>85</v>
      </c>
      <c r="F50" s="48">
        <v>10</v>
      </c>
      <c r="G50" s="21">
        <v>10</v>
      </c>
      <c r="H50" s="58">
        <v>50</v>
      </c>
      <c r="I50" s="69" t="s">
        <v>58</v>
      </c>
      <c r="J50" s="64">
        <f>16690/1000*H50*G50</f>
        <v>8345</v>
      </c>
      <c r="K50" s="48"/>
    </row>
    <row r="51" s="43" customFormat="1" ht="15.6" spans="1:11">
      <c r="A51" s="48" t="s">
        <v>8</v>
      </c>
      <c r="B51" s="48" t="s">
        <v>21</v>
      </c>
      <c r="C51" s="53" t="s">
        <v>86</v>
      </c>
      <c r="D51" s="53" t="s">
        <v>34</v>
      </c>
      <c r="E51" s="48" t="s">
        <v>85</v>
      </c>
      <c r="F51" s="48">
        <v>2</v>
      </c>
      <c r="G51" s="21">
        <v>2</v>
      </c>
      <c r="H51" s="58">
        <v>50</v>
      </c>
      <c r="I51" s="61" t="s">
        <v>36</v>
      </c>
      <c r="J51" s="64">
        <f>67710/1000*H51*G51</f>
        <v>6771</v>
      </c>
      <c r="K51" s="48"/>
    </row>
    <row r="52" s="43" customFormat="1" ht="14.4" spans="1:11">
      <c r="A52" s="21" t="s">
        <v>9</v>
      </c>
      <c r="B52" s="48" t="s">
        <v>21</v>
      </c>
      <c r="C52" s="21" t="s">
        <v>41</v>
      </c>
      <c r="D52" s="21" t="s">
        <v>41</v>
      </c>
      <c r="E52" s="21" t="s">
        <v>42</v>
      </c>
      <c r="F52" s="21">
        <v>2</v>
      </c>
      <c r="G52" s="21" t="s">
        <v>87</v>
      </c>
      <c r="H52" s="21"/>
      <c r="I52" s="66">
        <v>505</v>
      </c>
      <c r="J52" s="6">
        <f t="shared" ref="J52:J56" si="2">I52*F52</f>
        <v>1010</v>
      </c>
      <c r="K52" s="65"/>
    </row>
    <row r="53" s="43" customFormat="1" ht="14.4" spans="1:11">
      <c r="A53" s="21" t="s">
        <v>9</v>
      </c>
      <c r="B53" s="48" t="s">
        <v>21</v>
      </c>
      <c r="C53" s="21" t="s">
        <v>88</v>
      </c>
      <c r="D53" s="21" t="s">
        <v>88</v>
      </c>
      <c r="E53" s="21" t="s">
        <v>42</v>
      </c>
      <c r="F53" s="21">
        <v>5</v>
      </c>
      <c r="G53" s="21" t="s">
        <v>87</v>
      </c>
      <c r="H53" s="21"/>
      <c r="I53" s="48">
        <v>396</v>
      </c>
      <c r="J53" s="6">
        <f t="shared" si="2"/>
        <v>1980</v>
      </c>
      <c r="K53" s="65"/>
    </row>
    <row r="54" s="43" customFormat="1" ht="14.4" spans="1:11">
      <c r="A54" s="21" t="s">
        <v>9</v>
      </c>
      <c r="B54" s="48" t="s">
        <v>21</v>
      </c>
      <c r="C54" s="21" t="s">
        <v>89</v>
      </c>
      <c r="D54" s="21" t="s">
        <v>89</v>
      </c>
      <c r="E54" s="21" t="s">
        <v>42</v>
      </c>
      <c r="F54" s="21">
        <v>1</v>
      </c>
      <c r="G54" s="21" t="s">
        <v>87</v>
      </c>
      <c r="H54" s="21"/>
      <c r="I54" s="48">
        <v>282</v>
      </c>
      <c r="J54" s="6">
        <f t="shared" si="2"/>
        <v>282</v>
      </c>
      <c r="K54" s="65"/>
    </row>
    <row r="55" s="43" customFormat="1" ht="14.4" spans="1:11">
      <c r="A55" s="21" t="s">
        <v>9</v>
      </c>
      <c r="B55" s="48" t="s">
        <v>21</v>
      </c>
      <c r="C55" s="21" t="s">
        <v>90</v>
      </c>
      <c r="D55" s="21" t="s">
        <v>90</v>
      </c>
      <c r="E55" s="21" t="s">
        <v>42</v>
      </c>
      <c r="F55" s="21">
        <v>9</v>
      </c>
      <c r="G55" s="21" t="s">
        <v>87</v>
      </c>
      <c r="H55" s="21"/>
      <c r="I55" s="48">
        <v>737</v>
      </c>
      <c r="J55" s="6">
        <f t="shared" si="2"/>
        <v>6633</v>
      </c>
      <c r="K55" s="65"/>
    </row>
    <row r="56" s="44" customFormat="1" ht="14.4" spans="1:11">
      <c r="A56" s="21" t="s">
        <v>9</v>
      </c>
      <c r="B56" s="48" t="s">
        <v>21</v>
      </c>
      <c r="C56" s="21" t="s">
        <v>91</v>
      </c>
      <c r="D56" s="21" t="s">
        <v>91</v>
      </c>
      <c r="E56" s="21" t="s">
        <v>42</v>
      </c>
      <c r="F56" s="21">
        <v>12</v>
      </c>
      <c r="G56" s="21" t="s">
        <v>87</v>
      </c>
      <c r="H56" s="59"/>
      <c r="I56" s="48">
        <v>910</v>
      </c>
      <c r="J56" s="6">
        <f t="shared" si="2"/>
        <v>10920</v>
      </c>
      <c r="K56" s="65"/>
    </row>
    <row r="57" s="44" customFormat="1" ht="15.6" spans="1:11">
      <c r="A57" s="21" t="s">
        <v>9</v>
      </c>
      <c r="B57" s="48" t="s">
        <v>21</v>
      </c>
      <c r="C57" s="21" t="s">
        <v>92</v>
      </c>
      <c r="D57" s="21" t="s">
        <v>50</v>
      </c>
      <c r="E57" s="21" t="s">
        <v>23</v>
      </c>
      <c r="F57" s="21">
        <v>2</v>
      </c>
      <c r="G57" s="21" t="s">
        <v>87</v>
      </c>
      <c r="H57" s="59"/>
      <c r="I57" s="61">
        <v>102</v>
      </c>
      <c r="J57" s="6">
        <f t="shared" ref="J57:J59" si="3">F57*I57</f>
        <v>204</v>
      </c>
      <c r="K57" s="65"/>
    </row>
    <row r="58" s="44" customFormat="1" ht="15.6" spans="1:11">
      <c r="A58" s="21" t="s">
        <v>9</v>
      </c>
      <c r="B58" s="48" t="s">
        <v>21</v>
      </c>
      <c r="C58" s="21" t="s">
        <v>49</v>
      </c>
      <c r="D58" s="21" t="s">
        <v>50</v>
      </c>
      <c r="E58" s="21" t="s">
        <v>23</v>
      </c>
      <c r="F58" s="21">
        <v>11</v>
      </c>
      <c r="G58" s="21" t="s">
        <v>87</v>
      </c>
      <c r="H58" s="59"/>
      <c r="I58" s="61">
        <v>102</v>
      </c>
      <c r="J58" s="6">
        <f t="shared" si="3"/>
        <v>1122</v>
      </c>
      <c r="K58" s="65"/>
    </row>
    <row r="59" s="44" customFormat="1" ht="15.6" spans="1:11">
      <c r="A59" s="21" t="s">
        <v>9</v>
      </c>
      <c r="B59" s="48" t="s">
        <v>21</v>
      </c>
      <c r="C59" s="21" t="s">
        <v>93</v>
      </c>
      <c r="D59" s="21" t="s">
        <v>93</v>
      </c>
      <c r="E59" s="21" t="s">
        <v>23</v>
      </c>
      <c r="F59" s="21">
        <v>4</v>
      </c>
      <c r="G59" s="21" t="s">
        <v>87</v>
      </c>
      <c r="H59" s="21"/>
      <c r="I59" s="61">
        <v>159</v>
      </c>
      <c r="J59" s="6">
        <f t="shared" si="3"/>
        <v>636</v>
      </c>
      <c r="K59" s="65"/>
    </row>
    <row r="60" s="44" customFormat="1" ht="15.6" spans="1:11">
      <c r="A60" s="21" t="s">
        <v>9</v>
      </c>
      <c r="B60" s="48" t="s">
        <v>21</v>
      </c>
      <c r="C60" s="21" t="s">
        <v>94</v>
      </c>
      <c r="D60" s="21" t="s">
        <v>94</v>
      </c>
      <c r="E60" s="21" t="s">
        <v>27</v>
      </c>
      <c r="F60" s="21">
        <v>27</v>
      </c>
      <c r="G60" s="21" t="s">
        <v>87</v>
      </c>
      <c r="H60" s="54">
        <v>0.1</v>
      </c>
      <c r="I60" s="61" t="s">
        <v>32</v>
      </c>
      <c r="J60" s="63">
        <f>(922*H60+178)*F60</f>
        <v>7295.4</v>
      </c>
      <c r="K60" s="5"/>
    </row>
    <row r="61" s="44" customFormat="1" ht="14.4" spans="1:11">
      <c r="A61" s="21" t="s">
        <v>9</v>
      </c>
      <c r="B61" s="48" t="s">
        <v>21</v>
      </c>
      <c r="C61" s="21" t="s">
        <v>95</v>
      </c>
      <c r="D61" s="21" t="s">
        <v>22</v>
      </c>
      <c r="E61" s="21" t="s">
        <v>23</v>
      </c>
      <c r="F61" s="21">
        <v>13</v>
      </c>
      <c r="G61" s="21" t="s">
        <v>87</v>
      </c>
      <c r="H61" s="21"/>
      <c r="I61" s="69">
        <v>16</v>
      </c>
      <c r="J61" s="6">
        <f>I61*F61</f>
        <v>208</v>
      </c>
      <c r="K61" s="65"/>
    </row>
    <row r="62" s="44" customFormat="1" ht="15.6" spans="1:11">
      <c r="A62" s="21" t="s">
        <v>9</v>
      </c>
      <c r="B62" s="48" t="s">
        <v>21</v>
      </c>
      <c r="C62" s="21" t="s">
        <v>96</v>
      </c>
      <c r="D62" s="48" t="s">
        <v>26</v>
      </c>
      <c r="E62" s="21" t="s">
        <v>23</v>
      </c>
      <c r="F62" s="21">
        <v>2</v>
      </c>
      <c r="G62" s="21">
        <v>40</v>
      </c>
      <c r="H62" s="21"/>
      <c r="I62" s="61" t="s">
        <v>28</v>
      </c>
      <c r="J62" s="62">
        <f t="shared" ref="J62:J64" si="4">2040/1000*G62</f>
        <v>81.6</v>
      </c>
      <c r="K62" s="65"/>
    </row>
    <row r="63" s="44" customFormat="1" ht="15.6" spans="1:11">
      <c r="A63" s="21" t="s">
        <v>9</v>
      </c>
      <c r="B63" s="48" t="s">
        <v>21</v>
      </c>
      <c r="C63" s="21" t="s">
        <v>25</v>
      </c>
      <c r="D63" s="48" t="s">
        <v>26</v>
      </c>
      <c r="E63" s="21" t="s">
        <v>27</v>
      </c>
      <c r="F63" s="21">
        <v>1</v>
      </c>
      <c r="G63" s="21">
        <v>14</v>
      </c>
      <c r="H63" s="59"/>
      <c r="I63" s="61" t="s">
        <v>28</v>
      </c>
      <c r="J63" s="62">
        <f t="shared" si="4"/>
        <v>28.56</v>
      </c>
      <c r="K63" s="65"/>
    </row>
    <row r="64" s="44" customFormat="1" ht="15.6" spans="1:11">
      <c r="A64" s="21" t="s">
        <v>9</v>
      </c>
      <c r="B64" s="48" t="s">
        <v>21</v>
      </c>
      <c r="C64" s="21" t="s">
        <v>48</v>
      </c>
      <c r="D64" s="48" t="s">
        <v>26</v>
      </c>
      <c r="E64" s="21" t="s">
        <v>23</v>
      </c>
      <c r="F64" s="21">
        <v>4</v>
      </c>
      <c r="G64" s="21">
        <v>1</v>
      </c>
      <c r="H64" s="59"/>
      <c r="I64" s="61" t="s">
        <v>28</v>
      </c>
      <c r="J64" s="62">
        <f t="shared" si="4"/>
        <v>2.04</v>
      </c>
      <c r="K64" s="65"/>
    </row>
    <row r="65" s="44" customFormat="1" ht="15.6" spans="1:11">
      <c r="A65" s="21" t="s">
        <v>9</v>
      </c>
      <c r="B65" s="48" t="s">
        <v>21</v>
      </c>
      <c r="C65" s="21" t="s">
        <v>52</v>
      </c>
      <c r="D65" s="55" t="s">
        <v>50</v>
      </c>
      <c r="E65" s="21" t="s">
        <v>23</v>
      </c>
      <c r="F65" s="21">
        <v>2</v>
      </c>
      <c r="G65" s="21">
        <v>10</v>
      </c>
      <c r="H65" s="21"/>
      <c r="I65" s="61">
        <v>102</v>
      </c>
      <c r="J65" s="6">
        <f>F65*I65</f>
        <v>204</v>
      </c>
      <c r="K65" s="65"/>
    </row>
    <row r="66" s="44" customFormat="1" ht="15.6" spans="1:11">
      <c r="A66" s="21" t="s">
        <v>9</v>
      </c>
      <c r="B66" s="48" t="s">
        <v>21</v>
      </c>
      <c r="C66" s="21" t="s">
        <v>72</v>
      </c>
      <c r="D66" s="48" t="s">
        <v>26</v>
      </c>
      <c r="E66" s="21" t="s">
        <v>23</v>
      </c>
      <c r="F66" s="21">
        <v>2</v>
      </c>
      <c r="G66" s="21">
        <v>1</v>
      </c>
      <c r="H66" s="59"/>
      <c r="I66" s="61" t="s">
        <v>28</v>
      </c>
      <c r="J66" s="62">
        <f t="shared" ref="J66:J70" si="5">2040/1000*G66</f>
        <v>2.04</v>
      </c>
      <c r="K66" s="65"/>
    </row>
    <row r="67" s="44" customFormat="1" ht="15.6" spans="1:11">
      <c r="A67" s="21" t="s">
        <v>9</v>
      </c>
      <c r="B67" s="48" t="s">
        <v>21</v>
      </c>
      <c r="C67" s="21" t="s">
        <v>97</v>
      </c>
      <c r="D67" s="48" t="s">
        <v>26</v>
      </c>
      <c r="E67" s="21" t="s">
        <v>23</v>
      </c>
      <c r="F67" s="21">
        <v>2</v>
      </c>
      <c r="G67" s="21">
        <v>1</v>
      </c>
      <c r="H67" s="59"/>
      <c r="I67" s="61" t="s">
        <v>28</v>
      </c>
      <c r="J67" s="62">
        <f t="shared" si="5"/>
        <v>2.04</v>
      </c>
      <c r="K67" s="65"/>
    </row>
    <row r="68" s="44" customFormat="1" ht="15.6" spans="1:11">
      <c r="A68" s="21" t="s">
        <v>9</v>
      </c>
      <c r="B68" s="48" t="s">
        <v>21</v>
      </c>
      <c r="C68" s="21" t="s">
        <v>98</v>
      </c>
      <c r="D68" s="48" t="s">
        <v>26</v>
      </c>
      <c r="E68" s="21" t="s">
        <v>23</v>
      </c>
      <c r="F68" s="21">
        <v>3</v>
      </c>
      <c r="G68" s="21">
        <v>1</v>
      </c>
      <c r="H68" s="59"/>
      <c r="I68" s="61" t="s">
        <v>28</v>
      </c>
      <c r="J68" s="62">
        <f t="shared" si="5"/>
        <v>2.04</v>
      </c>
      <c r="K68" s="65"/>
    </row>
    <row r="69" s="44" customFormat="1" ht="15.6" spans="1:11">
      <c r="A69" s="21" t="s">
        <v>9</v>
      </c>
      <c r="B69" s="48" t="s">
        <v>21</v>
      </c>
      <c r="C69" s="21" t="s">
        <v>99</v>
      </c>
      <c r="D69" s="48" t="s">
        <v>26</v>
      </c>
      <c r="E69" s="21" t="s">
        <v>23</v>
      </c>
      <c r="F69" s="21">
        <v>20</v>
      </c>
      <c r="G69" s="21">
        <v>5</v>
      </c>
      <c r="H69" s="59"/>
      <c r="I69" s="61" t="s">
        <v>28</v>
      </c>
      <c r="J69" s="62">
        <f t="shared" si="5"/>
        <v>10.2</v>
      </c>
      <c r="K69" s="65"/>
    </row>
    <row r="70" s="44" customFormat="1" ht="15.6" spans="1:11">
      <c r="A70" s="21" t="s">
        <v>9</v>
      </c>
      <c r="B70" s="48" t="s">
        <v>21</v>
      </c>
      <c r="C70" s="21" t="s">
        <v>47</v>
      </c>
      <c r="D70" s="48" t="s">
        <v>26</v>
      </c>
      <c r="E70" s="21" t="s">
        <v>23</v>
      </c>
      <c r="F70" s="21">
        <v>2</v>
      </c>
      <c r="G70" s="21">
        <v>1</v>
      </c>
      <c r="H70" s="59"/>
      <c r="I70" s="61" t="s">
        <v>28</v>
      </c>
      <c r="J70" s="62">
        <f t="shared" si="5"/>
        <v>2.04</v>
      </c>
      <c r="K70" s="65"/>
    </row>
    <row r="71" s="44" customFormat="1" ht="14.4" spans="1:11">
      <c r="A71" s="21" t="s">
        <v>9</v>
      </c>
      <c r="B71" s="48" t="s">
        <v>21</v>
      </c>
      <c r="C71" s="21" t="s">
        <v>56</v>
      </c>
      <c r="D71" s="53" t="s">
        <v>57</v>
      </c>
      <c r="E71" s="21" t="s">
        <v>85</v>
      </c>
      <c r="F71" s="21">
        <v>3</v>
      </c>
      <c r="G71" s="21">
        <v>2</v>
      </c>
      <c r="H71" s="71">
        <v>0.23</v>
      </c>
      <c r="I71" s="69" t="s">
        <v>58</v>
      </c>
      <c r="J71" s="64">
        <f>16690/1000*H71*G71</f>
        <v>7.6774</v>
      </c>
      <c r="K71" s="65"/>
    </row>
    <row r="72" s="44" customFormat="1" ht="15.6" spans="1:11">
      <c r="A72" s="21" t="s">
        <v>9</v>
      </c>
      <c r="B72" s="48" t="s">
        <v>21</v>
      </c>
      <c r="C72" s="21" t="s">
        <v>100</v>
      </c>
      <c r="D72" s="48" t="s">
        <v>26</v>
      </c>
      <c r="E72" s="21" t="s">
        <v>23</v>
      </c>
      <c r="F72" s="21">
        <v>4</v>
      </c>
      <c r="G72" s="21">
        <v>6</v>
      </c>
      <c r="H72" s="59"/>
      <c r="I72" s="61" t="s">
        <v>28</v>
      </c>
      <c r="J72" s="62">
        <f t="shared" ref="J72:J75" si="6">2040/1000*G72</f>
        <v>12.24</v>
      </c>
      <c r="K72" s="65"/>
    </row>
    <row r="73" s="44" customFormat="1" ht="15.6" spans="1:11">
      <c r="A73" s="21" t="s">
        <v>9</v>
      </c>
      <c r="B73" s="48" t="s">
        <v>21</v>
      </c>
      <c r="C73" s="21" t="s">
        <v>101</v>
      </c>
      <c r="D73" s="48" t="s">
        <v>26</v>
      </c>
      <c r="E73" s="21" t="s">
        <v>42</v>
      </c>
      <c r="F73" s="21">
        <v>3</v>
      </c>
      <c r="G73" s="21">
        <v>180</v>
      </c>
      <c r="H73" s="59"/>
      <c r="I73" s="61" t="s">
        <v>28</v>
      </c>
      <c r="J73" s="62">
        <f t="shared" si="6"/>
        <v>367.2</v>
      </c>
      <c r="K73" s="65"/>
    </row>
    <row r="74" s="44" customFormat="1" ht="15.6" spans="1:11">
      <c r="A74" s="21" t="s">
        <v>9</v>
      </c>
      <c r="B74" s="48" t="s">
        <v>21</v>
      </c>
      <c r="C74" s="21" t="s">
        <v>29</v>
      </c>
      <c r="D74" s="48" t="s">
        <v>26</v>
      </c>
      <c r="E74" s="21" t="s">
        <v>27</v>
      </c>
      <c r="F74" s="21">
        <v>13</v>
      </c>
      <c r="G74" s="21">
        <v>195</v>
      </c>
      <c r="H74" s="59"/>
      <c r="I74" s="61" t="s">
        <v>28</v>
      </c>
      <c r="J74" s="62">
        <f t="shared" si="6"/>
        <v>397.8</v>
      </c>
      <c r="K74" s="65"/>
    </row>
    <row r="75" s="44" customFormat="1" ht="15.6" spans="1:11">
      <c r="A75" s="21" t="s">
        <v>9</v>
      </c>
      <c r="B75" s="48" t="s">
        <v>21</v>
      </c>
      <c r="C75" s="21" t="s">
        <v>102</v>
      </c>
      <c r="D75" s="48" t="s">
        <v>26</v>
      </c>
      <c r="E75" s="21" t="s">
        <v>27</v>
      </c>
      <c r="F75" s="21">
        <v>1</v>
      </c>
      <c r="G75" s="21">
        <v>1</v>
      </c>
      <c r="H75" s="59"/>
      <c r="I75" s="61" t="s">
        <v>28</v>
      </c>
      <c r="J75" s="62">
        <f t="shared" si="6"/>
        <v>2.04</v>
      </c>
      <c r="K75" s="65"/>
    </row>
    <row r="76" s="44" customFormat="1" ht="15.6" spans="1:11">
      <c r="A76" s="21" t="s">
        <v>9</v>
      </c>
      <c r="B76" s="48" t="s">
        <v>21</v>
      </c>
      <c r="C76" s="21" t="s">
        <v>103</v>
      </c>
      <c r="D76" s="48" t="s">
        <v>71</v>
      </c>
      <c r="E76" s="21" t="s">
        <v>85</v>
      </c>
      <c r="F76" s="21">
        <v>3</v>
      </c>
      <c r="G76" s="21">
        <v>1</v>
      </c>
      <c r="H76" s="71">
        <v>0.5</v>
      </c>
      <c r="I76" s="61" t="s">
        <v>36</v>
      </c>
      <c r="J76" s="64">
        <f t="shared" ref="J76:J78" si="7">67710/1000*H76*G76</f>
        <v>33.855</v>
      </c>
      <c r="K76" s="65"/>
    </row>
    <row r="77" s="44" customFormat="1" ht="15.6" spans="1:11">
      <c r="A77" s="21" t="s">
        <v>9</v>
      </c>
      <c r="B77" s="48" t="s">
        <v>21</v>
      </c>
      <c r="C77" s="21" t="s">
        <v>33</v>
      </c>
      <c r="D77" s="48" t="s">
        <v>34</v>
      </c>
      <c r="E77" s="21" t="s">
        <v>35</v>
      </c>
      <c r="F77" s="21">
        <v>2</v>
      </c>
      <c r="G77" s="21">
        <v>1</v>
      </c>
      <c r="H77" s="71">
        <v>0.5</v>
      </c>
      <c r="I77" s="61" t="s">
        <v>36</v>
      </c>
      <c r="J77" s="64">
        <f t="shared" si="7"/>
        <v>33.855</v>
      </c>
      <c r="K77" s="65"/>
    </row>
    <row r="78" s="44" customFormat="1" ht="15.6" spans="1:11">
      <c r="A78" s="21" t="s">
        <v>9</v>
      </c>
      <c r="B78" s="48" t="s">
        <v>21</v>
      </c>
      <c r="C78" s="21" t="s">
        <v>33</v>
      </c>
      <c r="D78" s="48" t="s">
        <v>34</v>
      </c>
      <c r="E78" s="21" t="s">
        <v>85</v>
      </c>
      <c r="F78" s="21">
        <v>2</v>
      </c>
      <c r="G78" s="21">
        <v>1</v>
      </c>
      <c r="H78" s="71">
        <v>0.5</v>
      </c>
      <c r="I78" s="61" t="s">
        <v>36</v>
      </c>
      <c r="J78" s="64">
        <f t="shared" si="7"/>
        <v>33.855</v>
      </c>
      <c r="K78" s="65"/>
    </row>
    <row r="79" s="44" customFormat="1" ht="15.6" spans="1:11">
      <c r="A79" s="21" t="s">
        <v>9</v>
      </c>
      <c r="B79" s="48" t="s">
        <v>21</v>
      </c>
      <c r="C79" s="21" t="s">
        <v>79</v>
      </c>
      <c r="D79" s="48" t="s">
        <v>26</v>
      </c>
      <c r="E79" s="21" t="s">
        <v>23</v>
      </c>
      <c r="F79" s="21">
        <v>58</v>
      </c>
      <c r="G79" s="21">
        <v>145</v>
      </c>
      <c r="H79" s="59"/>
      <c r="I79" s="61" t="s">
        <v>28</v>
      </c>
      <c r="J79" s="62">
        <f t="shared" ref="J79:J82" si="8">2040/1000*G79</f>
        <v>295.8</v>
      </c>
      <c r="K79" s="65"/>
    </row>
    <row r="80" s="44" customFormat="1" ht="15.6" spans="1:11">
      <c r="A80" s="21" t="s">
        <v>9</v>
      </c>
      <c r="B80" s="48" t="s">
        <v>21</v>
      </c>
      <c r="C80" s="21" t="s">
        <v>104</v>
      </c>
      <c r="D80" s="48" t="s">
        <v>26</v>
      </c>
      <c r="E80" s="21" t="s">
        <v>23</v>
      </c>
      <c r="F80" s="21">
        <v>1</v>
      </c>
      <c r="G80" s="21">
        <v>1</v>
      </c>
      <c r="H80" s="59"/>
      <c r="I80" s="61" t="s">
        <v>28</v>
      </c>
      <c r="J80" s="62">
        <f t="shared" si="8"/>
        <v>2.04</v>
      </c>
      <c r="K80" s="65"/>
    </row>
    <row r="81" s="44" customFormat="1" ht="15.6" spans="1:11">
      <c r="A81" s="21" t="s">
        <v>9</v>
      </c>
      <c r="B81" s="48" t="s">
        <v>21</v>
      </c>
      <c r="C81" s="21" t="s">
        <v>105</v>
      </c>
      <c r="D81" s="48" t="s">
        <v>26</v>
      </c>
      <c r="E81" s="21" t="s">
        <v>42</v>
      </c>
      <c r="F81" s="21">
        <v>5</v>
      </c>
      <c r="G81" s="21">
        <v>1</v>
      </c>
      <c r="H81" s="59"/>
      <c r="I81" s="61" t="s">
        <v>28</v>
      </c>
      <c r="J81" s="62">
        <f t="shared" si="8"/>
        <v>2.04</v>
      </c>
      <c r="K81" s="65"/>
    </row>
    <row r="82" s="44" customFormat="1" ht="19" customHeight="1" spans="1:11">
      <c r="A82" s="21" t="s">
        <v>9</v>
      </c>
      <c r="B82" s="48" t="s">
        <v>21</v>
      </c>
      <c r="C82" s="21" t="s">
        <v>106</v>
      </c>
      <c r="D82" s="48" t="s">
        <v>26</v>
      </c>
      <c r="E82" s="21" t="s">
        <v>23</v>
      </c>
      <c r="F82" s="21">
        <v>4</v>
      </c>
      <c r="G82" s="21">
        <v>1</v>
      </c>
      <c r="H82" s="59"/>
      <c r="I82" s="61" t="s">
        <v>28</v>
      </c>
      <c r="J82" s="62">
        <f t="shared" si="8"/>
        <v>2.04</v>
      </c>
      <c r="K82" s="65"/>
    </row>
  </sheetData>
  <autoFilter xmlns:etc="http://www.wps.cn/officeDocument/2017/etCustomData" ref="A1:L1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3"/>
  <sheetViews>
    <sheetView topLeftCell="A144" workbookViewId="0">
      <selection activeCell="E173" sqref="E173"/>
    </sheetView>
  </sheetViews>
  <sheetFormatPr defaultColWidth="9" defaultRowHeight="10.8"/>
  <cols>
    <col min="1" max="1" width="7.77777777777778" style="27" customWidth="1"/>
    <col min="2" max="2" width="61.1111111111111" style="27" customWidth="1"/>
    <col min="3" max="3" width="15.1111111111111" style="29" customWidth="1"/>
    <col min="4" max="4" width="9.88888888888889" style="27" customWidth="1"/>
    <col min="5" max="5" width="13.8888888888889" style="27" customWidth="1"/>
    <col min="6" max="6" width="13.3333333333333" style="27" customWidth="1"/>
    <col min="7" max="7" width="14.3333333333333" style="27" customWidth="1"/>
    <col min="8" max="8" width="12.6666666666667" style="27" customWidth="1"/>
    <col min="9" max="10" width="8.88888888888889" style="27"/>
    <col min="11" max="11" width="11.4444444444444" style="27" customWidth="1"/>
    <col min="12" max="12" width="42.3333333333333" style="27" customWidth="1"/>
    <col min="13" max="13" width="8.88888888888889" style="27"/>
    <col min="14" max="14" width="16.6666666666667" style="27" customWidth="1"/>
    <col min="15" max="15" width="18.4444444444444" style="27" customWidth="1"/>
    <col min="16" max="16" width="35.7777777777778" style="27" customWidth="1"/>
    <col min="17" max="17" width="97.8888888888889" style="27" customWidth="1"/>
    <col min="18" max="18" width="29" style="27" customWidth="1"/>
    <col min="19" max="19" width="43.3333333333333" style="27" customWidth="1"/>
    <col min="20" max="20" width="18.3333333333333" style="27" customWidth="1"/>
    <col min="21" max="21" width="19.1111111111111" style="27" customWidth="1"/>
    <col min="22" max="22" width="44.6666666666667" style="27" customWidth="1"/>
    <col min="23" max="23" width="26" style="27" customWidth="1"/>
    <col min="24" max="16384" width="8.88888888888889" style="27"/>
  </cols>
  <sheetData>
    <row r="1" s="26" customFormat="1" ht="21.6" spans="1:24">
      <c r="A1" s="30" t="s">
        <v>107</v>
      </c>
      <c r="B1" s="30" t="s">
        <v>108</v>
      </c>
      <c r="C1" s="31" t="s">
        <v>109</v>
      </c>
      <c r="D1" s="32" t="s">
        <v>110</v>
      </c>
      <c r="E1" s="32" t="s">
        <v>111</v>
      </c>
      <c r="F1" s="30" t="s">
        <v>112</v>
      </c>
      <c r="G1" s="30" t="s">
        <v>113</v>
      </c>
      <c r="H1" s="30" t="s">
        <v>114</v>
      </c>
      <c r="I1" s="32" t="s">
        <v>15</v>
      </c>
      <c r="J1" s="32" t="s">
        <v>14</v>
      </c>
      <c r="K1" s="32" t="s">
        <v>115</v>
      </c>
      <c r="L1" s="32" t="s">
        <v>116</v>
      </c>
      <c r="M1" s="32" t="s">
        <v>117</v>
      </c>
      <c r="N1" s="32" t="s">
        <v>118</v>
      </c>
      <c r="O1" s="32" t="s">
        <v>119</v>
      </c>
      <c r="P1" s="35" t="s">
        <v>120</v>
      </c>
      <c r="Q1" s="32" t="s">
        <v>121</v>
      </c>
      <c r="R1" s="35" t="s">
        <v>122</v>
      </c>
      <c r="S1" s="32" t="s">
        <v>123</v>
      </c>
      <c r="T1" s="36" t="s">
        <v>111</v>
      </c>
      <c r="U1" s="32" t="s">
        <v>124</v>
      </c>
      <c r="V1" s="32" t="s">
        <v>125</v>
      </c>
      <c r="W1" s="36" t="s">
        <v>126</v>
      </c>
      <c r="X1" s="36" t="s">
        <v>14</v>
      </c>
    </row>
    <row r="2" s="27" customFormat="1" spans="1:24">
      <c r="A2" s="33">
        <v>1</v>
      </c>
      <c r="B2" s="33" t="s">
        <v>127</v>
      </c>
      <c r="C2" s="34" t="s">
        <v>128</v>
      </c>
      <c r="D2" s="33" t="s">
        <v>45</v>
      </c>
      <c r="E2" s="33" t="s">
        <v>45</v>
      </c>
      <c r="F2" s="33">
        <v>3752.34</v>
      </c>
      <c r="G2" s="33">
        <v>112.57</v>
      </c>
      <c r="H2" s="33">
        <v>3639.77</v>
      </c>
      <c r="I2" s="33">
        <v>1</v>
      </c>
      <c r="J2" s="33" t="s">
        <v>23</v>
      </c>
      <c r="K2" s="33"/>
      <c r="L2" s="33" t="s">
        <v>22</v>
      </c>
      <c r="M2" s="33" t="s">
        <v>129</v>
      </c>
      <c r="N2" s="33" t="s">
        <v>130</v>
      </c>
      <c r="O2" s="34" t="s">
        <v>131</v>
      </c>
      <c r="P2" s="33" t="s">
        <v>24</v>
      </c>
      <c r="Q2" s="34" t="s">
        <v>132</v>
      </c>
      <c r="R2" s="33" t="s">
        <v>133</v>
      </c>
      <c r="S2" s="33" t="s">
        <v>22</v>
      </c>
      <c r="T2" s="33" t="s">
        <v>134</v>
      </c>
      <c r="U2" s="37" t="s">
        <v>133</v>
      </c>
      <c r="V2" s="33"/>
      <c r="W2" s="33" t="s">
        <v>135</v>
      </c>
      <c r="X2" s="33" t="s">
        <v>23</v>
      </c>
    </row>
    <row r="3" s="27" customFormat="1" spans="1:24">
      <c r="A3" s="33">
        <v>2</v>
      </c>
      <c r="B3" s="33" t="s">
        <v>127</v>
      </c>
      <c r="C3" s="34" t="s">
        <v>136</v>
      </c>
      <c r="D3" s="33" t="s">
        <v>45</v>
      </c>
      <c r="E3" s="33" t="s">
        <v>45</v>
      </c>
      <c r="F3" s="33">
        <v>3604.32</v>
      </c>
      <c r="G3" s="33">
        <v>108.13</v>
      </c>
      <c r="H3" s="33">
        <v>3496.19</v>
      </c>
      <c r="I3" s="33">
        <v>1</v>
      </c>
      <c r="J3" s="33" t="s">
        <v>23</v>
      </c>
      <c r="K3" s="33"/>
      <c r="L3" s="33" t="s">
        <v>22</v>
      </c>
      <c r="M3" s="33" t="s">
        <v>137</v>
      </c>
      <c r="N3" s="33" t="s">
        <v>138</v>
      </c>
      <c r="O3" s="34" t="s">
        <v>139</v>
      </c>
      <c r="P3" s="33" t="s">
        <v>140</v>
      </c>
      <c r="Q3" s="34" t="s">
        <v>141</v>
      </c>
      <c r="R3" s="33" t="s">
        <v>133</v>
      </c>
      <c r="S3" s="33" t="s">
        <v>22</v>
      </c>
      <c r="T3" s="33" t="s">
        <v>134</v>
      </c>
      <c r="U3" s="37" t="s">
        <v>133</v>
      </c>
      <c r="V3" s="33"/>
      <c r="W3" s="33" t="s">
        <v>135</v>
      </c>
      <c r="X3" s="33" t="s">
        <v>23</v>
      </c>
    </row>
    <row r="4" s="27" customFormat="1" spans="1:24">
      <c r="A4" s="33">
        <v>3</v>
      </c>
      <c r="B4" s="33" t="s">
        <v>142</v>
      </c>
      <c r="C4" s="34" t="s">
        <v>143</v>
      </c>
      <c r="D4" s="33" t="s">
        <v>45</v>
      </c>
      <c r="E4" s="33" t="s">
        <v>45</v>
      </c>
      <c r="F4" s="33">
        <v>3604.32</v>
      </c>
      <c r="G4" s="33">
        <v>108.13</v>
      </c>
      <c r="H4" s="33">
        <v>3496.19</v>
      </c>
      <c r="I4" s="33">
        <v>1</v>
      </c>
      <c r="J4" s="33" t="s">
        <v>23</v>
      </c>
      <c r="K4" s="33"/>
      <c r="L4" s="33" t="s">
        <v>22</v>
      </c>
      <c r="M4" s="33" t="s">
        <v>137</v>
      </c>
      <c r="N4" s="33" t="s">
        <v>144</v>
      </c>
      <c r="O4" s="34" t="s">
        <v>145</v>
      </c>
      <c r="P4" s="33" t="s">
        <v>140</v>
      </c>
      <c r="Q4" s="34" t="s">
        <v>146</v>
      </c>
      <c r="R4" s="33" t="s">
        <v>147</v>
      </c>
      <c r="S4" s="33" t="s">
        <v>22</v>
      </c>
      <c r="T4" s="33" t="s">
        <v>134</v>
      </c>
      <c r="U4" s="37" t="s">
        <v>133</v>
      </c>
      <c r="V4" s="38"/>
      <c r="W4" s="33" t="s">
        <v>135</v>
      </c>
      <c r="X4" s="33" t="s">
        <v>23</v>
      </c>
    </row>
    <row r="5" s="27" customFormat="1" spans="1:24">
      <c r="A5" s="33">
        <v>4</v>
      </c>
      <c r="B5" s="33" t="s">
        <v>148</v>
      </c>
      <c r="C5" s="34" t="s">
        <v>149</v>
      </c>
      <c r="D5" s="33" t="s">
        <v>45</v>
      </c>
      <c r="E5" s="33" t="s">
        <v>45</v>
      </c>
      <c r="F5" s="33">
        <v>1320.86</v>
      </c>
      <c r="G5" s="33">
        <v>39.63</v>
      </c>
      <c r="H5" s="33">
        <v>1281.23</v>
      </c>
      <c r="I5" s="33">
        <v>1</v>
      </c>
      <c r="J5" s="33" t="s">
        <v>23</v>
      </c>
      <c r="K5" s="33"/>
      <c r="L5" s="33" t="s">
        <v>22</v>
      </c>
      <c r="M5" s="33" t="s">
        <v>137</v>
      </c>
      <c r="N5" s="33" t="s">
        <v>150</v>
      </c>
      <c r="O5" s="34" t="s">
        <v>151</v>
      </c>
      <c r="P5" s="33" t="s">
        <v>140</v>
      </c>
      <c r="Q5" s="34" t="s">
        <v>152</v>
      </c>
      <c r="R5" s="33" t="s">
        <v>153</v>
      </c>
      <c r="S5" s="33" t="s">
        <v>22</v>
      </c>
      <c r="T5" s="33" t="s">
        <v>134</v>
      </c>
      <c r="U5" s="37" t="s">
        <v>133</v>
      </c>
      <c r="V5" s="33"/>
      <c r="W5" s="33" t="s">
        <v>135</v>
      </c>
      <c r="X5" s="33" t="s">
        <v>23</v>
      </c>
    </row>
    <row r="6" s="27" customFormat="1" spans="1:24">
      <c r="A6" s="33">
        <v>5</v>
      </c>
      <c r="B6" s="33" t="s">
        <v>148</v>
      </c>
      <c r="C6" s="34" t="s">
        <v>154</v>
      </c>
      <c r="D6" s="33" t="s">
        <v>45</v>
      </c>
      <c r="E6" s="33" t="s">
        <v>45</v>
      </c>
      <c r="F6" s="33">
        <v>7271.07</v>
      </c>
      <c r="G6" s="33">
        <v>218.13</v>
      </c>
      <c r="H6" s="33">
        <v>7052.94</v>
      </c>
      <c r="I6" s="33">
        <v>1</v>
      </c>
      <c r="J6" s="33" t="s">
        <v>23</v>
      </c>
      <c r="K6" s="33"/>
      <c r="L6" s="33" t="s">
        <v>22</v>
      </c>
      <c r="M6" s="33" t="s">
        <v>137</v>
      </c>
      <c r="N6" s="33" t="s">
        <v>150</v>
      </c>
      <c r="O6" s="34" t="s">
        <v>151</v>
      </c>
      <c r="P6" s="33" t="s">
        <v>140</v>
      </c>
      <c r="Q6" s="34" t="s">
        <v>155</v>
      </c>
      <c r="R6" s="33" t="s">
        <v>153</v>
      </c>
      <c r="S6" s="33" t="s">
        <v>22</v>
      </c>
      <c r="T6" s="33" t="s">
        <v>134</v>
      </c>
      <c r="U6" s="37" t="s">
        <v>133</v>
      </c>
      <c r="V6" s="38"/>
      <c r="W6" s="33" t="s">
        <v>135</v>
      </c>
      <c r="X6" s="33" t="s">
        <v>23</v>
      </c>
    </row>
    <row r="7" s="27" customFormat="1" spans="1:24">
      <c r="A7" s="33">
        <v>6</v>
      </c>
      <c r="B7" s="33" t="s">
        <v>148</v>
      </c>
      <c r="C7" s="34" t="s">
        <v>156</v>
      </c>
      <c r="D7" s="33" t="s">
        <v>45</v>
      </c>
      <c r="E7" s="33" t="s">
        <v>45</v>
      </c>
      <c r="F7" s="33">
        <v>3620.06</v>
      </c>
      <c r="G7" s="33">
        <v>108.6</v>
      </c>
      <c r="H7" s="33">
        <v>3511.46</v>
      </c>
      <c r="I7" s="33">
        <v>1</v>
      </c>
      <c r="J7" s="33" t="s">
        <v>23</v>
      </c>
      <c r="K7" s="33"/>
      <c r="L7" s="33" t="s">
        <v>22</v>
      </c>
      <c r="M7" s="33" t="s">
        <v>137</v>
      </c>
      <c r="N7" s="33" t="s">
        <v>150</v>
      </c>
      <c r="O7" s="34" t="s">
        <v>151</v>
      </c>
      <c r="P7" s="33" t="s">
        <v>140</v>
      </c>
      <c r="Q7" s="34" t="s">
        <v>157</v>
      </c>
      <c r="R7" s="33" t="s">
        <v>153</v>
      </c>
      <c r="S7" s="33" t="s">
        <v>22</v>
      </c>
      <c r="T7" s="33" t="s">
        <v>134</v>
      </c>
      <c r="U7" s="37" t="s">
        <v>133</v>
      </c>
      <c r="V7" s="33"/>
      <c r="W7" s="33" t="s">
        <v>135</v>
      </c>
      <c r="X7" s="33" t="s">
        <v>23</v>
      </c>
    </row>
    <row r="8" s="27" customFormat="1" spans="1:24">
      <c r="A8" s="33">
        <v>7</v>
      </c>
      <c r="B8" s="33" t="s">
        <v>127</v>
      </c>
      <c r="C8" s="34" t="s">
        <v>158</v>
      </c>
      <c r="D8" s="33" t="s">
        <v>45</v>
      </c>
      <c r="E8" s="33" t="s">
        <v>45</v>
      </c>
      <c r="F8" s="33">
        <v>4007.66</v>
      </c>
      <c r="G8" s="33">
        <v>985.11</v>
      </c>
      <c r="H8" s="33">
        <v>3022.55</v>
      </c>
      <c r="I8" s="33">
        <v>1</v>
      </c>
      <c r="J8" s="33" t="s">
        <v>23</v>
      </c>
      <c r="K8" s="33"/>
      <c r="L8" s="33" t="s">
        <v>22</v>
      </c>
      <c r="M8" s="33" t="s">
        <v>137</v>
      </c>
      <c r="N8" s="33" t="s">
        <v>159</v>
      </c>
      <c r="O8" s="34" t="s">
        <v>160</v>
      </c>
      <c r="P8" s="33" t="s">
        <v>140</v>
      </c>
      <c r="Q8" s="34" t="s">
        <v>161</v>
      </c>
      <c r="R8" s="33" t="s">
        <v>133</v>
      </c>
      <c r="S8" s="33" t="s">
        <v>22</v>
      </c>
      <c r="T8" s="33" t="s">
        <v>134</v>
      </c>
      <c r="U8" s="37" t="s">
        <v>133</v>
      </c>
      <c r="V8" s="33"/>
      <c r="W8" s="33" t="s">
        <v>135</v>
      </c>
      <c r="X8" s="33" t="s">
        <v>23</v>
      </c>
    </row>
    <row r="9" s="27" customFormat="1" spans="1:24">
      <c r="A9" s="33">
        <v>8</v>
      </c>
      <c r="B9" s="33" t="s">
        <v>148</v>
      </c>
      <c r="C9" s="34" t="s">
        <v>162</v>
      </c>
      <c r="D9" s="33" t="s">
        <v>45</v>
      </c>
      <c r="E9" s="33" t="s">
        <v>45</v>
      </c>
      <c r="F9" s="33">
        <v>5011.38</v>
      </c>
      <c r="G9" s="33">
        <v>150.34</v>
      </c>
      <c r="H9" s="33">
        <v>4861.04</v>
      </c>
      <c r="I9" s="33">
        <v>1</v>
      </c>
      <c r="J9" s="33" t="s">
        <v>23</v>
      </c>
      <c r="K9" s="33"/>
      <c r="L9" s="33" t="s">
        <v>22</v>
      </c>
      <c r="M9" s="33" t="s">
        <v>137</v>
      </c>
      <c r="N9" s="33" t="s">
        <v>163</v>
      </c>
      <c r="O9" s="34" t="s">
        <v>164</v>
      </c>
      <c r="P9" s="33" t="s">
        <v>140</v>
      </c>
      <c r="Q9" s="34" t="s">
        <v>165</v>
      </c>
      <c r="R9" s="33" t="s">
        <v>153</v>
      </c>
      <c r="S9" s="39" t="s">
        <v>22</v>
      </c>
      <c r="T9" s="33" t="s">
        <v>134</v>
      </c>
      <c r="U9" s="37" t="s">
        <v>133</v>
      </c>
      <c r="V9" s="33"/>
      <c r="W9" s="33" t="s">
        <v>135</v>
      </c>
      <c r="X9" s="33" t="s">
        <v>23</v>
      </c>
    </row>
    <row r="10" s="27" customFormat="1" spans="1:24">
      <c r="A10" s="33">
        <v>9</v>
      </c>
      <c r="B10" s="33" t="s">
        <v>148</v>
      </c>
      <c r="C10" s="34" t="s">
        <v>166</v>
      </c>
      <c r="D10" s="33" t="s">
        <v>45</v>
      </c>
      <c r="E10" s="33" t="s">
        <v>45</v>
      </c>
      <c r="F10" s="33">
        <v>2457.33</v>
      </c>
      <c r="G10" s="33">
        <v>73.72</v>
      </c>
      <c r="H10" s="33">
        <v>2383.61</v>
      </c>
      <c r="I10" s="33">
        <v>1</v>
      </c>
      <c r="J10" s="33" t="s">
        <v>23</v>
      </c>
      <c r="K10" s="33"/>
      <c r="L10" s="33" t="s">
        <v>22</v>
      </c>
      <c r="M10" s="33" t="s">
        <v>137</v>
      </c>
      <c r="N10" s="33" t="s">
        <v>163</v>
      </c>
      <c r="O10" s="34" t="s">
        <v>164</v>
      </c>
      <c r="P10" s="33" t="s">
        <v>140</v>
      </c>
      <c r="Q10" s="34" t="s">
        <v>167</v>
      </c>
      <c r="R10" s="33" t="s">
        <v>153</v>
      </c>
      <c r="S10" s="39" t="s">
        <v>22</v>
      </c>
      <c r="T10" s="33" t="s">
        <v>134</v>
      </c>
      <c r="U10" s="37" t="s">
        <v>133</v>
      </c>
      <c r="V10" s="33"/>
      <c r="W10" s="33" t="s">
        <v>135</v>
      </c>
      <c r="X10" s="33" t="s">
        <v>23</v>
      </c>
    </row>
    <row r="11" s="27" customFormat="1" spans="1:24">
      <c r="A11" s="33">
        <v>10</v>
      </c>
      <c r="B11" s="33" t="s">
        <v>142</v>
      </c>
      <c r="C11" s="34" t="s">
        <v>168</v>
      </c>
      <c r="D11" s="33" t="s">
        <v>45</v>
      </c>
      <c r="E11" s="33" t="s">
        <v>45</v>
      </c>
      <c r="F11" s="33">
        <v>6933.48</v>
      </c>
      <c r="G11" s="33">
        <v>208</v>
      </c>
      <c r="H11" s="33">
        <v>6725.48</v>
      </c>
      <c r="I11" s="33">
        <v>1</v>
      </c>
      <c r="J11" s="33" t="s">
        <v>23</v>
      </c>
      <c r="K11" s="33"/>
      <c r="L11" s="33" t="s">
        <v>22</v>
      </c>
      <c r="M11" s="33" t="s">
        <v>137</v>
      </c>
      <c r="N11" s="33" t="s">
        <v>169</v>
      </c>
      <c r="O11" s="34" t="s">
        <v>170</v>
      </c>
      <c r="P11" s="33" t="s">
        <v>24</v>
      </c>
      <c r="Q11" s="34" t="s">
        <v>171</v>
      </c>
      <c r="R11" s="33" t="s">
        <v>147</v>
      </c>
      <c r="S11" s="39" t="s">
        <v>22</v>
      </c>
      <c r="T11" s="33" t="s">
        <v>134</v>
      </c>
      <c r="U11" s="37" t="s">
        <v>133</v>
      </c>
      <c r="V11" s="33"/>
      <c r="W11" s="33" t="s">
        <v>135</v>
      </c>
      <c r="X11" s="33" t="s">
        <v>23</v>
      </c>
    </row>
    <row r="12" s="27" customFormat="1" spans="1:24">
      <c r="A12" s="33">
        <v>11</v>
      </c>
      <c r="B12" s="33" t="s">
        <v>127</v>
      </c>
      <c r="C12" s="34" t="s">
        <v>172</v>
      </c>
      <c r="D12" s="33" t="s">
        <v>45</v>
      </c>
      <c r="E12" s="33" t="s">
        <v>45</v>
      </c>
      <c r="F12" s="33">
        <v>3459.13</v>
      </c>
      <c r="G12" s="33">
        <v>337.14</v>
      </c>
      <c r="H12" s="33">
        <v>3121.99</v>
      </c>
      <c r="I12" s="33">
        <v>1</v>
      </c>
      <c r="J12" s="33" t="s">
        <v>23</v>
      </c>
      <c r="K12" s="33"/>
      <c r="L12" s="33" t="s">
        <v>22</v>
      </c>
      <c r="M12" s="33" t="s">
        <v>137</v>
      </c>
      <c r="N12" s="33" t="s">
        <v>173</v>
      </c>
      <c r="O12" s="34" t="s">
        <v>174</v>
      </c>
      <c r="P12" s="33" t="s">
        <v>24</v>
      </c>
      <c r="Q12" s="34" t="s">
        <v>175</v>
      </c>
      <c r="R12" s="33" t="s">
        <v>133</v>
      </c>
      <c r="S12" s="39" t="s">
        <v>22</v>
      </c>
      <c r="T12" s="33" t="s">
        <v>134</v>
      </c>
      <c r="U12" s="37" t="s">
        <v>133</v>
      </c>
      <c r="V12" s="33"/>
      <c r="W12" s="33" t="s">
        <v>135</v>
      </c>
      <c r="X12" s="33" t="s">
        <v>23</v>
      </c>
    </row>
    <row r="13" s="27" customFormat="1" spans="1:24">
      <c r="A13" s="33">
        <v>12</v>
      </c>
      <c r="B13" s="33" t="s">
        <v>142</v>
      </c>
      <c r="C13" s="34" t="s">
        <v>176</v>
      </c>
      <c r="D13" s="33" t="s">
        <v>45</v>
      </c>
      <c r="E13" s="33" t="s">
        <v>45</v>
      </c>
      <c r="F13" s="33">
        <v>5745.91</v>
      </c>
      <c r="G13" s="33">
        <v>172.38</v>
      </c>
      <c r="H13" s="33">
        <v>5573.53</v>
      </c>
      <c r="I13" s="33">
        <v>1</v>
      </c>
      <c r="J13" s="33" t="s">
        <v>23</v>
      </c>
      <c r="K13" s="33"/>
      <c r="L13" s="33" t="s">
        <v>22</v>
      </c>
      <c r="M13" s="33" t="s">
        <v>137</v>
      </c>
      <c r="N13" s="33" t="s">
        <v>177</v>
      </c>
      <c r="O13" s="34" t="s">
        <v>178</v>
      </c>
      <c r="P13" s="33" t="s">
        <v>24</v>
      </c>
      <c r="Q13" s="34" t="s">
        <v>179</v>
      </c>
      <c r="R13" s="33" t="s">
        <v>147</v>
      </c>
      <c r="S13" s="39" t="s">
        <v>22</v>
      </c>
      <c r="T13" s="33" t="s">
        <v>134</v>
      </c>
      <c r="U13" s="37" t="s">
        <v>133</v>
      </c>
      <c r="V13" s="33"/>
      <c r="W13" s="33" t="s">
        <v>135</v>
      </c>
      <c r="X13" s="33" t="s">
        <v>23</v>
      </c>
    </row>
    <row r="14" s="27" customFormat="1" spans="1:24">
      <c r="A14" s="33">
        <v>13</v>
      </c>
      <c r="B14" s="33" t="s">
        <v>142</v>
      </c>
      <c r="C14" s="34" t="s">
        <v>180</v>
      </c>
      <c r="D14" s="33" t="s">
        <v>45</v>
      </c>
      <c r="E14" s="33" t="s">
        <v>45</v>
      </c>
      <c r="F14" s="33">
        <v>3604.32</v>
      </c>
      <c r="G14" s="33">
        <v>108.13</v>
      </c>
      <c r="H14" s="33">
        <v>3496.19</v>
      </c>
      <c r="I14" s="33">
        <v>1</v>
      </c>
      <c r="J14" s="33" t="s">
        <v>23</v>
      </c>
      <c r="K14" s="33"/>
      <c r="L14" s="33" t="s">
        <v>22</v>
      </c>
      <c r="M14" s="33" t="s">
        <v>137</v>
      </c>
      <c r="N14" s="33" t="s">
        <v>181</v>
      </c>
      <c r="O14" s="34" t="s">
        <v>182</v>
      </c>
      <c r="P14" s="33" t="s">
        <v>24</v>
      </c>
      <c r="Q14" s="34" t="s">
        <v>183</v>
      </c>
      <c r="R14" s="33" t="s">
        <v>147</v>
      </c>
      <c r="S14" s="39" t="s">
        <v>22</v>
      </c>
      <c r="T14" s="33" t="s">
        <v>134</v>
      </c>
      <c r="U14" s="37" t="s">
        <v>133</v>
      </c>
      <c r="V14" s="33"/>
      <c r="W14" s="33" t="s">
        <v>135</v>
      </c>
      <c r="X14" s="33" t="s">
        <v>23</v>
      </c>
    </row>
    <row r="15" s="27" customFormat="1" spans="1:24">
      <c r="A15" s="33">
        <v>14</v>
      </c>
      <c r="B15" s="33" t="s">
        <v>142</v>
      </c>
      <c r="C15" s="34" t="s">
        <v>184</v>
      </c>
      <c r="D15" s="33" t="s">
        <v>45</v>
      </c>
      <c r="E15" s="33" t="s">
        <v>45</v>
      </c>
      <c r="F15" s="33">
        <v>3604.32</v>
      </c>
      <c r="G15" s="33">
        <v>108.13</v>
      </c>
      <c r="H15" s="33">
        <v>3496.19</v>
      </c>
      <c r="I15" s="33">
        <v>1</v>
      </c>
      <c r="J15" s="33" t="s">
        <v>23</v>
      </c>
      <c r="K15" s="33"/>
      <c r="L15" s="33" t="s">
        <v>22</v>
      </c>
      <c r="M15" s="33" t="s">
        <v>137</v>
      </c>
      <c r="N15" s="33" t="s">
        <v>185</v>
      </c>
      <c r="O15" s="34" t="s">
        <v>186</v>
      </c>
      <c r="P15" s="33" t="s">
        <v>24</v>
      </c>
      <c r="Q15" s="34" t="s">
        <v>187</v>
      </c>
      <c r="R15" s="33" t="s">
        <v>147</v>
      </c>
      <c r="S15" s="39" t="s">
        <v>22</v>
      </c>
      <c r="T15" s="33" t="s">
        <v>134</v>
      </c>
      <c r="U15" s="37" t="s">
        <v>133</v>
      </c>
      <c r="V15" s="33"/>
      <c r="W15" s="33" t="s">
        <v>135</v>
      </c>
      <c r="X15" s="33" t="s">
        <v>23</v>
      </c>
    </row>
    <row r="16" s="27" customFormat="1" spans="1:24">
      <c r="A16" s="33">
        <v>15</v>
      </c>
      <c r="B16" s="33" t="s">
        <v>142</v>
      </c>
      <c r="C16" s="34" t="s">
        <v>188</v>
      </c>
      <c r="D16" s="33" t="s">
        <v>45</v>
      </c>
      <c r="E16" s="33" t="s">
        <v>45</v>
      </c>
      <c r="F16" s="33">
        <v>2113.66</v>
      </c>
      <c r="G16" s="33">
        <v>63.41</v>
      </c>
      <c r="H16" s="33">
        <v>2050.25</v>
      </c>
      <c r="I16" s="33">
        <v>1</v>
      </c>
      <c r="J16" s="33" t="s">
        <v>23</v>
      </c>
      <c r="K16" s="33"/>
      <c r="L16" s="33" t="s">
        <v>22</v>
      </c>
      <c r="M16" s="33" t="s">
        <v>137</v>
      </c>
      <c r="N16" s="33" t="s">
        <v>189</v>
      </c>
      <c r="O16" s="34" t="s">
        <v>190</v>
      </c>
      <c r="P16" s="33" t="s">
        <v>24</v>
      </c>
      <c r="Q16" s="34" t="s">
        <v>191</v>
      </c>
      <c r="R16" s="33" t="s">
        <v>147</v>
      </c>
      <c r="S16" s="39" t="s">
        <v>22</v>
      </c>
      <c r="T16" s="33" t="s">
        <v>134</v>
      </c>
      <c r="U16" s="37" t="s">
        <v>133</v>
      </c>
      <c r="V16" s="33"/>
      <c r="W16" s="33" t="s">
        <v>135</v>
      </c>
      <c r="X16" s="33" t="s">
        <v>23</v>
      </c>
    </row>
    <row r="17" s="27" customFormat="1" spans="1:24">
      <c r="A17" s="33">
        <v>16</v>
      </c>
      <c r="B17" s="33" t="s">
        <v>127</v>
      </c>
      <c r="C17" s="34" t="s">
        <v>192</v>
      </c>
      <c r="D17" s="33" t="s">
        <v>45</v>
      </c>
      <c r="E17" s="33" t="s">
        <v>45</v>
      </c>
      <c r="F17" s="33">
        <v>2938.51</v>
      </c>
      <c r="G17" s="33">
        <v>88.16</v>
      </c>
      <c r="H17" s="33">
        <v>2850.35</v>
      </c>
      <c r="I17" s="33">
        <v>1</v>
      </c>
      <c r="J17" s="33" t="s">
        <v>23</v>
      </c>
      <c r="K17" s="33"/>
      <c r="L17" s="33" t="s">
        <v>22</v>
      </c>
      <c r="M17" s="33" t="s">
        <v>137</v>
      </c>
      <c r="N17" s="33" t="s">
        <v>193</v>
      </c>
      <c r="O17" s="34" t="s">
        <v>194</v>
      </c>
      <c r="P17" s="33" t="s">
        <v>24</v>
      </c>
      <c r="Q17" s="34" t="s">
        <v>195</v>
      </c>
      <c r="R17" s="33" t="s">
        <v>133</v>
      </c>
      <c r="S17" s="39" t="s">
        <v>22</v>
      </c>
      <c r="T17" s="33" t="s">
        <v>134</v>
      </c>
      <c r="U17" s="37" t="s">
        <v>133</v>
      </c>
      <c r="V17" s="33"/>
      <c r="W17" s="33" t="s">
        <v>135</v>
      </c>
      <c r="X17" s="33" t="s">
        <v>23</v>
      </c>
    </row>
    <row r="18" s="27" customFormat="1" spans="1:24">
      <c r="A18" s="33">
        <v>17</v>
      </c>
      <c r="B18" s="33" t="s">
        <v>127</v>
      </c>
      <c r="C18" s="34" t="s">
        <v>196</v>
      </c>
      <c r="D18" s="33" t="s">
        <v>45</v>
      </c>
      <c r="E18" s="33" t="s">
        <v>45</v>
      </c>
      <c r="F18" s="33">
        <v>2584.62</v>
      </c>
      <c r="G18" s="33">
        <v>112.36</v>
      </c>
      <c r="H18" s="33">
        <v>2472.26</v>
      </c>
      <c r="I18" s="33">
        <v>1</v>
      </c>
      <c r="J18" s="33" t="s">
        <v>23</v>
      </c>
      <c r="K18" s="33"/>
      <c r="L18" s="33" t="s">
        <v>22</v>
      </c>
      <c r="M18" s="33" t="s">
        <v>137</v>
      </c>
      <c r="N18" s="33" t="s">
        <v>197</v>
      </c>
      <c r="O18" s="34" t="s">
        <v>198</v>
      </c>
      <c r="P18" s="33" t="s">
        <v>24</v>
      </c>
      <c r="Q18" s="34" t="s">
        <v>199</v>
      </c>
      <c r="R18" s="33" t="s">
        <v>133</v>
      </c>
      <c r="S18" s="33" t="s">
        <v>22</v>
      </c>
      <c r="T18" s="33" t="s">
        <v>134</v>
      </c>
      <c r="U18" s="37" t="s">
        <v>133</v>
      </c>
      <c r="V18" s="33"/>
      <c r="W18" s="33" t="s">
        <v>135</v>
      </c>
      <c r="X18" s="33" t="s">
        <v>23</v>
      </c>
    </row>
    <row r="19" s="27" customFormat="1" spans="1:24">
      <c r="A19" s="33">
        <v>18</v>
      </c>
      <c r="B19" s="33" t="s">
        <v>127</v>
      </c>
      <c r="C19" s="34" t="s">
        <v>200</v>
      </c>
      <c r="D19" s="33" t="s">
        <v>45</v>
      </c>
      <c r="E19" s="33" t="s">
        <v>45</v>
      </c>
      <c r="F19" s="33">
        <v>3258.53</v>
      </c>
      <c r="G19" s="33">
        <v>141.64</v>
      </c>
      <c r="H19" s="33">
        <v>3116.89</v>
      </c>
      <c r="I19" s="33">
        <v>1</v>
      </c>
      <c r="J19" s="33" t="s">
        <v>23</v>
      </c>
      <c r="K19" s="33"/>
      <c r="L19" s="33" t="s">
        <v>22</v>
      </c>
      <c r="M19" s="33" t="s">
        <v>137</v>
      </c>
      <c r="N19" s="33" t="s">
        <v>197</v>
      </c>
      <c r="O19" s="34" t="s">
        <v>198</v>
      </c>
      <c r="P19" s="33" t="s">
        <v>24</v>
      </c>
      <c r="Q19" s="34" t="s">
        <v>201</v>
      </c>
      <c r="R19" s="33" t="s">
        <v>133</v>
      </c>
      <c r="S19" s="33" t="s">
        <v>22</v>
      </c>
      <c r="T19" s="33" t="s">
        <v>134</v>
      </c>
      <c r="U19" s="37" t="s">
        <v>133</v>
      </c>
      <c r="V19" s="38"/>
      <c r="W19" s="33" t="s">
        <v>135</v>
      </c>
      <c r="X19" s="33" t="s">
        <v>23</v>
      </c>
    </row>
    <row r="20" s="27" customFormat="1" spans="1:24">
      <c r="A20" s="33">
        <v>19</v>
      </c>
      <c r="B20" s="33" t="s">
        <v>127</v>
      </c>
      <c r="C20" s="34" t="s">
        <v>202</v>
      </c>
      <c r="D20" s="33" t="s">
        <v>45</v>
      </c>
      <c r="E20" s="33" t="s">
        <v>45</v>
      </c>
      <c r="F20" s="33">
        <v>2597.35</v>
      </c>
      <c r="G20" s="33">
        <v>357.88</v>
      </c>
      <c r="H20" s="33">
        <v>2239.47</v>
      </c>
      <c r="I20" s="33">
        <v>1</v>
      </c>
      <c r="J20" s="33" t="s">
        <v>23</v>
      </c>
      <c r="K20" s="33"/>
      <c r="L20" s="33" t="s">
        <v>22</v>
      </c>
      <c r="M20" s="33" t="s">
        <v>137</v>
      </c>
      <c r="N20" s="33" t="s">
        <v>197</v>
      </c>
      <c r="O20" s="34" t="s">
        <v>198</v>
      </c>
      <c r="P20" s="33" t="s">
        <v>24</v>
      </c>
      <c r="Q20" s="34" t="s">
        <v>203</v>
      </c>
      <c r="R20" s="33" t="s">
        <v>133</v>
      </c>
      <c r="S20" s="33" t="s">
        <v>22</v>
      </c>
      <c r="T20" s="33" t="s">
        <v>134</v>
      </c>
      <c r="U20" s="37" t="s">
        <v>133</v>
      </c>
      <c r="V20" s="38"/>
      <c r="W20" s="33" t="s">
        <v>135</v>
      </c>
      <c r="X20" s="33" t="s">
        <v>23</v>
      </c>
    </row>
    <row r="21" s="27" customFormat="1" spans="1:24">
      <c r="A21" s="33">
        <v>20</v>
      </c>
      <c r="B21" s="33" t="s">
        <v>204</v>
      </c>
      <c r="C21" s="34" t="s">
        <v>205</v>
      </c>
      <c r="D21" s="33" t="s">
        <v>45</v>
      </c>
      <c r="E21" s="33" t="s">
        <v>45</v>
      </c>
      <c r="F21" s="33">
        <v>4257.92</v>
      </c>
      <c r="G21" s="33">
        <v>127.74</v>
      </c>
      <c r="H21" s="33">
        <v>4130.18</v>
      </c>
      <c r="I21" s="33">
        <v>1</v>
      </c>
      <c r="J21" s="33" t="s">
        <v>23</v>
      </c>
      <c r="K21" s="33"/>
      <c r="L21" s="33" t="s">
        <v>22</v>
      </c>
      <c r="M21" s="33" t="s">
        <v>137</v>
      </c>
      <c r="N21" s="33" t="s">
        <v>206</v>
      </c>
      <c r="O21" s="34" t="s">
        <v>207</v>
      </c>
      <c r="P21" s="33" t="s">
        <v>24</v>
      </c>
      <c r="Q21" s="34" t="s">
        <v>208</v>
      </c>
      <c r="R21" s="33" t="s">
        <v>133</v>
      </c>
      <c r="S21" s="33" t="s">
        <v>22</v>
      </c>
      <c r="T21" s="33" t="s">
        <v>134</v>
      </c>
      <c r="U21" s="37" t="s">
        <v>133</v>
      </c>
      <c r="V21" s="38"/>
      <c r="W21" s="33" t="s">
        <v>135</v>
      </c>
      <c r="X21" s="33" t="s">
        <v>23</v>
      </c>
    </row>
    <row r="22" s="27" customFormat="1" spans="1:24">
      <c r="A22" s="33">
        <v>21</v>
      </c>
      <c r="B22" s="33" t="s">
        <v>127</v>
      </c>
      <c r="C22" s="34" t="s">
        <v>209</v>
      </c>
      <c r="D22" s="33" t="s">
        <v>45</v>
      </c>
      <c r="E22" s="33" t="s">
        <v>45</v>
      </c>
      <c r="F22" s="33">
        <v>3724.48</v>
      </c>
      <c r="G22" s="33">
        <v>111.73</v>
      </c>
      <c r="H22" s="33">
        <v>3612.75</v>
      </c>
      <c r="I22" s="33">
        <v>1</v>
      </c>
      <c r="J22" s="33" t="s">
        <v>23</v>
      </c>
      <c r="K22" s="33"/>
      <c r="L22" s="33" t="s">
        <v>22</v>
      </c>
      <c r="M22" s="33" t="s">
        <v>137</v>
      </c>
      <c r="N22" s="33" t="s">
        <v>206</v>
      </c>
      <c r="O22" s="34" t="s">
        <v>207</v>
      </c>
      <c r="P22" s="33" t="s">
        <v>24</v>
      </c>
      <c r="Q22" s="34" t="s">
        <v>210</v>
      </c>
      <c r="R22" s="33" t="s">
        <v>133</v>
      </c>
      <c r="S22" s="33" t="s">
        <v>22</v>
      </c>
      <c r="T22" s="33" t="s">
        <v>134</v>
      </c>
      <c r="U22" s="37" t="s">
        <v>133</v>
      </c>
      <c r="V22" s="38"/>
      <c r="W22" s="33" t="s">
        <v>135</v>
      </c>
      <c r="X22" s="33" t="s">
        <v>23</v>
      </c>
    </row>
    <row r="23" s="27" customFormat="1" spans="1:24">
      <c r="A23" s="33">
        <v>22</v>
      </c>
      <c r="B23" s="33" t="s">
        <v>142</v>
      </c>
      <c r="C23" s="34" t="s">
        <v>211</v>
      </c>
      <c r="D23" s="33" t="s">
        <v>45</v>
      </c>
      <c r="E23" s="33" t="s">
        <v>45</v>
      </c>
      <c r="F23" s="33">
        <v>4089.73</v>
      </c>
      <c r="G23" s="33">
        <v>122.69</v>
      </c>
      <c r="H23" s="33">
        <v>3967.04</v>
      </c>
      <c r="I23" s="33">
        <v>1</v>
      </c>
      <c r="J23" s="33" t="s">
        <v>23</v>
      </c>
      <c r="K23" s="33"/>
      <c r="L23" s="33" t="s">
        <v>22</v>
      </c>
      <c r="M23" s="33" t="s">
        <v>137</v>
      </c>
      <c r="N23" s="33" t="s">
        <v>212</v>
      </c>
      <c r="O23" s="34" t="s">
        <v>213</v>
      </c>
      <c r="P23" s="33" t="s">
        <v>24</v>
      </c>
      <c r="Q23" s="34" t="s">
        <v>214</v>
      </c>
      <c r="R23" s="33" t="s">
        <v>147</v>
      </c>
      <c r="S23" s="33" t="s">
        <v>22</v>
      </c>
      <c r="T23" s="33" t="s">
        <v>134</v>
      </c>
      <c r="U23" s="37" t="s">
        <v>133</v>
      </c>
      <c r="V23" s="38"/>
      <c r="W23" s="33" t="s">
        <v>135</v>
      </c>
      <c r="X23" s="33" t="s">
        <v>23</v>
      </c>
    </row>
    <row r="24" s="27" customFormat="1" spans="1:24">
      <c r="A24" s="33">
        <v>23</v>
      </c>
      <c r="B24" s="33" t="s">
        <v>142</v>
      </c>
      <c r="C24" s="34" t="s">
        <v>215</v>
      </c>
      <c r="D24" s="33" t="s">
        <v>45</v>
      </c>
      <c r="E24" s="33" t="s">
        <v>45</v>
      </c>
      <c r="F24" s="33">
        <v>3724.48</v>
      </c>
      <c r="G24" s="33">
        <v>111.73</v>
      </c>
      <c r="H24" s="33">
        <v>3612.75</v>
      </c>
      <c r="I24" s="33">
        <v>1</v>
      </c>
      <c r="J24" s="33" t="s">
        <v>23</v>
      </c>
      <c r="K24" s="33"/>
      <c r="L24" s="33" t="s">
        <v>22</v>
      </c>
      <c r="M24" s="33" t="s">
        <v>137</v>
      </c>
      <c r="N24" s="33" t="s">
        <v>216</v>
      </c>
      <c r="O24" s="34" t="s">
        <v>217</v>
      </c>
      <c r="P24" s="33" t="s">
        <v>24</v>
      </c>
      <c r="Q24" s="34" t="s">
        <v>218</v>
      </c>
      <c r="R24" s="33" t="s">
        <v>147</v>
      </c>
      <c r="S24" s="33" t="s">
        <v>22</v>
      </c>
      <c r="T24" s="33" t="s">
        <v>134</v>
      </c>
      <c r="U24" s="37" t="s">
        <v>133</v>
      </c>
      <c r="V24" s="38"/>
      <c r="W24" s="33" t="s">
        <v>135</v>
      </c>
      <c r="X24" s="33" t="s">
        <v>23</v>
      </c>
    </row>
    <row r="25" s="27" customFormat="1" spans="1:24">
      <c r="A25" s="33">
        <v>24</v>
      </c>
      <c r="B25" s="33" t="s">
        <v>142</v>
      </c>
      <c r="C25" s="34" t="s">
        <v>219</v>
      </c>
      <c r="D25" s="33" t="s">
        <v>45</v>
      </c>
      <c r="E25" s="33" t="s">
        <v>45</v>
      </c>
      <c r="F25" s="33">
        <v>3724.48</v>
      </c>
      <c r="G25" s="33">
        <v>111.73</v>
      </c>
      <c r="H25" s="33">
        <v>3612.75</v>
      </c>
      <c r="I25" s="33">
        <v>1</v>
      </c>
      <c r="J25" s="33" t="s">
        <v>23</v>
      </c>
      <c r="K25" s="33"/>
      <c r="L25" s="33" t="s">
        <v>22</v>
      </c>
      <c r="M25" s="33" t="s">
        <v>137</v>
      </c>
      <c r="N25" s="33" t="s">
        <v>220</v>
      </c>
      <c r="O25" s="34" t="s">
        <v>221</v>
      </c>
      <c r="P25" s="33" t="s">
        <v>24</v>
      </c>
      <c r="Q25" s="34" t="s">
        <v>222</v>
      </c>
      <c r="R25" s="33" t="s">
        <v>147</v>
      </c>
      <c r="S25" s="33" t="s">
        <v>22</v>
      </c>
      <c r="T25" s="33" t="s">
        <v>134</v>
      </c>
      <c r="U25" s="37" t="s">
        <v>133</v>
      </c>
      <c r="V25" s="38"/>
      <c r="W25" s="33" t="s">
        <v>135</v>
      </c>
      <c r="X25" s="33" t="s">
        <v>23</v>
      </c>
    </row>
    <row r="26" s="27" customFormat="1" spans="1:24">
      <c r="A26" s="33">
        <v>25</v>
      </c>
      <c r="B26" s="33" t="s">
        <v>127</v>
      </c>
      <c r="C26" s="34" t="s">
        <v>223</v>
      </c>
      <c r="D26" s="33" t="s">
        <v>45</v>
      </c>
      <c r="E26" s="33" t="s">
        <v>45</v>
      </c>
      <c r="F26" s="33">
        <v>3972.24</v>
      </c>
      <c r="G26" s="33">
        <v>1725.24</v>
      </c>
      <c r="H26" s="33">
        <v>2247</v>
      </c>
      <c r="I26" s="33">
        <v>1</v>
      </c>
      <c r="J26" s="33" t="s">
        <v>23</v>
      </c>
      <c r="K26" s="33"/>
      <c r="L26" s="33" t="s">
        <v>22</v>
      </c>
      <c r="M26" s="33" t="s">
        <v>137</v>
      </c>
      <c r="N26" s="33" t="s">
        <v>224</v>
      </c>
      <c r="O26" s="34" t="s">
        <v>225</v>
      </c>
      <c r="P26" s="33" t="s">
        <v>24</v>
      </c>
      <c r="Q26" s="34" t="s">
        <v>226</v>
      </c>
      <c r="R26" s="33" t="s">
        <v>133</v>
      </c>
      <c r="S26" s="33" t="s">
        <v>22</v>
      </c>
      <c r="T26" s="33" t="s">
        <v>134</v>
      </c>
      <c r="U26" s="37" t="s">
        <v>133</v>
      </c>
      <c r="V26" s="38"/>
      <c r="W26" s="33" t="s">
        <v>135</v>
      </c>
      <c r="X26" s="33" t="s">
        <v>23</v>
      </c>
    </row>
    <row r="27" s="27" customFormat="1" spans="1:24">
      <c r="A27" s="33">
        <v>26</v>
      </c>
      <c r="B27" s="33" t="s">
        <v>127</v>
      </c>
      <c r="C27" s="34" t="s">
        <v>227</v>
      </c>
      <c r="D27" s="33" t="s">
        <v>45</v>
      </c>
      <c r="E27" s="33" t="s">
        <v>45</v>
      </c>
      <c r="F27" s="33">
        <v>3724.48</v>
      </c>
      <c r="G27" s="33">
        <v>111.73</v>
      </c>
      <c r="H27" s="33">
        <v>3612.75</v>
      </c>
      <c r="I27" s="33">
        <v>1</v>
      </c>
      <c r="J27" s="33" t="s">
        <v>23</v>
      </c>
      <c r="K27" s="33"/>
      <c r="L27" s="33" t="s">
        <v>22</v>
      </c>
      <c r="M27" s="33" t="s">
        <v>137</v>
      </c>
      <c r="N27" s="33" t="s">
        <v>228</v>
      </c>
      <c r="O27" s="34" t="s">
        <v>229</v>
      </c>
      <c r="P27" s="33" t="s">
        <v>24</v>
      </c>
      <c r="Q27" s="34" t="s">
        <v>230</v>
      </c>
      <c r="R27" s="33" t="s">
        <v>133</v>
      </c>
      <c r="S27" s="33" t="s">
        <v>22</v>
      </c>
      <c r="T27" s="33" t="s">
        <v>134</v>
      </c>
      <c r="U27" s="37" t="s">
        <v>133</v>
      </c>
      <c r="V27" s="38"/>
      <c r="W27" s="33" t="s">
        <v>135</v>
      </c>
      <c r="X27" s="33" t="s">
        <v>23</v>
      </c>
    </row>
    <row r="28" s="27" customFormat="1" spans="1:24">
      <c r="A28" s="33">
        <v>27</v>
      </c>
      <c r="B28" s="33" t="s">
        <v>142</v>
      </c>
      <c r="C28" s="34" t="s">
        <v>231</v>
      </c>
      <c r="D28" s="33" t="s">
        <v>45</v>
      </c>
      <c r="E28" s="33" t="s">
        <v>45</v>
      </c>
      <c r="F28" s="33">
        <v>2121.62</v>
      </c>
      <c r="G28" s="33">
        <v>63.65</v>
      </c>
      <c r="H28" s="33">
        <v>2057.97</v>
      </c>
      <c r="I28" s="33">
        <v>1</v>
      </c>
      <c r="J28" s="33" t="s">
        <v>23</v>
      </c>
      <c r="K28" s="33"/>
      <c r="L28" s="33" t="s">
        <v>22</v>
      </c>
      <c r="M28" s="33" t="s">
        <v>137</v>
      </c>
      <c r="N28" s="33" t="s">
        <v>232</v>
      </c>
      <c r="O28" s="34" t="s">
        <v>233</v>
      </c>
      <c r="P28" s="33" t="s">
        <v>24</v>
      </c>
      <c r="Q28" s="34" t="s">
        <v>234</v>
      </c>
      <c r="R28" s="33" t="s">
        <v>147</v>
      </c>
      <c r="S28" s="33" t="s">
        <v>22</v>
      </c>
      <c r="T28" s="33" t="s">
        <v>134</v>
      </c>
      <c r="U28" s="37" t="s">
        <v>133</v>
      </c>
      <c r="V28" s="38"/>
      <c r="W28" s="33" t="s">
        <v>135</v>
      </c>
      <c r="X28" s="33" t="s">
        <v>23</v>
      </c>
    </row>
    <row r="29" s="27" customFormat="1" spans="1:24">
      <c r="A29" s="33">
        <v>28</v>
      </c>
      <c r="B29" s="33" t="s">
        <v>142</v>
      </c>
      <c r="C29" s="34" t="s">
        <v>235</v>
      </c>
      <c r="D29" s="33" t="s">
        <v>45</v>
      </c>
      <c r="E29" s="33" t="s">
        <v>45</v>
      </c>
      <c r="F29" s="33">
        <v>2708.82</v>
      </c>
      <c r="G29" s="33">
        <v>336.72</v>
      </c>
      <c r="H29" s="33">
        <v>2372.1</v>
      </c>
      <c r="I29" s="33">
        <v>1</v>
      </c>
      <c r="J29" s="33" t="s">
        <v>23</v>
      </c>
      <c r="K29" s="33"/>
      <c r="L29" s="33" t="s">
        <v>22</v>
      </c>
      <c r="M29" s="33" t="s">
        <v>137</v>
      </c>
      <c r="N29" s="33" t="s">
        <v>236</v>
      </c>
      <c r="O29" s="34" t="s">
        <v>237</v>
      </c>
      <c r="P29" s="33" t="s">
        <v>24</v>
      </c>
      <c r="Q29" s="34" t="s">
        <v>238</v>
      </c>
      <c r="R29" s="33" t="s">
        <v>147</v>
      </c>
      <c r="S29" s="33" t="s">
        <v>22</v>
      </c>
      <c r="T29" s="33" t="s">
        <v>134</v>
      </c>
      <c r="U29" s="37" t="s">
        <v>133</v>
      </c>
      <c r="V29" s="38"/>
      <c r="W29" s="33" t="s">
        <v>135</v>
      </c>
      <c r="X29" s="33" t="s">
        <v>23</v>
      </c>
    </row>
    <row r="30" s="27" customFormat="1" spans="1:24">
      <c r="A30" s="33">
        <v>29</v>
      </c>
      <c r="B30" s="33" t="s">
        <v>142</v>
      </c>
      <c r="C30" s="34" t="s">
        <v>239</v>
      </c>
      <c r="D30" s="33" t="s">
        <v>45</v>
      </c>
      <c r="E30" s="33" t="s">
        <v>45</v>
      </c>
      <c r="F30" s="33">
        <v>2121.62</v>
      </c>
      <c r="G30" s="33">
        <v>63.65</v>
      </c>
      <c r="H30" s="33">
        <v>2057.97</v>
      </c>
      <c r="I30" s="33">
        <v>1</v>
      </c>
      <c r="J30" s="33" t="s">
        <v>23</v>
      </c>
      <c r="K30" s="33"/>
      <c r="L30" s="33" t="s">
        <v>22</v>
      </c>
      <c r="M30" s="33" t="s">
        <v>137</v>
      </c>
      <c r="N30" s="33" t="s">
        <v>240</v>
      </c>
      <c r="O30" s="34" t="s">
        <v>241</v>
      </c>
      <c r="P30" s="33" t="s">
        <v>24</v>
      </c>
      <c r="Q30" s="34" t="s">
        <v>242</v>
      </c>
      <c r="R30" s="33" t="s">
        <v>147</v>
      </c>
      <c r="S30" s="33" t="s">
        <v>22</v>
      </c>
      <c r="T30" s="33" t="s">
        <v>134</v>
      </c>
      <c r="U30" s="37" t="s">
        <v>133</v>
      </c>
      <c r="V30" s="38"/>
      <c r="W30" s="33" t="s">
        <v>135</v>
      </c>
      <c r="X30" s="33" t="s">
        <v>23</v>
      </c>
    </row>
    <row r="31" s="27" customFormat="1" spans="1:24">
      <c r="A31" s="33">
        <v>30</v>
      </c>
      <c r="B31" s="33" t="s">
        <v>142</v>
      </c>
      <c r="C31" s="34" t="s">
        <v>243</v>
      </c>
      <c r="D31" s="33" t="s">
        <v>45</v>
      </c>
      <c r="E31" s="33" t="s">
        <v>45</v>
      </c>
      <c r="F31" s="33">
        <v>2698.63</v>
      </c>
      <c r="G31" s="33">
        <v>480.75</v>
      </c>
      <c r="H31" s="33">
        <v>2217.88</v>
      </c>
      <c r="I31" s="33">
        <v>1</v>
      </c>
      <c r="J31" s="33" t="s">
        <v>23</v>
      </c>
      <c r="K31" s="33"/>
      <c r="L31" s="33" t="s">
        <v>22</v>
      </c>
      <c r="M31" s="33" t="s">
        <v>137</v>
      </c>
      <c r="N31" s="33" t="s">
        <v>244</v>
      </c>
      <c r="O31" s="34" t="s">
        <v>245</v>
      </c>
      <c r="P31" s="33" t="s">
        <v>24</v>
      </c>
      <c r="Q31" s="34" t="s">
        <v>246</v>
      </c>
      <c r="R31" s="33" t="s">
        <v>147</v>
      </c>
      <c r="S31" s="33" t="s">
        <v>22</v>
      </c>
      <c r="T31" s="33" t="s">
        <v>134</v>
      </c>
      <c r="U31" s="37" t="s">
        <v>133</v>
      </c>
      <c r="V31" s="38"/>
      <c r="W31" s="33" t="s">
        <v>135</v>
      </c>
      <c r="X31" s="33" t="s">
        <v>23</v>
      </c>
    </row>
    <row r="32" s="27" customFormat="1" spans="1:24">
      <c r="A32" s="33">
        <v>31</v>
      </c>
      <c r="B32" s="33" t="s">
        <v>127</v>
      </c>
      <c r="C32" s="34" t="s">
        <v>247</v>
      </c>
      <c r="D32" s="33" t="s">
        <v>45</v>
      </c>
      <c r="E32" s="33" t="s">
        <v>45</v>
      </c>
      <c r="F32" s="33">
        <v>2775.85</v>
      </c>
      <c r="G32" s="33">
        <v>494.62</v>
      </c>
      <c r="H32" s="33">
        <v>2281.23</v>
      </c>
      <c r="I32" s="33">
        <v>1</v>
      </c>
      <c r="J32" s="33" t="s">
        <v>23</v>
      </c>
      <c r="K32" s="33"/>
      <c r="L32" s="33" t="s">
        <v>22</v>
      </c>
      <c r="M32" s="33" t="s">
        <v>137</v>
      </c>
      <c r="N32" s="33" t="s">
        <v>248</v>
      </c>
      <c r="O32" s="34" t="s">
        <v>249</v>
      </c>
      <c r="P32" s="33" t="s">
        <v>24</v>
      </c>
      <c r="Q32" s="34" t="s">
        <v>250</v>
      </c>
      <c r="R32" s="33" t="s">
        <v>133</v>
      </c>
      <c r="S32" s="33" t="s">
        <v>22</v>
      </c>
      <c r="T32" s="33" t="s">
        <v>134</v>
      </c>
      <c r="U32" s="37" t="s">
        <v>133</v>
      </c>
      <c r="V32" s="38"/>
      <c r="W32" s="33" t="s">
        <v>135</v>
      </c>
      <c r="X32" s="33" t="s">
        <v>23</v>
      </c>
    </row>
    <row r="33" s="27" customFormat="1" spans="1:24">
      <c r="A33" s="33">
        <v>32</v>
      </c>
      <c r="B33" s="33" t="s">
        <v>148</v>
      </c>
      <c r="C33" s="34" t="s">
        <v>251</v>
      </c>
      <c r="D33" s="33" t="s">
        <v>45</v>
      </c>
      <c r="E33" s="33" t="s">
        <v>45</v>
      </c>
      <c r="F33" s="33">
        <v>468</v>
      </c>
      <c r="G33" s="33">
        <v>14.04</v>
      </c>
      <c r="H33" s="33">
        <v>453.96</v>
      </c>
      <c r="I33" s="33">
        <v>1</v>
      </c>
      <c r="J33" s="33" t="s">
        <v>23</v>
      </c>
      <c r="K33" s="33"/>
      <c r="L33" s="33" t="s">
        <v>22</v>
      </c>
      <c r="M33" s="33" t="s">
        <v>137</v>
      </c>
      <c r="N33" s="33" t="s">
        <v>252</v>
      </c>
      <c r="O33" s="34" t="s">
        <v>253</v>
      </c>
      <c r="P33" s="33" t="s">
        <v>24</v>
      </c>
      <c r="Q33" s="34" t="s">
        <v>254</v>
      </c>
      <c r="R33" s="33" t="s">
        <v>153</v>
      </c>
      <c r="S33" s="33" t="s">
        <v>22</v>
      </c>
      <c r="T33" s="33" t="s">
        <v>134</v>
      </c>
      <c r="U33" s="37" t="s">
        <v>133</v>
      </c>
      <c r="V33" s="38"/>
      <c r="W33" s="33" t="s">
        <v>135</v>
      </c>
      <c r="X33" s="33" t="s">
        <v>23</v>
      </c>
    </row>
    <row r="34" s="27" customFormat="1" spans="1:24">
      <c r="A34" s="33">
        <v>33</v>
      </c>
      <c r="B34" s="33" t="s">
        <v>148</v>
      </c>
      <c r="C34" s="34" t="s">
        <v>255</v>
      </c>
      <c r="D34" s="33" t="s">
        <v>45</v>
      </c>
      <c r="E34" s="33" t="s">
        <v>45</v>
      </c>
      <c r="F34" s="33">
        <v>2703.47</v>
      </c>
      <c r="G34" s="33">
        <v>481.77</v>
      </c>
      <c r="H34" s="33">
        <v>2221.7</v>
      </c>
      <c r="I34" s="33">
        <v>1</v>
      </c>
      <c r="J34" s="33" t="s">
        <v>23</v>
      </c>
      <c r="K34" s="33"/>
      <c r="L34" s="33" t="s">
        <v>22</v>
      </c>
      <c r="M34" s="33" t="s">
        <v>137</v>
      </c>
      <c r="N34" s="33" t="s">
        <v>252</v>
      </c>
      <c r="O34" s="34" t="s">
        <v>253</v>
      </c>
      <c r="P34" s="33" t="s">
        <v>24</v>
      </c>
      <c r="Q34" s="34" t="s">
        <v>256</v>
      </c>
      <c r="R34" s="33" t="s">
        <v>153</v>
      </c>
      <c r="S34" s="33" t="s">
        <v>22</v>
      </c>
      <c r="T34" s="33" t="s">
        <v>134</v>
      </c>
      <c r="U34" s="37" t="s">
        <v>133</v>
      </c>
      <c r="V34" s="38"/>
      <c r="W34" s="33" t="s">
        <v>135</v>
      </c>
      <c r="X34" s="33" t="s">
        <v>23</v>
      </c>
    </row>
    <row r="35" s="27" customFormat="1" spans="1:24">
      <c r="A35" s="33">
        <v>34</v>
      </c>
      <c r="B35" s="33" t="s">
        <v>142</v>
      </c>
      <c r="C35" s="34" t="s">
        <v>257</v>
      </c>
      <c r="D35" s="33" t="s">
        <v>45</v>
      </c>
      <c r="E35" s="33" t="s">
        <v>45</v>
      </c>
      <c r="F35" s="33">
        <v>2708.82</v>
      </c>
      <c r="G35" s="33">
        <v>336.58</v>
      </c>
      <c r="H35" s="33">
        <v>2372.24</v>
      </c>
      <c r="I35" s="33">
        <v>1</v>
      </c>
      <c r="J35" s="33" t="s">
        <v>23</v>
      </c>
      <c r="K35" s="33"/>
      <c r="L35" s="33" t="s">
        <v>22</v>
      </c>
      <c r="M35" s="33" t="s">
        <v>137</v>
      </c>
      <c r="N35" s="33" t="s">
        <v>258</v>
      </c>
      <c r="O35" s="34" t="s">
        <v>259</v>
      </c>
      <c r="P35" s="33" t="s">
        <v>24</v>
      </c>
      <c r="Q35" s="34" t="s">
        <v>260</v>
      </c>
      <c r="R35" s="33" t="s">
        <v>147</v>
      </c>
      <c r="S35" s="33" t="s">
        <v>22</v>
      </c>
      <c r="T35" s="33" t="s">
        <v>134</v>
      </c>
      <c r="U35" s="37" t="s">
        <v>133</v>
      </c>
      <c r="V35" s="33"/>
      <c r="W35" s="33" t="s">
        <v>135</v>
      </c>
      <c r="X35" s="33" t="s">
        <v>23</v>
      </c>
    </row>
    <row r="36" s="27" customFormat="1" spans="1:24">
      <c r="A36" s="33">
        <v>35</v>
      </c>
      <c r="B36" s="33" t="s">
        <v>142</v>
      </c>
      <c r="C36" s="34" t="s">
        <v>261</v>
      </c>
      <c r="D36" s="33" t="s">
        <v>45</v>
      </c>
      <c r="E36" s="33" t="s">
        <v>45</v>
      </c>
      <c r="F36" s="33">
        <v>3260.36</v>
      </c>
      <c r="G36" s="33">
        <v>97.81</v>
      </c>
      <c r="H36" s="33">
        <v>3162.55</v>
      </c>
      <c r="I36" s="33">
        <v>1</v>
      </c>
      <c r="J36" s="33" t="s">
        <v>23</v>
      </c>
      <c r="K36" s="33"/>
      <c r="L36" s="33" t="s">
        <v>22</v>
      </c>
      <c r="M36" s="33" t="s">
        <v>137</v>
      </c>
      <c r="N36" s="33" t="s">
        <v>262</v>
      </c>
      <c r="O36" s="34" t="s">
        <v>263</v>
      </c>
      <c r="P36" s="33" t="s">
        <v>24</v>
      </c>
      <c r="Q36" s="34" t="s">
        <v>264</v>
      </c>
      <c r="R36" s="33" t="s">
        <v>147</v>
      </c>
      <c r="S36" s="33" t="s">
        <v>22</v>
      </c>
      <c r="T36" s="33" t="s">
        <v>134</v>
      </c>
      <c r="U36" s="37" t="s">
        <v>133</v>
      </c>
      <c r="V36" s="33"/>
      <c r="W36" s="33" t="s">
        <v>135</v>
      </c>
      <c r="X36" s="33" t="s">
        <v>23</v>
      </c>
    </row>
    <row r="37" s="27" customFormat="1" spans="1:24">
      <c r="A37" s="33">
        <v>36</v>
      </c>
      <c r="B37" s="33" t="s">
        <v>142</v>
      </c>
      <c r="C37" s="34" t="s">
        <v>265</v>
      </c>
      <c r="D37" s="33" t="s">
        <v>45</v>
      </c>
      <c r="E37" s="33" t="s">
        <v>45</v>
      </c>
      <c r="F37" s="33">
        <v>4249.04</v>
      </c>
      <c r="G37" s="33">
        <v>127.47</v>
      </c>
      <c r="H37" s="33">
        <v>4121.57</v>
      </c>
      <c r="I37" s="33">
        <v>1</v>
      </c>
      <c r="J37" s="33" t="s">
        <v>23</v>
      </c>
      <c r="K37" s="33"/>
      <c r="L37" s="33" t="s">
        <v>22</v>
      </c>
      <c r="M37" s="33" t="s">
        <v>137</v>
      </c>
      <c r="N37" s="33" t="s">
        <v>266</v>
      </c>
      <c r="O37" s="34" t="s">
        <v>267</v>
      </c>
      <c r="P37" s="33" t="s">
        <v>24</v>
      </c>
      <c r="Q37" s="34" t="s">
        <v>268</v>
      </c>
      <c r="R37" s="33" t="s">
        <v>147</v>
      </c>
      <c r="S37" s="33" t="s">
        <v>22</v>
      </c>
      <c r="T37" s="33" t="s">
        <v>134</v>
      </c>
      <c r="U37" s="37" t="s">
        <v>133</v>
      </c>
      <c r="V37" s="33"/>
      <c r="W37" s="33" t="s">
        <v>135</v>
      </c>
      <c r="X37" s="33" t="s">
        <v>23</v>
      </c>
    </row>
    <row r="38" s="27" customFormat="1" spans="1:24">
      <c r="A38" s="33">
        <v>37</v>
      </c>
      <c r="B38" s="33" t="s">
        <v>142</v>
      </c>
      <c r="C38" s="34" t="s">
        <v>269</v>
      </c>
      <c r="D38" s="33" t="s">
        <v>45</v>
      </c>
      <c r="E38" s="33" t="s">
        <v>45</v>
      </c>
      <c r="F38" s="33">
        <v>3426.98</v>
      </c>
      <c r="G38" s="33">
        <v>102.81</v>
      </c>
      <c r="H38" s="33">
        <v>3324.17</v>
      </c>
      <c r="I38" s="33">
        <v>1</v>
      </c>
      <c r="J38" s="33" t="s">
        <v>23</v>
      </c>
      <c r="K38" s="33"/>
      <c r="L38" s="33" t="s">
        <v>22</v>
      </c>
      <c r="M38" s="33" t="s">
        <v>137</v>
      </c>
      <c r="N38" s="33" t="s">
        <v>270</v>
      </c>
      <c r="O38" s="34" t="s">
        <v>271</v>
      </c>
      <c r="P38" s="33" t="s">
        <v>24</v>
      </c>
      <c r="Q38" s="34" t="s">
        <v>272</v>
      </c>
      <c r="R38" s="33" t="s">
        <v>147</v>
      </c>
      <c r="S38" s="33" t="s">
        <v>22</v>
      </c>
      <c r="T38" s="33" t="s">
        <v>134</v>
      </c>
      <c r="U38" s="37" t="s">
        <v>133</v>
      </c>
      <c r="V38" s="33"/>
      <c r="W38" s="33" t="s">
        <v>135</v>
      </c>
      <c r="X38" s="33" t="s">
        <v>23</v>
      </c>
    </row>
    <row r="39" s="27" customFormat="1" spans="1:24">
      <c r="A39" s="33">
        <v>38</v>
      </c>
      <c r="B39" s="33" t="s">
        <v>142</v>
      </c>
      <c r="C39" s="34" t="s">
        <v>273</v>
      </c>
      <c r="D39" s="33" t="s">
        <v>45</v>
      </c>
      <c r="E39" s="33" t="s">
        <v>45</v>
      </c>
      <c r="F39" s="33">
        <v>5394.71</v>
      </c>
      <c r="G39" s="33">
        <v>161.84</v>
      </c>
      <c r="H39" s="33">
        <v>5232.87</v>
      </c>
      <c r="I39" s="33">
        <v>1</v>
      </c>
      <c r="J39" s="33" t="s">
        <v>23</v>
      </c>
      <c r="K39" s="33"/>
      <c r="L39" s="33" t="s">
        <v>22</v>
      </c>
      <c r="M39" s="33" t="s">
        <v>137</v>
      </c>
      <c r="N39" s="33" t="s">
        <v>274</v>
      </c>
      <c r="O39" s="34" t="s">
        <v>275</v>
      </c>
      <c r="P39" s="33" t="s">
        <v>24</v>
      </c>
      <c r="Q39" s="34" t="s">
        <v>276</v>
      </c>
      <c r="R39" s="33" t="s">
        <v>147</v>
      </c>
      <c r="S39" s="33" t="s">
        <v>22</v>
      </c>
      <c r="T39" s="33" t="s">
        <v>134</v>
      </c>
      <c r="U39" s="37" t="s">
        <v>133</v>
      </c>
      <c r="V39" s="38"/>
      <c r="W39" s="33" t="s">
        <v>135</v>
      </c>
      <c r="X39" s="33" t="s">
        <v>23</v>
      </c>
    </row>
    <row r="40" s="27" customFormat="1" spans="1:24">
      <c r="A40" s="33">
        <v>39</v>
      </c>
      <c r="B40" s="33" t="s">
        <v>142</v>
      </c>
      <c r="C40" s="34" t="s">
        <v>277</v>
      </c>
      <c r="D40" s="33" t="s">
        <v>45</v>
      </c>
      <c r="E40" s="33" t="s">
        <v>45</v>
      </c>
      <c r="F40" s="33">
        <v>2925.93</v>
      </c>
      <c r="G40" s="33">
        <v>87.78</v>
      </c>
      <c r="H40" s="33">
        <v>2838.15</v>
      </c>
      <c r="I40" s="33">
        <v>1</v>
      </c>
      <c r="J40" s="33" t="s">
        <v>23</v>
      </c>
      <c r="K40" s="33"/>
      <c r="L40" s="33" t="s">
        <v>22</v>
      </c>
      <c r="M40" s="33" t="s">
        <v>137</v>
      </c>
      <c r="N40" s="33" t="s">
        <v>278</v>
      </c>
      <c r="O40" s="34" t="s">
        <v>279</v>
      </c>
      <c r="P40" s="33" t="s">
        <v>24</v>
      </c>
      <c r="Q40" s="34" t="s">
        <v>280</v>
      </c>
      <c r="R40" s="33" t="s">
        <v>147</v>
      </c>
      <c r="S40" s="33" t="s">
        <v>22</v>
      </c>
      <c r="T40" s="33" t="s">
        <v>134</v>
      </c>
      <c r="U40" s="37" t="s">
        <v>133</v>
      </c>
      <c r="V40" s="38"/>
      <c r="W40" s="33" t="s">
        <v>135</v>
      </c>
      <c r="X40" s="33" t="s">
        <v>23</v>
      </c>
    </row>
    <row r="41" s="27" customFormat="1" spans="1:24">
      <c r="A41" s="33">
        <v>40</v>
      </c>
      <c r="B41" s="33" t="s">
        <v>142</v>
      </c>
      <c r="C41" s="34" t="s">
        <v>281</v>
      </c>
      <c r="D41" s="33" t="s">
        <v>45</v>
      </c>
      <c r="E41" s="33" t="s">
        <v>45</v>
      </c>
      <c r="F41" s="33">
        <v>3191.26</v>
      </c>
      <c r="G41" s="33">
        <v>95.74</v>
      </c>
      <c r="H41" s="33">
        <v>3095.52</v>
      </c>
      <c r="I41" s="33">
        <v>1</v>
      </c>
      <c r="J41" s="33" t="s">
        <v>23</v>
      </c>
      <c r="K41" s="33"/>
      <c r="L41" s="33" t="s">
        <v>22</v>
      </c>
      <c r="M41" s="33" t="s">
        <v>137</v>
      </c>
      <c r="N41" s="33" t="s">
        <v>282</v>
      </c>
      <c r="O41" s="34" t="s">
        <v>283</v>
      </c>
      <c r="P41" s="33" t="s">
        <v>24</v>
      </c>
      <c r="Q41" s="34" t="s">
        <v>284</v>
      </c>
      <c r="R41" s="33" t="s">
        <v>147</v>
      </c>
      <c r="S41" s="33" t="s">
        <v>22</v>
      </c>
      <c r="T41" s="33" t="s">
        <v>134</v>
      </c>
      <c r="U41" s="37" t="s">
        <v>133</v>
      </c>
      <c r="V41" s="38"/>
      <c r="W41" s="33" t="s">
        <v>135</v>
      </c>
      <c r="X41" s="33" t="s">
        <v>23</v>
      </c>
    </row>
    <row r="42" s="27" customFormat="1" spans="1:24">
      <c r="A42" s="33">
        <v>41</v>
      </c>
      <c r="B42" s="33" t="s">
        <v>142</v>
      </c>
      <c r="C42" s="34" t="s">
        <v>285</v>
      </c>
      <c r="D42" s="33" t="s">
        <v>45</v>
      </c>
      <c r="E42" s="33" t="s">
        <v>45</v>
      </c>
      <c r="F42" s="33">
        <v>5211.95</v>
      </c>
      <c r="G42" s="33">
        <v>156.36</v>
      </c>
      <c r="H42" s="33">
        <v>5055.59</v>
      </c>
      <c r="I42" s="33">
        <v>1</v>
      </c>
      <c r="J42" s="33" t="s">
        <v>23</v>
      </c>
      <c r="K42" s="33"/>
      <c r="L42" s="33" t="s">
        <v>22</v>
      </c>
      <c r="M42" s="33" t="s">
        <v>137</v>
      </c>
      <c r="N42" s="33" t="s">
        <v>286</v>
      </c>
      <c r="O42" s="34" t="s">
        <v>287</v>
      </c>
      <c r="P42" s="33" t="s">
        <v>24</v>
      </c>
      <c r="Q42" s="34" t="s">
        <v>288</v>
      </c>
      <c r="R42" s="33" t="s">
        <v>147</v>
      </c>
      <c r="S42" s="33" t="s">
        <v>22</v>
      </c>
      <c r="T42" s="33" t="s">
        <v>134</v>
      </c>
      <c r="U42" s="37" t="s">
        <v>133</v>
      </c>
      <c r="V42" s="38"/>
      <c r="W42" s="33" t="s">
        <v>135</v>
      </c>
      <c r="X42" s="33" t="s">
        <v>23</v>
      </c>
    </row>
    <row r="43" s="27" customFormat="1" spans="1:24">
      <c r="A43" s="33">
        <v>42</v>
      </c>
      <c r="B43" s="33" t="s">
        <v>142</v>
      </c>
      <c r="C43" s="34" t="s">
        <v>289</v>
      </c>
      <c r="D43" s="33" t="s">
        <v>45</v>
      </c>
      <c r="E43" s="33" t="s">
        <v>45</v>
      </c>
      <c r="F43" s="33">
        <v>2690.48</v>
      </c>
      <c r="G43" s="33">
        <v>406.91</v>
      </c>
      <c r="H43" s="33">
        <v>2283.57</v>
      </c>
      <c r="I43" s="33">
        <v>1</v>
      </c>
      <c r="J43" s="33" t="s">
        <v>23</v>
      </c>
      <c r="K43" s="33"/>
      <c r="L43" s="33" t="s">
        <v>22</v>
      </c>
      <c r="M43" s="33" t="s">
        <v>137</v>
      </c>
      <c r="N43" s="33" t="s">
        <v>290</v>
      </c>
      <c r="O43" s="34" t="s">
        <v>291</v>
      </c>
      <c r="P43" s="33" t="s">
        <v>24</v>
      </c>
      <c r="Q43" s="34" t="s">
        <v>292</v>
      </c>
      <c r="R43" s="33" t="s">
        <v>147</v>
      </c>
      <c r="S43" s="33" t="s">
        <v>22</v>
      </c>
      <c r="T43" s="33" t="s">
        <v>134</v>
      </c>
      <c r="U43" s="37" t="s">
        <v>133</v>
      </c>
      <c r="V43" s="38"/>
      <c r="W43" s="33" t="s">
        <v>135</v>
      </c>
      <c r="X43" s="33" t="s">
        <v>23</v>
      </c>
    </row>
    <row r="44" s="27" customFormat="1" spans="1:24">
      <c r="A44" s="33">
        <v>43</v>
      </c>
      <c r="B44" s="33" t="s">
        <v>142</v>
      </c>
      <c r="C44" s="34" t="s">
        <v>293</v>
      </c>
      <c r="D44" s="33" t="s">
        <v>45</v>
      </c>
      <c r="E44" s="33" t="s">
        <v>45</v>
      </c>
      <c r="F44" s="33">
        <v>3692.05</v>
      </c>
      <c r="G44" s="33">
        <v>110.76</v>
      </c>
      <c r="H44" s="33">
        <v>3581.29</v>
      </c>
      <c r="I44" s="33">
        <v>1</v>
      </c>
      <c r="J44" s="33" t="s">
        <v>23</v>
      </c>
      <c r="K44" s="33"/>
      <c r="L44" s="33" t="s">
        <v>22</v>
      </c>
      <c r="M44" s="33" t="s">
        <v>137</v>
      </c>
      <c r="N44" s="33" t="s">
        <v>294</v>
      </c>
      <c r="O44" s="34" t="s">
        <v>295</v>
      </c>
      <c r="P44" s="33" t="s">
        <v>24</v>
      </c>
      <c r="Q44" s="34" t="s">
        <v>296</v>
      </c>
      <c r="R44" s="33" t="s">
        <v>147</v>
      </c>
      <c r="S44" s="33" t="s">
        <v>22</v>
      </c>
      <c r="T44" s="33" t="s">
        <v>134</v>
      </c>
      <c r="U44" s="37" t="s">
        <v>133</v>
      </c>
      <c r="V44" s="38"/>
      <c r="W44" s="33" t="s">
        <v>135</v>
      </c>
      <c r="X44" s="33" t="s">
        <v>23</v>
      </c>
    </row>
    <row r="45" s="27" customFormat="1" spans="1:24">
      <c r="A45" s="33">
        <v>44</v>
      </c>
      <c r="B45" s="33" t="s">
        <v>127</v>
      </c>
      <c r="C45" s="34" t="s">
        <v>297</v>
      </c>
      <c r="D45" s="33" t="s">
        <v>45</v>
      </c>
      <c r="E45" s="33" t="s">
        <v>45</v>
      </c>
      <c r="F45" s="33">
        <v>2826.48</v>
      </c>
      <c r="G45" s="33">
        <v>84.79</v>
      </c>
      <c r="H45" s="33">
        <v>2741.69</v>
      </c>
      <c r="I45" s="33">
        <v>1</v>
      </c>
      <c r="J45" s="33" t="s">
        <v>23</v>
      </c>
      <c r="K45" s="33"/>
      <c r="L45" s="33" t="s">
        <v>22</v>
      </c>
      <c r="M45" s="33" t="s">
        <v>137</v>
      </c>
      <c r="N45" s="33" t="s">
        <v>298</v>
      </c>
      <c r="O45" s="34" t="s">
        <v>299</v>
      </c>
      <c r="P45" s="33" t="s">
        <v>24</v>
      </c>
      <c r="Q45" s="34" t="s">
        <v>300</v>
      </c>
      <c r="R45" s="33" t="s">
        <v>133</v>
      </c>
      <c r="S45" s="33" t="s">
        <v>22</v>
      </c>
      <c r="T45" s="33" t="s">
        <v>134</v>
      </c>
      <c r="U45" s="37" t="s">
        <v>133</v>
      </c>
      <c r="V45" s="38"/>
      <c r="W45" s="33" t="s">
        <v>135</v>
      </c>
      <c r="X45" s="33" t="s">
        <v>23</v>
      </c>
    </row>
    <row r="46" s="27" customFormat="1" spans="1:24">
      <c r="A46" s="33">
        <v>45</v>
      </c>
      <c r="B46" s="33" t="s">
        <v>127</v>
      </c>
      <c r="C46" s="34" t="s">
        <v>301</v>
      </c>
      <c r="D46" s="33" t="s">
        <v>45</v>
      </c>
      <c r="E46" s="33" t="s">
        <v>45</v>
      </c>
      <c r="F46" s="33">
        <v>2813.52</v>
      </c>
      <c r="G46" s="33">
        <v>84.41</v>
      </c>
      <c r="H46" s="33">
        <v>2729.11</v>
      </c>
      <c r="I46" s="33">
        <v>1</v>
      </c>
      <c r="J46" s="33" t="s">
        <v>23</v>
      </c>
      <c r="K46" s="33"/>
      <c r="L46" s="33" t="s">
        <v>22</v>
      </c>
      <c r="M46" s="33" t="s">
        <v>137</v>
      </c>
      <c r="N46" s="33" t="s">
        <v>302</v>
      </c>
      <c r="O46" s="34" t="s">
        <v>303</v>
      </c>
      <c r="P46" s="33" t="s">
        <v>24</v>
      </c>
      <c r="Q46" s="34" t="s">
        <v>304</v>
      </c>
      <c r="R46" s="33" t="s">
        <v>133</v>
      </c>
      <c r="S46" s="33" t="s">
        <v>22</v>
      </c>
      <c r="T46" s="33" t="s">
        <v>134</v>
      </c>
      <c r="U46" s="37" t="s">
        <v>133</v>
      </c>
      <c r="V46" s="38"/>
      <c r="W46" s="33" t="s">
        <v>135</v>
      </c>
      <c r="X46" s="33" t="s">
        <v>23</v>
      </c>
    </row>
    <row r="47" s="27" customFormat="1" spans="1:24">
      <c r="A47" s="33">
        <v>46</v>
      </c>
      <c r="B47" s="33" t="s">
        <v>142</v>
      </c>
      <c r="C47" s="34" t="s">
        <v>305</v>
      </c>
      <c r="D47" s="33" t="s">
        <v>45</v>
      </c>
      <c r="E47" s="33" t="s">
        <v>45</v>
      </c>
      <c r="F47" s="33">
        <v>2113.66</v>
      </c>
      <c r="G47" s="33">
        <v>63.41</v>
      </c>
      <c r="H47" s="33">
        <v>2050.25</v>
      </c>
      <c r="I47" s="33">
        <v>1</v>
      </c>
      <c r="J47" s="33" t="s">
        <v>23</v>
      </c>
      <c r="K47" s="33"/>
      <c r="L47" s="33" t="s">
        <v>22</v>
      </c>
      <c r="M47" s="33" t="s">
        <v>137</v>
      </c>
      <c r="N47" s="33" t="s">
        <v>306</v>
      </c>
      <c r="O47" s="34" t="s">
        <v>307</v>
      </c>
      <c r="P47" s="33" t="s">
        <v>24</v>
      </c>
      <c r="Q47" s="34" t="s">
        <v>308</v>
      </c>
      <c r="R47" s="33" t="s">
        <v>147</v>
      </c>
      <c r="S47" s="33" t="s">
        <v>22</v>
      </c>
      <c r="T47" s="33" t="s">
        <v>134</v>
      </c>
      <c r="U47" s="37" t="s">
        <v>133</v>
      </c>
      <c r="V47" s="38"/>
      <c r="W47" s="33" t="s">
        <v>135</v>
      </c>
      <c r="X47" s="33" t="s">
        <v>23</v>
      </c>
    </row>
    <row r="48" s="27" customFormat="1" spans="1:24">
      <c r="A48" s="33">
        <v>47</v>
      </c>
      <c r="B48" s="33" t="s">
        <v>309</v>
      </c>
      <c r="C48" s="34" t="s">
        <v>310</v>
      </c>
      <c r="D48" s="33" t="s">
        <v>45</v>
      </c>
      <c r="E48" s="33" t="s">
        <v>45</v>
      </c>
      <c r="F48" s="33">
        <v>3632.66</v>
      </c>
      <c r="G48" s="33">
        <v>108.98</v>
      </c>
      <c r="H48" s="33">
        <v>3523.68</v>
      </c>
      <c r="I48" s="33">
        <v>1</v>
      </c>
      <c r="J48" s="33" t="s">
        <v>23</v>
      </c>
      <c r="K48" s="33"/>
      <c r="L48" s="33" t="s">
        <v>22</v>
      </c>
      <c r="M48" s="33" t="s">
        <v>137</v>
      </c>
      <c r="N48" s="33" t="s">
        <v>311</v>
      </c>
      <c r="O48" s="34" t="s">
        <v>312</v>
      </c>
      <c r="P48" s="33" t="s">
        <v>24</v>
      </c>
      <c r="Q48" s="34" t="s">
        <v>313</v>
      </c>
      <c r="R48" s="33" t="s">
        <v>133</v>
      </c>
      <c r="S48" s="33" t="s">
        <v>22</v>
      </c>
      <c r="T48" s="33" t="s">
        <v>134</v>
      </c>
      <c r="U48" s="37" t="s">
        <v>133</v>
      </c>
      <c r="V48" s="38"/>
      <c r="W48" s="33" t="s">
        <v>135</v>
      </c>
      <c r="X48" s="33" t="s">
        <v>23</v>
      </c>
    </row>
    <row r="49" s="27" customFormat="1" spans="1:24">
      <c r="A49" s="33">
        <v>48</v>
      </c>
      <c r="B49" s="33" t="s">
        <v>148</v>
      </c>
      <c r="C49" s="34" t="s">
        <v>314</v>
      </c>
      <c r="D49" s="33" t="s">
        <v>45</v>
      </c>
      <c r="E49" s="33" t="s">
        <v>45</v>
      </c>
      <c r="F49" s="33">
        <v>3588.9</v>
      </c>
      <c r="G49" s="33">
        <v>107.67</v>
      </c>
      <c r="H49" s="33">
        <v>3481.23</v>
      </c>
      <c r="I49" s="33">
        <v>1</v>
      </c>
      <c r="J49" s="33" t="s">
        <v>23</v>
      </c>
      <c r="K49" s="33"/>
      <c r="L49" s="33" t="s">
        <v>22</v>
      </c>
      <c r="M49" s="33" t="s">
        <v>137</v>
      </c>
      <c r="N49" s="33" t="s">
        <v>315</v>
      </c>
      <c r="O49" s="34" t="s">
        <v>316</v>
      </c>
      <c r="P49" s="33" t="s">
        <v>24</v>
      </c>
      <c r="Q49" s="34" t="s">
        <v>317</v>
      </c>
      <c r="R49" s="33" t="s">
        <v>153</v>
      </c>
      <c r="S49" s="33" t="s">
        <v>22</v>
      </c>
      <c r="T49" s="33" t="s">
        <v>134</v>
      </c>
      <c r="U49" s="37" t="s">
        <v>133</v>
      </c>
      <c r="V49" s="38"/>
      <c r="W49" s="33" t="s">
        <v>135</v>
      </c>
      <c r="X49" s="33" t="s">
        <v>23</v>
      </c>
    </row>
    <row r="50" s="27" customFormat="1" spans="1:24">
      <c r="A50" s="33">
        <v>49</v>
      </c>
      <c r="B50" s="33" t="s">
        <v>142</v>
      </c>
      <c r="C50" s="34" t="s">
        <v>318</v>
      </c>
      <c r="D50" s="33" t="s">
        <v>45</v>
      </c>
      <c r="E50" s="33" t="s">
        <v>45</v>
      </c>
      <c r="F50" s="33">
        <v>2591.66</v>
      </c>
      <c r="G50" s="33">
        <v>77.75</v>
      </c>
      <c r="H50" s="33">
        <v>2513.91</v>
      </c>
      <c r="I50" s="33">
        <v>1</v>
      </c>
      <c r="J50" s="33" t="s">
        <v>23</v>
      </c>
      <c r="K50" s="33"/>
      <c r="L50" s="33" t="s">
        <v>22</v>
      </c>
      <c r="M50" s="33" t="s">
        <v>137</v>
      </c>
      <c r="N50" s="33" t="s">
        <v>319</v>
      </c>
      <c r="O50" s="34" t="s">
        <v>320</v>
      </c>
      <c r="P50" s="33" t="s">
        <v>24</v>
      </c>
      <c r="Q50" s="34" t="s">
        <v>321</v>
      </c>
      <c r="R50" s="33" t="s">
        <v>147</v>
      </c>
      <c r="S50" s="33" t="s">
        <v>22</v>
      </c>
      <c r="T50" s="33" t="s">
        <v>134</v>
      </c>
      <c r="U50" s="37" t="s">
        <v>133</v>
      </c>
      <c r="V50" s="38"/>
      <c r="W50" s="33" t="s">
        <v>135</v>
      </c>
      <c r="X50" s="33" t="s">
        <v>23</v>
      </c>
    </row>
    <row r="51" s="27" customFormat="1" spans="1:24">
      <c r="A51" s="33">
        <v>50</v>
      </c>
      <c r="B51" s="33" t="s">
        <v>148</v>
      </c>
      <c r="C51" s="34" t="s">
        <v>322</v>
      </c>
      <c r="D51" s="33" t="s">
        <v>45</v>
      </c>
      <c r="E51" s="33" t="s">
        <v>45</v>
      </c>
      <c r="F51" s="33">
        <v>2591.66</v>
      </c>
      <c r="G51" s="33">
        <v>112.66</v>
      </c>
      <c r="H51" s="33">
        <v>2479</v>
      </c>
      <c r="I51" s="33">
        <v>1</v>
      </c>
      <c r="J51" s="33" t="s">
        <v>23</v>
      </c>
      <c r="K51" s="33"/>
      <c r="L51" s="33" t="s">
        <v>22</v>
      </c>
      <c r="M51" s="33" t="s">
        <v>137</v>
      </c>
      <c r="N51" s="33" t="s">
        <v>323</v>
      </c>
      <c r="O51" s="34" t="s">
        <v>324</v>
      </c>
      <c r="P51" s="33" t="s">
        <v>24</v>
      </c>
      <c r="Q51" s="34" t="s">
        <v>325</v>
      </c>
      <c r="R51" s="33" t="s">
        <v>153</v>
      </c>
      <c r="S51" s="33" t="s">
        <v>22</v>
      </c>
      <c r="T51" s="33" t="s">
        <v>134</v>
      </c>
      <c r="U51" s="37" t="s">
        <v>133</v>
      </c>
      <c r="V51" s="38"/>
      <c r="W51" s="33" t="s">
        <v>135</v>
      </c>
      <c r="X51" s="33" t="s">
        <v>23</v>
      </c>
    </row>
    <row r="52" s="27" customFormat="1" spans="1:24">
      <c r="A52" s="33">
        <v>51</v>
      </c>
      <c r="B52" s="33" t="s">
        <v>148</v>
      </c>
      <c r="C52" s="34" t="s">
        <v>326</v>
      </c>
      <c r="D52" s="33" t="s">
        <v>45</v>
      </c>
      <c r="E52" s="33" t="s">
        <v>45</v>
      </c>
      <c r="F52" s="33">
        <v>858.04</v>
      </c>
      <c r="G52" s="33">
        <v>25.74</v>
      </c>
      <c r="H52" s="33">
        <v>832.3</v>
      </c>
      <c r="I52" s="33">
        <v>1</v>
      </c>
      <c r="J52" s="33" t="s">
        <v>23</v>
      </c>
      <c r="K52" s="33"/>
      <c r="L52" s="33" t="s">
        <v>22</v>
      </c>
      <c r="M52" s="33" t="s">
        <v>137</v>
      </c>
      <c r="N52" s="33" t="s">
        <v>327</v>
      </c>
      <c r="O52" s="34" t="s">
        <v>328</v>
      </c>
      <c r="P52" s="33" t="s">
        <v>24</v>
      </c>
      <c r="Q52" s="34" t="s">
        <v>329</v>
      </c>
      <c r="R52" s="33" t="s">
        <v>153</v>
      </c>
      <c r="S52" s="33" t="s">
        <v>22</v>
      </c>
      <c r="T52" s="33" t="s">
        <v>134</v>
      </c>
      <c r="U52" s="37" t="s">
        <v>133</v>
      </c>
      <c r="V52" s="38"/>
      <c r="W52" s="33" t="s">
        <v>135</v>
      </c>
      <c r="X52" s="33" t="s">
        <v>23</v>
      </c>
    </row>
    <row r="53" s="27" customFormat="1" spans="1:24">
      <c r="A53" s="33">
        <v>52</v>
      </c>
      <c r="B53" s="33" t="s">
        <v>148</v>
      </c>
      <c r="C53" s="34" t="s">
        <v>330</v>
      </c>
      <c r="D53" s="33" t="s">
        <v>45</v>
      </c>
      <c r="E53" s="33" t="s">
        <v>45</v>
      </c>
      <c r="F53" s="33">
        <v>5484.79</v>
      </c>
      <c r="G53" s="33">
        <v>164.54</v>
      </c>
      <c r="H53" s="33">
        <v>5320.25</v>
      </c>
      <c r="I53" s="33">
        <v>1</v>
      </c>
      <c r="J53" s="33" t="s">
        <v>23</v>
      </c>
      <c r="K53" s="33"/>
      <c r="L53" s="33" t="s">
        <v>22</v>
      </c>
      <c r="M53" s="33" t="s">
        <v>137</v>
      </c>
      <c r="N53" s="33" t="s">
        <v>331</v>
      </c>
      <c r="O53" s="34" t="s">
        <v>332</v>
      </c>
      <c r="P53" s="33" t="s">
        <v>24</v>
      </c>
      <c r="Q53" s="34" t="s">
        <v>333</v>
      </c>
      <c r="R53" s="33" t="s">
        <v>153</v>
      </c>
      <c r="S53" s="33" t="s">
        <v>22</v>
      </c>
      <c r="T53" s="33" t="s">
        <v>134</v>
      </c>
      <c r="U53" s="37" t="s">
        <v>133</v>
      </c>
      <c r="V53" s="38"/>
      <c r="W53" s="33" t="s">
        <v>135</v>
      </c>
      <c r="X53" s="33" t="s">
        <v>23</v>
      </c>
    </row>
    <row r="54" s="27" customFormat="1" spans="1:24">
      <c r="A54" s="33">
        <v>53</v>
      </c>
      <c r="B54" s="33" t="s">
        <v>148</v>
      </c>
      <c r="C54" s="34" t="s">
        <v>334</v>
      </c>
      <c r="D54" s="33" t="s">
        <v>45</v>
      </c>
      <c r="E54" s="33" t="s">
        <v>45</v>
      </c>
      <c r="F54" s="33">
        <v>3588.9</v>
      </c>
      <c r="G54" s="33">
        <v>107.67</v>
      </c>
      <c r="H54" s="33">
        <v>3481.23</v>
      </c>
      <c r="I54" s="33">
        <v>1</v>
      </c>
      <c r="J54" s="33" t="s">
        <v>23</v>
      </c>
      <c r="K54" s="33"/>
      <c r="L54" s="33" t="s">
        <v>22</v>
      </c>
      <c r="M54" s="33" t="s">
        <v>137</v>
      </c>
      <c r="N54" s="33" t="s">
        <v>335</v>
      </c>
      <c r="O54" s="34" t="s">
        <v>336</v>
      </c>
      <c r="P54" s="33" t="s">
        <v>24</v>
      </c>
      <c r="Q54" s="34" t="s">
        <v>337</v>
      </c>
      <c r="R54" s="33" t="s">
        <v>153</v>
      </c>
      <c r="S54" s="33" t="s">
        <v>22</v>
      </c>
      <c r="T54" s="33" t="s">
        <v>134</v>
      </c>
      <c r="U54" s="37" t="s">
        <v>133</v>
      </c>
      <c r="V54" s="38"/>
      <c r="W54" s="33" t="s">
        <v>135</v>
      </c>
      <c r="X54" s="33" t="s">
        <v>23</v>
      </c>
    </row>
    <row r="55" s="27" customFormat="1" spans="1:24">
      <c r="A55" s="33">
        <v>54</v>
      </c>
      <c r="B55" s="33" t="s">
        <v>127</v>
      </c>
      <c r="C55" s="34" t="s">
        <v>338</v>
      </c>
      <c r="D55" s="33" t="s">
        <v>45</v>
      </c>
      <c r="E55" s="33" t="s">
        <v>45</v>
      </c>
      <c r="F55" s="33">
        <v>3604.32</v>
      </c>
      <c r="G55" s="33">
        <v>108.13</v>
      </c>
      <c r="H55" s="33">
        <v>3496.19</v>
      </c>
      <c r="I55" s="33">
        <v>1</v>
      </c>
      <c r="J55" s="33" t="s">
        <v>23</v>
      </c>
      <c r="K55" s="33"/>
      <c r="L55" s="33" t="s">
        <v>22</v>
      </c>
      <c r="M55" s="33" t="s">
        <v>137</v>
      </c>
      <c r="N55" s="33" t="s">
        <v>339</v>
      </c>
      <c r="O55" s="34" t="s">
        <v>340</v>
      </c>
      <c r="P55" s="33" t="s">
        <v>24</v>
      </c>
      <c r="Q55" s="34" t="s">
        <v>341</v>
      </c>
      <c r="R55" s="33" t="s">
        <v>133</v>
      </c>
      <c r="S55" s="33" t="s">
        <v>22</v>
      </c>
      <c r="T55" s="33" t="s">
        <v>134</v>
      </c>
      <c r="U55" s="37" t="s">
        <v>133</v>
      </c>
      <c r="V55" s="37"/>
      <c r="W55" s="33" t="s">
        <v>135</v>
      </c>
      <c r="X55" s="33" t="s">
        <v>23</v>
      </c>
    </row>
    <row r="56" s="27" customFormat="1" spans="1:24">
      <c r="A56" s="33">
        <v>55</v>
      </c>
      <c r="B56" s="33" t="s">
        <v>142</v>
      </c>
      <c r="C56" s="34" t="s">
        <v>342</v>
      </c>
      <c r="D56" s="33" t="s">
        <v>45</v>
      </c>
      <c r="E56" s="33" t="s">
        <v>45</v>
      </c>
      <c r="F56" s="33">
        <v>2844.58</v>
      </c>
      <c r="G56" s="33">
        <v>85.34</v>
      </c>
      <c r="H56" s="33">
        <v>2759.24</v>
      </c>
      <c r="I56" s="33">
        <v>1</v>
      </c>
      <c r="J56" s="33" t="s">
        <v>23</v>
      </c>
      <c r="K56" s="33"/>
      <c r="L56" s="33" t="s">
        <v>22</v>
      </c>
      <c r="M56" s="33" t="s">
        <v>137</v>
      </c>
      <c r="N56" s="33" t="s">
        <v>343</v>
      </c>
      <c r="O56" s="34" t="s">
        <v>344</v>
      </c>
      <c r="P56" s="33" t="s">
        <v>24</v>
      </c>
      <c r="Q56" s="34" t="s">
        <v>345</v>
      </c>
      <c r="R56" s="33" t="s">
        <v>147</v>
      </c>
      <c r="S56" s="33" t="s">
        <v>22</v>
      </c>
      <c r="T56" s="33" t="s">
        <v>134</v>
      </c>
      <c r="U56" s="37" t="s">
        <v>133</v>
      </c>
      <c r="V56" s="37"/>
      <c r="W56" s="33" t="s">
        <v>135</v>
      </c>
      <c r="X56" s="33" t="s">
        <v>23</v>
      </c>
    </row>
    <row r="57" s="27" customFormat="1" spans="1:24">
      <c r="A57" s="33">
        <v>56</v>
      </c>
      <c r="B57" s="33" t="s">
        <v>148</v>
      </c>
      <c r="C57" s="34" t="s">
        <v>346</v>
      </c>
      <c r="D57" s="33" t="s">
        <v>45</v>
      </c>
      <c r="E57" s="33" t="s">
        <v>45</v>
      </c>
      <c r="F57" s="33">
        <v>2840.17</v>
      </c>
      <c r="G57" s="33">
        <v>85.21</v>
      </c>
      <c r="H57" s="33">
        <v>2754.96</v>
      </c>
      <c r="I57" s="33">
        <v>1</v>
      </c>
      <c r="J57" s="33" t="s">
        <v>23</v>
      </c>
      <c r="K57" s="33"/>
      <c r="L57" s="33" t="s">
        <v>22</v>
      </c>
      <c r="M57" s="33" t="s">
        <v>137</v>
      </c>
      <c r="N57" s="33" t="s">
        <v>347</v>
      </c>
      <c r="O57" s="34" t="s">
        <v>348</v>
      </c>
      <c r="P57" s="33" t="s">
        <v>24</v>
      </c>
      <c r="Q57" s="34" t="s">
        <v>349</v>
      </c>
      <c r="R57" s="33" t="s">
        <v>153</v>
      </c>
      <c r="S57" s="33" t="s">
        <v>22</v>
      </c>
      <c r="T57" s="33" t="s">
        <v>134</v>
      </c>
      <c r="U57" s="37" t="s">
        <v>133</v>
      </c>
      <c r="V57" s="37"/>
      <c r="W57" s="33" t="s">
        <v>135</v>
      </c>
      <c r="X57" s="33" t="s">
        <v>23</v>
      </c>
    </row>
    <row r="58" s="27" customFormat="1" spans="1:24">
      <c r="A58" s="33">
        <v>57</v>
      </c>
      <c r="B58" s="33" t="s">
        <v>127</v>
      </c>
      <c r="C58" s="34" t="s">
        <v>350</v>
      </c>
      <c r="D58" s="33" t="s">
        <v>45</v>
      </c>
      <c r="E58" s="33" t="s">
        <v>45</v>
      </c>
      <c r="F58" s="33">
        <v>3588.9</v>
      </c>
      <c r="G58" s="33">
        <v>107.67</v>
      </c>
      <c r="H58" s="33">
        <v>3481.23</v>
      </c>
      <c r="I58" s="33">
        <v>1</v>
      </c>
      <c r="J58" s="33" t="s">
        <v>23</v>
      </c>
      <c r="K58" s="33"/>
      <c r="L58" s="33" t="s">
        <v>22</v>
      </c>
      <c r="M58" s="33" t="s">
        <v>137</v>
      </c>
      <c r="N58" s="33" t="s">
        <v>351</v>
      </c>
      <c r="O58" s="34" t="s">
        <v>352</v>
      </c>
      <c r="P58" s="33" t="s">
        <v>24</v>
      </c>
      <c r="Q58" s="34" t="s">
        <v>353</v>
      </c>
      <c r="R58" s="33" t="s">
        <v>133</v>
      </c>
      <c r="S58" s="33" t="s">
        <v>22</v>
      </c>
      <c r="T58" s="33" t="s">
        <v>134</v>
      </c>
      <c r="U58" s="37" t="s">
        <v>133</v>
      </c>
      <c r="V58" s="37"/>
      <c r="W58" s="33" t="s">
        <v>135</v>
      </c>
      <c r="X58" s="33" t="s">
        <v>23</v>
      </c>
    </row>
    <row r="59" s="27" customFormat="1" spans="1:24">
      <c r="A59" s="33">
        <v>58</v>
      </c>
      <c r="B59" s="33" t="s">
        <v>142</v>
      </c>
      <c r="C59" s="34" t="s">
        <v>354</v>
      </c>
      <c r="D59" s="33" t="s">
        <v>45</v>
      </c>
      <c r="E59" s="33" t="s">
        <v>45</v>
      </c>
      <c r="F59" s="33">
        <v>2591.66</v>
      </c>
      <c r="G59" s="33">
        <v>77.75</v>
      </c>
      <c r="H59" s="33">
        <v>2513.91</v>
      </c>
      <c r="I59" s="33">
        <v>1</v>
      </c>
      <c r="J59" s="33" t="s">
        <v>23</v>
      </c>
      <c r="K59" s="33"/>
      <c r="L59" s="33" t="s">
        <v>22</v>
      </c>
      <c r="M59" s="33" t="s">
        <v>137</v>
      </c>
      <c r="N59" s="33" t="s">
        <v>355</v>
      </c>
      <c r="O59" s="34" t="s">
        <v>356</v>
      </c>
      <c r="P59" s="33" t="s">
        <v>24</v>
      </c>
      <c r="Q59" s="34" t="s">
        <v>357</v>
      </c>
      <c r="R59" s="33" t="s">
        <v>147</v>
      </c>
      <c r="S59" s="33" t="s">
        <v>22</v>
      </c>
      <c r="T59" s="33" t="s">
        <v>134</v>
      </c>
      <c r="U59" s="37" t="s">
        <v>133</v>
      </c>
      <c r="V59" s="37"/>
      <c r="W59" s="33" t="s">
        <v>135</v>
      </c>
      <c r="X59" s="33" t="s">
        <v>23</v>
      </c>
    </row>
    <row r="60" s="27" customFormat="1" spans="1:24">
      <c r="A60" s="33">
        <v>59</v>
      </c>
      <c r="B60" s="33" t="s">
        <v>148</v>
      </c>
      <c r="C60" s="34" t="s">
        <v>358</v>
      </c>
      <c r="D60" s="33" t="s">
        <v>45</v>
      </c>
      <c r="E60" s="33" t="s">
        <v>45</v>
      </c>
      <c r="F60" s="33">
        <v>2591.66</v>
      </c>
      <c r="G60" s="33">
        <v>112.66</v>
      </c>
      <c r="H60" s="33">
        <v>2479</v>
      </c>
      <c r="I60" s="33">
        <v>1</v>
      </c>
      <c r="J60" s="33" t="s">
        <v>23</v>
      </c>
      <c r="K60" s="33"/>
      <c r="L60" s="33" t="s">
        <v>22</v>
      </c>
      <c r="M60" s="33" t="s">
        <v>137</v>
      </c>
      <c r="N60" s="33" t="s">
        <v>359</v>
      </c>
      <c r="O60" s="34" t="s">
        <v>360</v>
      </c>
      <c r="P60" s="33" t="s">
        <v>24</v>
      </c>
      <c r="Q60" s="34" t="s">
        <v>361</v>
      </c>
      <c r="R60" s="33" t="s">
        <v>153</v>
      </c>
      <c r="S60" s="33" t="s">
        <v>22</v>
      </c>
      <c r="T60" s="33" t="s">
        <v>134</v>
      </c>
      <c r="U60" s="37" t="s">
        <v>133</v>
      </c>
      <c r="V60" s="37"/>
      <c r="W60" s="33" t="s">
        <v>135</v>
      </c>
      <c r="X60" s="33" t="s">
        <v>23</v>
      </c>
    </row>
    <row r="61" s="27" customFormat="1" spans="1:24">
      <c r="A61" s="33">
        <v>60</v>
      </c>
      <c r="B61" s="33" t="s">
        <v>148</v>
      </c>
      <c r="C61" s="34" t="s">
        <v>362</v>
      </c>
      <c r="D61" s="33" t="s">
        <v>45</v>
      </c>
      <c r="E61" s="33" t="s">
        <v>45</v>
      </c>
      <c r="F61" s="33">
        <v>2591.66</v>
      </c>
      <c r="G61" s="33">
        <v>112.66</v>
      </c>
      <c r="H61" s="33">
        <v>2479</v>
      </c>
      <c r="I61" s="33">
        <v>1</v>
      </c>
      <c r="J61" s="33" t="s">
        <v>23</v>
      </c>
      <c r="K61" s="33"/>
      <c r="L61" s="33" t="s">
        <v>22</v>
      </c>
      <c r="M61" s="33" t="s">
        <v>137</v>
      </c>
      <c r="N61" s="33" t="s">
        <v>363</v>
      </c>
      <c r="O61" s="34" t="s">
        <v>364</v>
      </c>
      <c r="P61" s="33" t="s">
        <v>24</v>
      </c>
      <c r="Q61" s="34" t="s">
        <v>365</v>
      </c>
      <c r="R61" s="33" t="s">
        <v>153</v>
      </c>
      <c r="S61" s="33" t="s">
        <v>22</v>
      </c>
      <c r="T61" s="33" t="s">
        <v>134</v>
      </c>
      <c r="U61" s="37" t="s">
        <v>133</v>
      </c>
      <c r="V61" s="37"/>
      <c r="W61" s="33" t="s">
        <v>135</v>
      </c>
      <c r="X61" s="33" t="s">
        <v>23</v>
      </c>
    </row>
    <row r="62" s="27" customFormat="1" spans="1:24">
      <c r="A62" s="33">
        <v>61</v>
      </c>
      <c r="B62" s="33" t="s">
        <v>148</v>
      </c>
      <c r="C62" s="34" t="s">
        <v>366</v>
      </c>
      <c r="D62" s="33" t="s">
        <v>45</v>
      </c>
      <c r="E62" s="33" t="s">
        <v>45</v>
      </c>
      <c r="F62" s="33">
        <v>2551.48</v>
      </c>
      <c r="G62" s="33">
        <v>76.54</v>
      </c>
      <c r="H62" s="33">
        <v>2474.94</v>
      </c>
      <c r="I62" s="33">
        <v>1</v>
      </c>
      <c r="J62" s="33" t="s">
        <v>23</v>
      </c>
      <c r="K62" s="33"/>
      <c r="L62" s="33" t="s">
        <v>22</v>
      </c>
      <c r="M62" s="33" t="s">
        <v>137</v>
      </c>
      <c r="N62" s="33" t="s">
        <v>367</v>
      </c>
      <c r="O62" s="34" t="s">
        <v>368</v>
      </c>
      <c r="P62" s="33" t="s">
        <v>24</v>
      </c>
      <c r="Q62" s="34" t="s">
        <v>369</v>
      </c>
      <c r="R62" s="33" t="s">
        <v>153</v>
      </c>
      <c r="S62" s="33" t="s">
        <v>22</v>
      </c>
      <c r="T62" s="33" t="s">
        <v>134</v>
      </c>
      <c r="U62" s="37" t="s">
        <v>133</v>
      </c>
      <c r="V62" s="37"/>
      <c r="W62" s="33" t="s">
        <v>135</v>
      </c>
      <c r="X62" s="33" t="s">
        <v>23</v>
      </c>
    </row>
    <row r="63" s="27" customFormat="1" spans="1:24">
      <c r="A63" s="33">
        <v>62</v>
      </c>
      <c r="B63" s="33" t="s">
        <v>148</v>
      </c>
      <c r="C63" s="34" t="s">
        <v>370</v>
      </c>
      <c r="D63" s="33" t="s">
        <v>45</v>
      </c>
      <c r="E63" s="33" t="s">
        <v>45</v>
      </c>
      <c r="F63" s="33">
        <v>2591.66</v>
      </c>
      <c r="G63" s="33">
        <v>112.66</v>
      </c>
      <c r="H63" s="33">
        <v>2479</v>
      </c>
      <c r="I63" s="33">
        <v>1</v>
      </c>
      <c r="J63" s="33" t="s">
        <v>23</v>
      </c>
      <c r="K63" s="33"/>
      <c r="L63" s="33" t="s">
        <v>22</v>
      </c>
      <c r="M63" s="33" t="s">
        <v>137</v>
      </c>
      <c r="N63" s="33" t="s">
        <v>371</v>
      </c>
      <c r="O63" s="34" t="s">
        <v>372</v>
      </c>
      <c r="P63" s="33" t="s">
        <v>24</v>
      </c>
      <c r="Q63" s="34" t="s">
        <v>373</v>
      </c>
      <c r="R63" s="33" t="s">
        <v>153</v>
      </c>
      <c r="S63" s="33" t="s">
        <v>22</v>
      </c>
      <c r="T63" s="33" t="s">
        <v>134</v>
      </c>
      <c r="U63" s="37" t="s">
        <v>133</v>
      </c>
      <c r="V63" s="37"/>
      <c r="W63" s="33" t="s">
        <v>135</v>
      </c>
      <c r="X63" s="33" t="s">
        <v>23</v>
      </c>
    </row>
    <row r="64" s="27" customFormat="1" spans="1:24">
      <c r="A64" s="33">
        <v>63</v>
      </c>
      <c r="B64" s="33" t="s">
        <v>148</v>
      </c>
      <c r="C64" s="34" t="s">
        <v>374</v>
      </c>
      <c r="D64" s="33" t="s">
        <v>45</v>
      </c>
      <c r="E64" s="33" t="s">
        <v>45</v>
      </c>
      <c r="F64" s="33">
        <v>2591.66</v>
      </c>
      <c r="G64" s="33">
        <v>112.66</v>
      </c>
      <c r="H64" s="33">
        <v>2479</v>
      </c>
      <c r="I64" s="33">
        <v>1</v>
      </c>
      <c r="J64" s="33" t="s">
        <v>23</v>
      </c>
      <c r="K64" s="33"/>
      <c r="L64" s="33" t="s">
        <v>22</v>
      </c>
      <c r="M64" s="33" t="s">
        <v>137</v>
      </c>
      <c r="N64" s="33" t="s">
        <v>375</v>
      </c>
      <c r="O64" s="34" t="s">
        <v>376</v>
      </c>
      <c r="P64" s="33" t="s">
        <v>24</v>
      </c>
      <c r="Q64" s="34" t="s">
        <v>377</v>
      </c>
      <c r="R64" s="33" t="s">
        <v>153</v>
      </c>
      <c r="S64" s="33" t="s">
        <v>22</v>
      </c>
      <c r="T64" s="33" t="s">
        <v>134</v>
      </c>
      <c r="U64" s="37" t="s">
        <v>133</v>
      </c>
      <c r="V64" s="37"/>
      <c r="W64" s="33" t="s">
        <v>135</v>
      </c>
      <c r="X64" s="33" t="s">
        <v>23</v>
      </c>
    </row>
    <row r="65" s="27" customFormat="1" spans="1:24">
      <c r="A65" s="33">
        <v>64</v>
      </c>
      <c r="B65" s="33" t="s">
        <v>142</v>
      </c>
      <c r="C65" s="34" t="s">
        <v>378</v>
      </c>
      <c r="D65" s="33" t="s">
        <v>38</v>
      </c>
      <c r="E65" s="33" t="s">
        <v>38</v>
      </c>
      <c r="F65" s="33">
        <v>3620.31</v>
      </c>
      <c r="G65" s="33">
        <v>108.61</v>
      </c>
      <c r="H65" s="33">
        <v>3511.7</v>
      </c>
      <c r="I65" s="33">
        <v>1</v>
      </c>
      <c r="J65" s="33" t="s">
        <v>27</v>
      </c>
      <c r="K65" s="33"/>
      <c r="L65" s="33" t="s">
        <v>379</v>
      </c>
      <c r="M65" s="33" t="s">
        <v>137</v>
      </c>
      <c r="N65" s="33" t="s">
        <v>380</v>
      </c>
      <c r="O65" s="34" t="s">
        <v>381</v>
      </c>
      <c r="P65" s="33" t="s">
        <v>382</v>
      </c>
      <c r="Q65" s="34" t="s">
        <v>383</v>
      </c>
      <c r="R65" s="33" t="s">
        <v>147</v>
      </c>
      <c r="S65" s="33" t="s">
        <v>25</v>
      </c>
      <c r="T65" s="33" t="s">
        <v>384</v>
      </c>
      <c r="U65" s="37">
        <v>16.5</v>
      </c>
      <c r="V65" s="37"/>
      <c r="W65" s="33" t="s">
        <v>385</v>
      </c>
      <c r="X65" s="33" t="s">
        <v>27</v>
      </c>
    </row>
    <row r="66" s="27" customFormat="1" spans="1:24">
      <c r="A66" s="33">
        <v>65</v>
      </c>
      <c r="B66" s="33" t="s">
        <v>127</v>
      </c>
      <c r="C66" s="34" t="s">
        <v>386</v>
      </c>
      <c r="D66" s="33" t="s">
        <v>38</v>
      </c>
      <c r="E66" s="33" t="s">
        <v>38</v>
      </c>
      <c r="F66" s="33">
        <v>5190.27</v>
      </c>
      <c r="G66" s="33">
        <v>155.71</v>
      </c>
      <c r="H66" s="33">
        <v>5034.56</v>
      </c>
      <c r="I66" s="33">
        <v>1</v>
      </c>
      <c r="J66" s="33" t="s">
        <v>27</v>
      </c>
      <c r="K66" s="33"/>
      <c r="L66" s="33" t="s">
        <v>379</v>
      </c>
      <c r="M66" s="33" t="s">
        <v>137</v>
      </c>
      <c r="N66" s="33" t="s">
        <v>387</v>
      </c>
      <c r="O66" s="34" t="s">
        <v>388</v>
      </c>
      <c r="P66" s="33" t="s">
        <v>389</v>
      </c>
      <c r="Q66" s="34" t="s">
        <v>390</v>
      </c>
      <c r="R66" s="33" t="s">
        <v>133</v>
      </c>
      <c r="S66" s="33" t="s">
        <v>25</v>
      </c>
      <c r="T66" s="33" t="s">
        <v>384</v>
      </c>
      <c r="U66" s="37">
        <v>31</v>
      </c>
      <c r="V66" s="37"/>
      <c r="W66" s="33" t="s">
        <v>385</v>
      </c>
      <c r="X66" s="33" t="s">
        <v>27</v>
      </c>
    </row>
    <row r="67" s="27" customFormat="1" spans="1:24">
      <c r="A67" s="33">
        <v>66</v>
      </c>
      <c r="B67" s="33" t="s">
        <v>127</v>
      </c>
      <c r="C67" s="34" t="s">
        <v>391</v>
      </c>
      <c r="D67" s="33" t="s">
        <v>38</v>
      </c>
      <c r="E67" s="33" t="s">
        <v>38</v>
      </c>
      <c r="F67" s="33">
        <v>2391.83</v>
      </c>
      <c r="G67" s="33">
        <v>71.75</v>
      </c>
      <c r="H67" s="33">
        <v>2320.08</v>
      </c>
      <c r="I67" s="33">
        <v>1</v>
      </c>
      <c r="J67" s="33" t="s">
        <v>27</v>
      </c>
      <c r="K67" s="33"/>
      <c r="L67" s="33" t="s">
        <v>392</v>
      </c>
      <c r="M67" s="33" t="s">
        <v>393</v>
      </c>
      <c r="N67" s="33" t="s">
        <v>394</v>
      </c>
      <c r="O67" s="34" t="s">
        <v>395</v>
      </c>
      <c r="P67" s="33" t="s">
        <v>389</v>
      </c>
      <c r="Q67" s="34" t="s">
        <v>396</v>
      </c>
      <c r="R67" s="33" t="s">
        <v>133</v>
      </c>
      <c r="S67" s="33" t="s">
        <v>29</v>
      </c>
      <c r="T67" s="33" t="s">
        <v>384</v>
      </c>
      <c r="U67" s="37">
        <v>14</v>
      </c>
      <c r="V67" s="37"/>
      <c r="W67" s="33" t="s">
        <v>385</v>
      </c>
      <c r="X67" s="33" t="s">
        <v>27</v>
      </c>
    </row>
    <row r="68" s="27" customFormat="1" spans="1:24">
      <c r="A68" s="33">
        <v>67</v>
      </c>
      <c r="B68" s="33" t="s">
        <v>148</v>
      </c>
      <c r="C68" s="34" t="s">
        <v>397</v>
      </c>
      <c r="D68" s="33" t="s">
        <v>38</v>
      </c>
      <c r="E68" s="33" t="s">
        <v>38</v>
      </c>
      <c r="F68" s="33">
        <v>2960.32</v>
      </c>
      <c r="G68" s="33">
        <v>607.47</v>
      </c>
      <c r="H68" s="33">
        <v>2352.85</v>
      </c>
      <c r="I68" s="33">
        <v>1</v>
      </c>
      <c r="J68" s="33" t="s">
        <v>27</v>
      </c>
      <c r="K68" s="33"/>
      <c r="L68" s="33" t="s">
        <v>392</v>
      </c>
      <c r="M68" s="33" t="s">
        <v>393</v>
      </c>
      <c r="N68" s="33" t="s">
        <v>398</v>
      </c>
      <c r="O68" s="34" t="s">
        <v>399</v>
      </c>
      <c r="P68" s="33" t="s">
        <v>389</v>
      </c>
      <c r="Q68" s="34" t="s">
        <v>400</v>
      </c>
      <c r="R68" s="33" t="s">
        <v>153</v>
      </c>
      <c r="S68" s="33" t="s">
        <v>29</v>
      </c>
      <c r="T68" s="33" t="s">
        <v>384</v>
      </c>
      <c r="U68" s="37">
        <v>10.5</v>
      </c>
      <c r="V68" s="37"/>
      <c r="W68" s="33" t="s">
        <v>385</v>
      </c>
      <c r="X68" s="33" t="s">
        <v>27</v>
      </c>
    </row>
    <row r="69" s="27" customFormat="1" spans="1:24">
      <c r="A69" s="33">
        <v>68</v>
      </c>
      <c r="B69" s="33" t="s">
        <v>148</v>
      </c>
      <c r="C69" s="34" t="s">
        <v>401</v>
      </c>
      <c r="D69" s="33" t="s">
        <v>38</v>
      </c>
      <c r="E69" s="33" t="s">
        <v>38</v>
      </c>
      <c r="F69" s="33">
        <v>1896.14</v>
      </c>
      <c r="G69" s="33">
        <v>56.88</v>
      </c>
      <c r="H69" s="33">
        <v>1839.26</v>
      </c>
      <c r="I69" s="33">
        <v>1</v>
      </c>
      <c r="J69" s="33" t="s">
        <v>27</v>
      </c>
      <c r="K69" s="33"/>
      <c r="L69" s="33" t="s">
        <v>392</v>
      </c>
      <c r="M69" s="33" t="s">
        <v>393</v>
      </c>
      <c r="N69" s="33" t="s">
        <v>402</v>
      </c>
      <c r="O69" s="34" t="s">
        <v>403</v>
      </c>
      <c r="P69" s="33" t="s">
        <v>389</v>
      </c>
      <c r="Q69" s="34" t="s">
        <v>404</v>
      </c>
      <c r="R69" s="33" t="s">
        <v>153</v>
      </c>
      <c r="S69" s="33" t="s">
        <v>29</v>
      </c>
      <c r="T69" s="33" t="s">
        <v>384</v>
      </c>
      <c r="U69" s="37">
        <v>15</v>
      </c>
      <c r="V69" s="37"/>
      <c r="W69" s="33" t="s">
        <v>385</v>
      </c>
      <c r="X69" s="33" t="s">
        <v>27</v>
      </c>
    </row>
    <row r="70" s="27" customFormat="1" spans="1:24">
      <c r="A70" s="33">
        <v>69</v>
      </c>
      <c r="B70" s="33" t="s">
        <v>127</v>
      </c>
      <c r="C70" s="34" t="s">
        <v>405</v>
      </c>
      <c r="D70" s="33" t="s">
        <v>38</v>
      </c>
      <c r="E70" s="33" t="s">
        <v>38</v>
      </c>
      <c r="F70" s="33">
        <v>9210.48</v>
      </c>
      <c r="G70" s="33">
        <v>1883.56</v>
      </c>
      <c r="H70" s="33">
        <v>7326.92</v>
      </c>
      <c r="I70" s="33">
        <v>1</v>
      </c>
      <c r="J70" s="33" t="s">
        <v>27</v>
      </c>
      <c r="K70" s="33"/>
      <c r="L70" s="33" t="s">
        <v>392</v>
      </c>
      <c r="M70" s="33" t="s">
        <v>393</v>
      </c>
      <c r="N70" s="33" t="s">
        <v>406</v>
      </c>
      <c r="O70" s="34" t="s">
        <v>407</v>
      </c>
      <c r="P70" s="33" t="s">
        <v>408</v>
      </c>
      <c r="Q70" s="34" t="s">
        <v>409</v>
      </c>
      <c r="R70" s="33" t="s">
        <v>133</v>
      </c>
      <c r="S70" s="33" t="s">
        <v>29</v>
      </c>
      <c r="T70" s="33" t="s">
        <v>384</v>
      </c>
      <c r="U70" s="37">
        <v>8.5</v>
      </c>
      <c r="V70" s="37"/>
      <c r="W70" s="33" t="s">
        <v>385</v>
      </c>
      <c r="X70" s="33" t="s">
        <v>27</v>
      </c>
    </row>
    <row r="71" s="27" customFormat="1" spans="1:24">
      <c r="A71" s="33">
        <v>70</v>
      </c>
      <c r="B71" s="33" t="s">
        <v>142</v>
      </c>
      <c r="C71" s="34" t="s">
        <v>410</v>
      </c>
      <c r="D71" s="33" t="s">
        <v>38</v>
      </c>
      <c r="E71" s="33" t="s">
        <v>38</v>
      </c>
      <c r="F71" s="33">
        <v>9398.4</v>
      </c>
      <c r="G71" s="33">
        <v>281.95</v>
      </c>
      <c r="H71" s="33">
        <v>9116.45</v>
      </c>
      <c r="I71" s="33">
        <v>1</v>
      </c>
      <c r="J71" s="33" t="s">
        <v>27</v>
      </c>
      <c r="K71" s="33"/>
      <c r="L71" s="33" t="s">
        <v>392</v>
      </c>
      <c r="M71" s="33" t="s">
        <v>137</v>
      </c>
      <c r="N71" s="33" t="s">
        <v>411</v>
      </c>
      <c r="O71" s="34" t="s">
        <v>412</v>
      </c>
      <c r="P71" s="33" t="s">
        <v>413</v>
      </c>
      <c r="Q71" s="34" t="s">
        <v>414</v>
      </c>
      <c r="R71" s="33" t="s">
        <v>147</v>
      </c>
      <c r="S71" s="33" t="s">
        <v>29</v>
      </c>
      <c r="T71" s="33" t="s">
        <v>384</v>
      </c>
      <c r="U71" s="37">
        <v>22</v>
      </c>
      <c r="V71" s="37"/>
      <c r="W71" s="33" t="s">
        <v>385</v>
      </c>
      <c r="X71" s="33" t="s">
        <v>27</v>
      </c>
    </row>
    <row r="72" s="27" customFormat="1" spans="1:24">
      <c r="A72" s="33">
        <v>71</v>
      </c>
      <c r="B72" s="33" t="s">
        <v>142</v>
      </c>
      <c r="C72" s="34" t="s">
        <v>415</v>
      </c>
      <c r="D72" s="33" t="s">
        <v>38</v>
      </c>
      <c r="E72" s="33" t="s">
        <v>38</v>
      </c>
      <c r="F72" s="33">
        <v>1019.02</v>
      </c>
      <c r="G72" s="33">
        <v>30.57</v>
      </c>
      <c r="H72" s="33">
        <v>988.45</v>
      </c>
      <c r="I72" s="33">
        <v>1</v>
      </c>
      <c r="J72" s="33" t="s">
        <v>27</v>
      </c>
      <c r="K72" s="33"/>
      <c r="L72" s="33" t="s">
        <v>392</v>
      </c>
      <c r="M72" s="33" t="s">
        <v>137</v>
      </c>
      <c r="N72" s="33" t="s">
        <v>416</v>
      </c>
      <c r="O72" s="34" t="s">
        <v>417</v>
      </c>
      <c r="P72" s="33" t="s">
        <v>413</v>
      </c>
      <c r="Q72" s="34" t="s">
        <v>418</v>
      </c>
      <c r="R72" s="33" t="s">
        <v>147</v>
      </c>
      <c r="S72" s="33" t="s">
        <v>29</v>
      </c>
      <c r="T72" s="33" t="s">
        <v>384</v>
      </c>
      <c r="U72" s="37">
        <v>19.5</v>
      </c>
      <c r="V72" s="37"/>
      <c r="W72" s="33" t="s">
        <v>385</v>
      </c>
      <c r="X72" s="33" t="s">
        <v>27</v>
      </c>
    </row>
    <row r="73" s="27" customFormat="1" spans="1:24">
      <c r="A73" s="33">
        <v>72</v>
      </c>
      <c r="B73" s="33" t="s">
        <v>142</v>
      </c>
      <c r="C73" s="34" t="s">
        <v>419</v>
      </c>
      <c r="D73" s="33" t="s">
        <v>38</v>
      </c>
      <c r="E73" s="33" t="s">
        <v>38</v>
      </c>
      <c r="F73" s="33">
        <v>2930.09</v>
      </c>
      <c r="G73" s="33">
        <v>87.9</v>
      </c>
      <c r="H73" s="33">
        <v>2842.19</v>
      </c>
      <c r="I73" s="33">
        <v>1</v>
      </c>
      <c r="J73" s="33" t="s">
        <v>27</v>
      </c>
      <c r="K73" s="33"/>
      <c r="L73" s="33" t="s">
        <v>392</v>
      </c>
      <c r="M73" s="33" t="s">
        <v>137</v>
      </c>
      <c r="N73" s="33" t="s">
        <v>420</v>
      </c>
      <c r="O73" s="34" t="s">
        <v>421</v>
      </c>
      <c r="P73" s="33" t="s">
        <v>422</v>
      </c>
      <c r="Q73" s="34" t="s">
        <v>423</v>
      </c>
      <c r="R73" s="33" t="s">
        <v>147</v>
      </c>
      <c r="S73" s="33" t="s">
        <v>29</v>
      </c>
      <c r="T73" s="33" t="s">
        <v>384</v>
      </c>
      <c r="U73" s="37">
        <v>9.5</v>
      </c>
      <c r="V73" s="37"/>
      <c r="W73" s="33" t="s">
        <v>385</v>
      </c>
      <c r="X73" s="33" t="s">
        <v>27</v>
      </c>
    </row>
    <row r="74" s="27" customFormat="1" spans="1:24">
      <c r="A74" s="33">
        <v>73</v>
      </c>
      <c r="B74" s="33" t="s">
        <v>127</v>
      </c>
      <c r="C74" s="34" t="s">
        <v>424</v>
      </c>
      <c r="D74" s="33" t="s">
        <v>38</v>
      </c>
      <c r="E74" s="33" t="s">
        <v>38</v>
      </c>
      <c r="F74" s="33">
        <v>3907.14</v>
      </c>
      <c r="G74" s="33">
        <v>117.21</v>
      </c>
      <c r="H74" s="33">
        <v>3789.93</v>
      </c>
      <c r="I74" s="33">
        <v>1</v>
      </c>
      <c r="J74" s="33" t="s">
        <v>27</v>
      </c>
      <c r="K74" s="33"/>
      <c r="L74" s="33" t="s">
        <v>392</v>
      </c>
      <c r="M74" s="33" t="s">
        <v>137</v>
      </c>
      <c r="N74" s="33" t="s">
        <v>425</v>
      </c>
      <c r="O74" s="34" t="s">
        <v>426</v>
      </c>
      <c r="P74" s="33" t="s">
        <v>382</v>
      </c>
      <c r="Q74" s="34" t="s">
        <v>427</v>
      </c>
      <c r="R74" s="33" t="s">
        <v>133</v>
      </c>
      <c r="S74" s="33" t="s">
        <v>29</v>
      </c>
      <c r="T74" s="33" t="s">
        <v>384</v>
      </c>
      <c r="U74" s="37">
        <v>29</v>
      </c>
      <c r="V74" s="37"/>
      <c r="W74" s="33" t="s">
        <v>385</v>
      </c>
      <c r="X74" s="33" t="s">
        <v>27</v>
      </c>
    </row>
    <row r="75" s="27" customFormat="1" spans="1:24">
      <c r="A75" s="33">
        <v>74</v>
      </c>
      <c r="B75" s="33" t="s">
        <v>127</v>
      </c>
      <c r="C75" s="34" t="s">
        <v>428</v>
      </c>
      <c r="D75" s="33" t="s">
        <v>38</v>
      </c>
      <c r="E75" s="33" t="s">
        <v>38</v>
      </c>
      <c r="F75" s="33">
        <v>5162.11</v>
      </c>
      <c r="G75" s="33">
        <v>154.86</v>
      </c>
      <c r="H75" s="33">
        <v>5007.25</v>
      </c>
      <c r="I75" s="33">
        <v>1</v>
      </c>
      <c r="J75" s="33" t="s">
        <v>27</v>
      </c>
      <c r="K75" s="33"/>
      <c r="L75" s="33" t="s">
        <v>392</v>
      </c>
      <c r="M75" s="33" t="s">
        <v>137</v>
      </c>
      <c r="N75" s="33" t="s">
        <v>429</v>
      </c>
      <c r="O75" s="34" t="s">
        <v>430</v>
      </c>
      <c r="P75" s="33" t="s">
        <v>382</v>
      </c>
      <c r="Q75" s="34" t="s">
        <v>431</v>
      </c>
      <c r="R75" s="33" t="s">
        <v>133</v>
      </c>
      <c r="S75" s="33" t="s">
        <v>29</v>
      </c>
      <c r="T75" s="33" t="s">
        <v>384</v>
      </c>
      <c r="U75" s="37">
        <v>8</v>
      </c>
      <c r="V75" s="37"/>
      <c r="W75" s="33" t="s">
        <v>385</v>
      </c>
      <c r="X75" s="33" t="s">
        <v>27</v>
      </c>
    </row>
    <row r="76" s="27" customFormat="1" spans="1:24">
      <c r="A76" s="33">
        <v>75</v>
      </c>
      <c r="B76" s="33" t="s">
        <v>148</v>
      </c>
      <c r="C76" s="34" t="s">
        <v>432</v>
      </c>
      <c r="D76" s="33" t="s">
        <v>38</v>
      </c>
      <c r="E76" s="33" t="s">
        <v>38</v>
      </c>
      <c r="F76" s="33">
        <v>2357.31</v>
      </c>
      <c r="G76" s="33">
        <v>70.72</v>
      </c>
      <c r="H76" s="33">
        <v>2286.59</v>
      </c>
      <c r="I76" s="33">
        <v>1</v>
      </c>
      <c r="J76" s="33" t="s">
        <v>27</v>
      </c>
      <c r="K76" s="33"/>
      <c r="L76" s="33" t="s">
        <v>392</v>
      </c>
      <c r="M76" s="33" t="s">
        <v>137</v>
      </c>
      <c r="N76" s="33" t="s">
        <v>433</v>
      </c>
      <c r="O76" s="34" t="s">
        <v>434</v>
      </c>
      <c r="P76" s="33" t="s">
        <v>382</v>
      </c>
      <c r="Q76" s="34" t="s">
        <v>435</v>
      </c>
      <c r="R76" s="33" t="s">
        <v>153</v>
      </c>
      <c r="S76" s="33" t="s">
        <v>29</v>
      </c>
      <c r="T76" s="33" t="s">
        <v>384</v>
      </c>
      <c r="U76" s="37">
        <v>11.5</v>
      </c>
      <c r="V76" s="37"/>
      <c r="W76" s="33" t="s">
        <v>385</v>
      </c>
      <c r="X76" s="33" t="s">
        <v>27</v>
      </c>
    </row>
    <row r="77" s="27" customFormat="1" spans="1:24">
      <c r="A77" s="33">
        <v>76</v>
      </c>
      <c r="B77" s="33" t="s">
        <v>148</v>
      </c>
      <c r="C77" s="34" t="s">
        <v>436</v>
      </c>
      <c r="D77" s="33" t="s">
        <v>38</v>
      </c>
      <c r="E77" s="33" t="s">
        <v>38</v>
      </c>
      <c r="F77" s="33">
        <v>800.22</v>
      </c>
      <c r="G77" s="33">
        <v>24.01</v>
      </c>
      <c r="H77" s="33">
        <v>776.21</v>
      </c>
      <c r="I77" s="33">
        <v>1</v>
      </c>
      <c r="J77" s="33" t="s">
        <v>27</v>
      </c>
      <c r="K77" s="33"/>
      <c r="L77" s="33" t="s">
        <v>392</v>
      </c>
      <c r="M77" s="33" t="s">
        <v>137</v>
      </c>
      <c r="N77" s="33" t="s">
        <v>437</v>
      </c>
      <c r="O77" s="34" t="s">
        <v>438</v>
      </c>
      <c r="P77" s="33" t="s">
        <v>382</v>
      </c>
      <c r="Q77" s="34" t="s">
        <v>439</v>
      </c>
      <c r="R77" s="33" t="s">
        <v>153</v>
      </c>
      <c r="S77" s="33" t="s">
        <v>29</v>
      </c>
      <c r="T77" s="33" t="s">
        <v>384</v>
      </c>
      <c r="U77" s="37">
        <v>14.5</v>
      </c>
      <c r="V77" s="37"/>
      <c r="W77" s="33" t="s">
        <v>385</v>
      </c>
      <c r="X77" s="33" t="s">
        <v>27</v>
      </c>
    </row>
    <row r="78" s="27" customFormat="1" spans="1:24">
      <c r="A78" s="33">
        <v>77</v>
      </c>
      <c r="B78" s="33" t="s">
        <v>142</v>
      </c>
      <c r="C78" s="34" t="s">
        <v>440</v>
      </c>
      <c r="D78" s="33" t="s">
        <v>38</v>
      </c>
      <c r="E78" s="33" t="s">
        <v>38</v>
      </c>
      <c r="F78" s="33">
        <v>3541.67</v>
      </c>
      <c r="G78" s="33">
        <v>106.25</v>
      </c>
      <c r="H78" s="33">
        <v>3435.42</v>
      </c>
      <c r="I78" s="33">
        <v>1</v>
      </c>
      <c r="J78" s="33" t="s">
        <v>27</v>
      </c>
      <c r="K78" s="33"/>
      <c r="L78" s="33" t="s">
        <v>392</v>
      </c>
      <c r="M78" s="33" t="s">
        <v>137</v>
      </c>
      <c r="N78" s="33" t="s">
        <v>441</v>
      </c>
      <c r="O78" s="34" t="s">
        <v>442</v>
      </c>
      <c r="P78" s="33" t="s">
        <v>382</v>
      </c>
      <c r="Q78" s="34" t="s">
        <v>443</v>
      </c>
      <c r="R78" s="33" t="s">
        <v>147</v>
      </c>
      <c r="S78" s="33" t="s">
        <v>29</v>
      </c>
      <c r="T78" s="33" t="s">
        <v>384</v>
      </c>
      <c r="U78" s="37">
        <v>23</v>
      </c>
      <c r="V78" s="37"/>
      <c r="W78" s="33" t="s">
        <v>385</v>
      </c>
      <c r="X78" s="33" t="s">
        <v>27</v>
      </c>
    </row>
    <row r="79" s="27" customFormat="1" spans="1:24">
      <c r="A79" s="33">
        <v>78</v>
      </c>
      <c r="B79" s="33" t="s">
        <v>127</v>
      </c>
      <c r="C79" s="34" t="s">
        <v>444</v>
      </c>
      <c r="D79" s="33" t="s">
        <v>38</v>
      </c>
      <c r="E79" s="33" t="s">
        <v>38</v>
      </c>
      <c r="F79" s="33">
        <v>3035.23</v>
      </c>
      <c r="G79" s="33">
        <v>91.05</v>
      </c>
      <c r="H79" s="33">
        <v>2944.18</v>
      </c>
      <c r="I79" s="33">
        <v>1</v>
      </c>
      <c r="J79" s="33" t="s">
        <v>27</v>
      </c>
      <c r="K79" s="33"/>
      <c r="L79" s="33" t="s">
        <v>392</v>
      </c>
      <c r="M79" s="33" t="s">
        <v>137</v>
      </c>
      <c r="N79" s="33" t="s">
        <v>445</v>
      </c>
      <c r="O79" s="34" t="s">
        <v>446</v>
      </c>
      <c r="P79" s="33" t="s">
        <v>389</v>
      </c>
      <c r="Q79" s="34" t="s">
        <v>447</v>
      </c>
      <c r="R79" s="33" t="s">
        <v>133</v>
      </c>
      <c r="S79" s="33" t="s">
        <v>29</v>
      </c>
      <c r="T79" s="33" t="s">
        <v>384</v>
      </c>
      <c r="U79" s="37">
        <v>10.5</v>
      </c>
      <c r="V79" s="37"/>
      <c r="W79" s="33" t="s">
        <v>385</v>
      </c>
      <c r="X79" s="33" t="s">
        <v>27</v>
      </c>
    </row>
    <row r="80" s="27" customFormat="1" spans="1:24">
      <c r="A80" s="33">
        <v>79</v>
      </c>
      <c r="B80" s="33" t="s">
        <v>127</v>
      </c>
      <c r="C80" s="34" t="s">
        <v>448</v>
      </c>
      <c r="D80" s="33" t="s">
        <v>38</v>
      </c>
      <c r="E80" s="33" t="s">
        <v>38</v>
      </c>
      <c r="F80" s="33">
        <v>3545.19</v>
      </c>
      <c r="G80" s="33">
        <v>106.36</v>
      </c>
      <c r="H80" s="33">
        <v>3438.83</v>
      </c>
      <c r="I80" s="33">
        <v>1</v>
      </c>
      <c r="J80" s="33" t="s">
        <v>27</v>
      </c>
      <c r="K80" s="33"/>
      <c r="L80" s="33" t="s">
        <v>392</v>
      </c>
      <c r="M80" s="33" t="s">
        <v>137</v>
      </c>
      <c r="N80" s="33" t="s">
        <v>449</v>
      </c>
      <c r="O80" s="34" t="s">
        <v>450</v>
      </c>
      <c r="P80" s="33" t="s">
        <v>389</v>
      </c>
      <c r="Q80" s="34" t="s">
        <v>451</v>
      </c>
      <c r="R80" s="33" t="s">
        <v>133</v>
      </c>
      <c r="S80" s="33" t="s">
        <v>29</v>
      </c>
      <c r="T80" s="33" t="s">
        <v>384</v>
      </c>
      <c r="U80" s="37">
        <v>24.5</v>
      </c>
      <c r="V80" s="37"/>
      <c r="W80" s="33" t="s">
        <v>385</v>
      </c>
      <c r="X80" s="33" t="s">
        <v>27</v>
      </c>
    </row>
    <row r="81" s="27" customFormat="1" spans="1:24">
      <c r="A81" s="33">
        <v>80</v>
      </c>
      <c r="B81" s="33" t="s">
        <v>142</v>
      </c>
      <c r="C81" s="34" t="s">
        <v>452</v>
      </c>
      <c r="D81" s="33" t="s">
        <v>38</v>
      </c>
      <c r="E81" s="33" t="s">
        <v>38</v>
      </c>
      <c r="F81" s="33">
        <v>2627.47</v>
      </c>
      <c r="G81" s="33">
        <v>78.82</v>
      </c>
      <c r="H81" s="33">
        <v>2548.65</v>
      </c>
      <c r="I81" s="33">
        <v>1</v>
      </c>
      <c r="J81" s="33" t="s">
        <v>27</v>
      </c>
      <c r="K81" s="33"/>
      <c r="L81" s="33" t="s">
        <v>392</v>
      </c>
      <c r="M81" s="33" t="s">
        <v>137</v>
      </c>
      <c r="N81" s="33" t="s">
        <v>453</v>
      </c>
      <c r="O81" s="34" t="s">
        <v>454</v>
      </c>
      <c r="P81" s="33" t="s">
        <v>389</v>
      </c>
      <c r="Q81" s="34" t="s">
        <v>455</v>
      </c>
      <c r="R81" s="33" t="s">
        <v>147</v>
      </c>
      <c r="S81" s="33" t="s">
        <v>29</v>
      </c>
      <c r="T81" s="33" t="s">
        <v>384</v>
      </c>
      <c r="U81" s="37">
        <v>17</v>
      </c>
      <c r="V81" s="37"/>
      <c r="W81" s="33" t="s">
        <v>385</v>
      </c>
      <c r="X81" s="33" t="s">
        <v>27</v>
      </c>
    </row>
    <row r="82" s="27" customFormat="1" spans="1:24">
      <c r="A82" s="33">
        <v>81</v>
      </c>
      <c r="B82" s="33" t="s">
        <v>127</v>
      </c>
      <c r="C82" s="34" t="s">
        <v>456</v>
      </c>
      <c r="D82" s="33" t="s">
        <v>38</v>
      </c>
      <c r="E82" s="33" t="s">
        <v>38</v>
      </c>
      <c r="F82" s="33">
        <v>3431.25</v>
      </c>
      <c r="G82" s="33">
        <v>196.55</v>
      </c>
      <c r="H82" s="33">
        <v>3234.7</v>
      </c>
      <c r="I82" s="33">
        <v>1</v>
      </c>
      <c r="J82" s="33" t="s">
        <v>27</v>
      </c>
      <c r="K82" s="33"/>
      <c r="L82" s="33" t="s">
        <v>392</v>
      </c>
      <c r="M82" s="33" t="s">
        <v>137</v>
      </c>
      <c r="N82" s="33" t="s">
        <v>457</v>
      </c>
      <c r="O82" s="34" t="s">
        <v>458</v>
      </c>
      <c r="P82" s="33" t="s">
        <v>389</v>
      </c>
      <c r="Q82" s="34" t="s">
        <v>459</v>
      </c>
      <c r="R82" s="33" t="s">
        <v>133</v>
      </c>
      <c r="S82" s="33" t="s">
        <v>29</v>
      </c>
      <c r="T82" s="33" t="s">
        <v>384</v>
      </c>
      <c r="U82" s="37">
        <v>6</v>
      </c>
      <c r="V82" s="37"/>
      <c r="W82" s="33" t="s">
        <v>385</v>
      </c>
      <c r="X82" s="33" t="s">
        <v>27</v>
      </c>
    </row>
    <row r="83" s="27" customFormat="1" spans="1:24">
      <c r="A83" s="33">
        <v>82</v>
      </c>
      <c r="B83" s="33" t="s">
        <v>142</v>
      </c>
      <c r="C83" s="34" t="s">
        <v>460</v>
      </c>
      <c r="D83" s="33" t="s">
        <v>38</v>
      </c>
      <c r="E83" s="33" t="s">
        <v>38</v>
      </c>
      <c r="F83" s="33">
        <v>2929.91</v>
      </c>
      <c r="G83" s="33">
        <v>325.89</v>
      </c>
      <c r="H83" s="33">
        <v>2604.02</v>
      </c>
      <c r="I83" s="33">
        <v>1</v>
      </c>
      <c r="J83" s="33" t="s">
        <v>27</v>
      </c>
      <c r="K83" s="33"/>
      <c r="L83" s="33" t="s">
        <v>392</v>
      </c>
      <c r="M83" s="33" t="s">
        <v>137</v>
      </c>
      <c r="N83" s="33" t="s">
        <v>461</v>
      </c>
      <c r="O83" s="34" t="s">
        <v>462</v>
      </c>
      <c r="P83" s="33" t="s">
        <v>389</v>
      </c>
      <c r="Q83" s="34" t="s">
        <v>463</v>
      </c>
      <c r="R83" s="33" t="s">
        <v>147</v>
      </c>
      <c r="S83" s="33" t="s">
        <v>29</v>
      </c>
      <c r="T83" s="33" t="s">
        <v>384</v>
      </c>
      <c r="U83" s="37">
        <v>24.5</v>
      </c>
      <c r="V83" s="37"/>
      <c r="W83" s="33" t="s">
        <v>385</v>
      </c>
      <c r="X83" s="33" t="s">
        <v>27</v>
      </c>
    </row>
    <row r="84" s="27" customFormat="1" spans="1:24">
      <c r="A84" s="33">
        <v>83</v>
      </c>
      <c r="B84" s="33" t="s">
        <v>127</v>
      </c>
      <c r="C84" s="34" t="s">
        <v>464</v>
      </c>
      <c r="D84" s="33" t="s">
        <v>38</v>
      </c>
      <c r="E84" s="33" t="s">
        <v>38</v>
      </c>
      <c r="F84" s="33">
        <v>2763.04</v>
      </c>
      <c r="G84" s="33">
        <v>82.89</v>
      </c>
      <c r="H84" s="33">
        <v>2680.15</v>
      </c>
      <c r="I84" s="33">
        <v>1</v>
      </c>
      <c r="J84" s="33" t="s">
        <v>27</v>
      </c>
      <c r="K84" s="33"/>
      <c r="L84" s="33" t="s">
        <v>392</v>
      </c>
      <c r="M84" s="33" t="s">
        <v>137</v>
      </c>
      <c r="N84" s="33" t="s">
        <v>465</v>
      </c>
      <c r="O84" s="34" t="s">
        <v>466</v>
      </c>
      <c r="P84" s="33" t="s">
        <v>389</v>
      </c>
      <c r="Q84" s="34" t="s">
        <v>467</v>
      </c>
      <c r="R84" s="33" t="s">
        <v>133</v>
      </c>
      <c r="S84" s="33" t="s">
        <v>29</v>
      </c>
      <c r="T84" s="33" t="s">
        <v>384</v>
      </c>
      <c r="U84" s="37">
        <v>10.5</v>
      </c>
      <c r="V84" s="37"/>
      <c r="W84" s="33" t="s">
        <v>385</v>
      </c>
      <c r="X84" s="33" t="s">
        <v>27</v>
      </c>
    </row>
    <row r="85" s="27" customFormat="1" spans="1:24">
      <c r="A85" s="33">
        <v>84</v>
      </c>
      <c r="B85" s="33" t="s">
        <v>142</v>
      </c>
      <c r="C85" s="34" t="s">
        <v>468</v>
      </c>
      <c r="D85" s="33" t="s">
        <v>38</v>
      </c>
      <c r="E85" s="33" t="s">
        <v>38</v>
      </c>
      <c r="F85" s="33">
        <v>3493.2</v>
      </c>
      <c r="G85" s="33">
        <v>671.23</v>
      </c>
      <c r="H85" s="33">
        <v>2821.97</v>
      </c>
      <c r="I85" s="33">
        <v>1</v>
      </c>
      <c r="J85" s="33" t="s">
        <v>27</v>
      </c>
      <c r="K85" s="33"/>
      <c r="L85" s="33" t="s">
        <v>392</v>
      </c>
      <c r="M85" s="33" t="s">
        <v>137</v>
      </c>
      <c r="N85" s="33" t="s">
        <v>469</v>
      </c>
      <c r="O85" s="34" t="s">
        <v>470</v>
      </c>
      <c r="P85" s="33" t="s">
        <v>389</v>
      </c>
      <c r="Q85" s="34" t="s">
        <v>471</v>
      </c>
      <c r="R85" s="33" t="s">
        <v>147</v>
      </c>
      <c r="S85" s="33" t="s">
        <v>29</v>
      </c>
      <c r="T85" s="33" t="s">
        <v>384</v>
      </c>
      <c r="U85" s="37">
        <v>24.5</v>
      </c>
      <c r="V85" s="37"/>
      <c r="W85" s="33" t="s">
        <v>385</v>
      </c>
      <c r="X85" s="33" t="s">
        <v>27</v>
      </c>
    </row>
    <row r="86" s="27" customFormat="1" spans="1:24">
      <c r="A86" s="33">
        <v>85</v>
      </c>
      <c r="B86" s="33" t="s">
        <v>127</v>
      </c>
      <c r="C86" s="34" t="s">
        <v>472</v>
      </c>
      <c r="D86" s="33" t="s">
        <v>38</v>
      </c>
      <c r="E86" s="33" t="s">
        <v>38</v>
      </c>
      <c r="F86" s="33">
        <v>2636.77</v>
      </c>
      <c r="G86" s="33">
        <v>542.28</v>
      </c>
      <c r="H86" s="33">
        <v>2094.49</v>
      </c>
      <c r="I86" s="33">
        <v>1</v>
      </c>
      <c r="J86" s="33" t="s">
        <v>27</v>
      </c>
      <c r="K86" s="33"/>
      <c r="L86" s="33" t="s">
        <v>392</v>
      </c>
      <c r="M86" s="33" t="s">
        <v>137</v>
      </c>
      <c r="N86" s="33" t="s">
        <v>473</v>
      </c>
      <c r="O86" s="34" t="s">
        <v>474</v>
      </c>
      <c r="P86" s="33" t="s">
        <v>389</v>
      </c>
      <c r="Q86" s="34" t="s">
        <v>475</v>
      </c>
      <c r="R86" s="33" t="s">
        <v>133</v>
      </c>
      <c r="S86" s="33" t="s">
        <v>29</v>
      </c>
      <c r="T86" s="33" t="s">
        <v>384</v>
      </c>
      <c r="U86" s="37">
        <v>12</v>
      </c>
      <c r="V86" s="37"/>
      <c r="W86" s="33" t="s">
        <v>385</v>
      </c>
      <c r="X86" s="33" t="s">
        <v>27</v>
      </c>
    </row>
    <row r="87" s="27" customFormat="1" spans="1:24">
      <c r="A87" s="33">
        <v>86</v>
      </c>
      <c r="B87" s="33" t="s">
        <v>127</v>
      </c>
      <c r="C87" s="34" t="s">
        <v>476</v>
      </c>
      <c r="D87" s="33" t="s">
        <v>38</v>
      </c>
      <c r="E87" s="33" t="s">
        <v>38</v>
      </c>
      <c r="F87" s="33">
        <v>5659.52</v>
      </c>
      <c r="G87" s="33">
        <v>1241</v>
      </c>
      <c r="H87" s="33">
        <v>4418.52</v>
      </c>
      <c r="I87" s="33">
        <v>1</v>
      </c>
      <c r="J87" s="33" t="s">
        <v>27</v>
      </c>
      <c r="K87" s="33"/>
      <c r="L87" s="33" t="s">
        <v>392</v>
      </c>
      <c r="M87" s="33" t="s">
        <v>137</v>
      </c>
      <c r="N87" s="33" t="s">
        <v>477</v>
      </c>
      <c r="O87" s="34" t="s">
        <v>478</v>
      </c>
      <c r="P87" s="33" t="s">
        <v>389</v>
      </c>
      <c r="Q87" s="34" t="s">
        <v>479</v>
      </c>
      <c r="R87" s="33" t="s">
        <v>133</v>
      </c>
      <c r="S87" s="33" t="s">
        <v>29</v>
      </c>
      <c r="T87" s="33" t="s">
        <v>384</v>
      </c>
      <c r="U87" s="37">
        <v>21.5</v>
      </c>
      <c r="V87" s="37"/>
      <c r="W87" s="33" t="s">
        <v>385</v>
      </c>
      <c r="X87" s="33" t="s">
        <v>27</v>
      </c>
    </row>
    <row r="88" s="27" customFormat="1" spans="1:24">
      <c r="A88" s="33">
        <v>87</v>
      </c>
      <c r="B88" s="33" t="s">
        <v>142</v>
      </c>
      <c r="C88" s="34" t="s">
        <v>480</v>
      </c>
      <c r="D88" s="33" t="s">
        <v>38</v>
      </c>
      <c r="E88" s="33" t="s">
        <v>38</v>
      </c>
      <c r="F88" s="33">
        <v>249.29</v>
      </c>
      <c r="G88" s="33">
        <v>7.47</v>
      </c>
      <c r="H88" s="33">
        <v>241.82</v>
      </c>
      <c r="I88" s="33">
        <v>1</v>
      </c>
      <c r="J88" s="33" t="s">
        <v>27</v>
      </c>
      <c r="K88" s="33"/>
      <c r="L88" s="33" t="s">
        <v>392</v>
      </c>
      <c r="M88" s="33" t="s">
        <v>137</v>
      </c>
      <c r="N88" s="33" t="s">
        <v>481</v>
      </c>
      <c r="O88" s="34" t="s">
        <v>482</v>
      </c>
      <c r="P88" s="33" t="s">
        <v>389</v>
      </c>
      <c r="Q88" s="34" t="s">
        <v>483</v>
      </c>
      <c r="R88" s="33" t="s">
        <v>147</v>
      </c>
      <c r="S88" s="33" t="s">
        <v>29</v>
      </c>
      <c r="T88" s="33" t="s">
        <v>384</v>
      </c>
      <c r="U88" s="37">
        <v>15</v>
      </c>
      <c r="V88" s="37"/>
      <c r="W88" s="33" t="s">
        <v>385</v>
      </c>
      <c r="X88" s="33" t="s">
        <v>27</v>
      </c>
    </row>
    <row r="89" s="27" customFormat="1" spans="1:24">
      <c r="A89" s="33">
        <v>88</v>
      </c>
      <c r="B89" s="33" t="s">
        <v>127</v>
      </c>
      <c r="C89" s="34" t="s">
        <v>484</v>
      </c>
      <c r="D89" s="33" t="s">
        <v>38</v>
      </c>
      <c r="E89" s="33" t="s">
        <v>38</v>
      </c>
      <c r="F89" s="33">
        <v>4159.17</v>
      </c>
      <c r="G89" s="33">
        <v>124.77</v>
      </c>
      <c r="H89" s="33">
        <v>4034.4</v>
      </c>
      <c r="I89" s="33">
        <v>1</v>
      </c>
      <c r="J89" s="33" t="s">
        <v>27</v>
      </c>
      <c r="K89" s="33"/>
      <c r="L89" s="33" t="s">
        <v>392</v>
      </c>
      <c r="M89" s="33" t="s">
        <v>137</v>
      </c>
      <c r="N89" s="33" t="s">
        <v>485</v>
      </c>
      <c r="O89" s="34" t="s">
        <v>486</v>
      </c>
      <c r="P89" s="33" t="s">
        <v>389</v>
      </c>
      <c r="Q89" s="34" t="s">
        <v>487</v>
      </c>
      <c r="R89" s="33" t="s">
        <v>133</v>
      </c>
      <c r="S89" s="33" t="s">
        <v>29</v>
      </c>
      <c r="T89" s="33" t="s">
        <v>384</v>
      </c>
      <c r="U89" s="37">
        <v>24.5</v>
      </c>
      <c r="V89" s="37"/>
      <c r="W89" s="33" t="s">
        <v>385</v>
      </c>
      <c r="X89" s="33" t="s">
        <v>27</v>
      </c>
    </row>
    <row r="90" s="27" customFormat="1" spans="1:24">
      <c r="A90" s="33">
        <v>89</v>
      </c>
      <c r="B90" s="33" t="s">
        <v>127</v>
      </c>
      <c r="C90" s="34" t="s">
        <v>488</v>
      </c>
      <c r="D90" s="33" t="s">
        <v>38</v>
      </c>
      <c r="E90" s="33" t="s">
        <v>38</v>
      </c>
      <c r="F90" s="33">
        <v>3668.45</v>
      </c>
      <c r="G90" s="33">
        <v>110.05</v>
      </c>
      <c r="H90" s="33">
        <v>3558.4</v>
      </c>
      <c r="I90" s="33">
        <v>1</v>
      </c>
      <c r="J90" s="33" t="s">
        <v>27</v>
      </c>
      <c r="K90" s="33"/>
      <c r="L90" s="33" t="s">
        <v>392</v>
      </c>
      <c r="M90" s="33" t="s">
        <v>137</v>
      </c>
      <c r="N90" s="33" t="s">
        <v>489</v>
      </c>
      <c r="O90" s="34" t="s">
        <v>490</v>
      </c>
      <c r="P90" s="33" t="s">
        <v>389</v>
      </c>
      <c r="Q90" s="34" t="s">
        <v>491</v>
      </c>
      <c r="R90" s="33" t="s">
        <v>133</v>
      </c>
      <c r="S90" s="33" t="s">
        <v>29</v>
      </c>
      <c r="T90" s="33" t="s">
        <v>384</v>
      </c>
      <c r="U90" s="37">
        <v>23.5</v>
      </c>
      <c r="V90" s="37"/>
      <c r="W90" s="33" t="s">
        <v>385</v>
      </c>
      <c r="X90" s="33" t="s">
        <v>27</v>
      </c>
    </row>
    <row r="91" s="27" customFormat="1" spans="1:24">
      <c r="A91" s="33">
        <v>90</v>
      </c>
      <c r="B91" s="33" t="s">
        <v>142</v>
      </c>
      <c r="C91" s="34" t="s">
        <v>492</v>
      </c>
      <c r="D91" s="33" t="s">
        <v>38</v>
      </c>
      <c r="E91" s="33" t="s">
        <v>38</v>
      </c>
      <c r="F91" s="33">
        <v>1090.84</v>
      </c>
      <c r="G91" s="33">
        <v>32.73</v>
      </c>
      <c r="H91" s="33">
        <v>1058.11</v>
      </c>
      <c r="I91" s="33">
        <v>1</v>
      </c>
      <c r="J91" s="33" t="s">
        <v>27</v>
      </c>
      <c r="K91" s="33"/>
      <c r="L91" s="33" t="s">
        <v>392</v>
      </c>
      <c r="M91" s="33" t="s">
        <v>137</v>
      </c>
      <c r="N91" s="33" t="s">
        <v>493</v>
      </c>
      <c r="O91" s="34" t="s">
        <v>494</v>
      </c>
      <c r="P91" s="33" t="s">
        <v>495</v>
      </c>
      <c r="Q91" s="34" t="s">
        <v>496</v>
      </c>
      <c r="R91" s="33" t="s">
        <v>147</v>
      </c>
      <c r="S91" s="33" t="s">
        <v>29</v>
      </c>
      <c r="T91" s="33" t="s">
        <v>384</v>
      </c>
      <c r="U91" s="37">
        <v>16.5</v>
      </c>
      <c r="V91" s="37"/>
      <c r="W91" s="33" t="s">
        <v>385</v>
      </c>
      <c r="X91" s="33" t="s">
        <v>27</v>
      </c>
    </row>
    <row r="92" s="27" customFormat="1" spans="1:24">
      <c r="A92" s="33">
        <v>91</v>
      </c>
      <c r="B92" s="33" t="s">
        <v>142</v>
      </c>
      <c r="C92" s="34" t="s">
        <v>497</v>
      </c>
      <c r="D92" s="33" t="s">
        <v>38</v>
      </c>
      <c r="E92" s="33" t="s">
        <v>38</v>
      </c>
      <c r="F92" s="33">
        <v>3541.67</v>
      </c>
      <c r="G92" s="33">
        <v>106.25</v>
      </c>
      <c r="H92" s="33">
        <v>3435.42</v>
      </c>
      <c r="I92" s="33">
        <v>1</v>
      </c>
      <c r="J92" s="33" t="s">
        <v>27</v>
      </c>
      <c r="K92" s="33"/>
      <c r="L92" s="33" t="s">
        <v>392</v>
      </c>
      <c r="M92" s="33" t="s">
        <v>137</v>
      </c>
      <c r="N92" s="33" t="s">
        <v>441</v>
      </c>
      <c r="O92" s="34" t="s">
        <v>442</v>
      </c>
      <c r="P92" s="33" t="s">
        <v>382</v>
      </c>
      <c r="Q92" s="34" t="s">
        <v>498</v>
      </c>
      <c r="R92" s="33" t="s">
        <v>147</v>
      </c>
      <c r="S92" s="33" t="s">
        <v>29</v>
      </c>
      <c r="T92" s="33" t="s">
        <v>384</v>
      </c>
      <c r="U92" s="37">
        <v>11.5</v>
      </c>
      <c r="V92" s="37"/>
      <c r="W92" s="33" t="s">
        <v>385</v>
      </c>
      <c r="X92" s="33" t="s">
        <v>27</v>
      </c>
    </row>
    <row r="93" s="28" customFormat="1" spans="1:25">
      <c r="A93" s="40">
        <v>92</v>
      </c>
      <c r="B93" s="40" t="s">
        <v>127</v>
      </c>
      <c r="C93" s="41" t="s">
        <v>499</v>
      </c>
      <c r="D93" s="40" t="s">
        <v>38</v>
      </c>
      <c r="E93" s="40" t="s">
        <v>38</v>
      </c>
      <c r="F93" s="40">
        <v>1234.19</v>
      </c>
      <c r="G93" s="40">
        <v>37.03</v>
      </c>
      <c r="H93" s="40">
        <v>1197.16</v>
      </c>
      <c r="I93" s="40">
        <v>1</v>
      </c>
      <c r="J93" s="40" t="s">
        <v>27</v>
      </c>
      <c r="K93" s="40"/>
      <c r="L93" s="40" t="s">
        <v>500</v>
      </c>
      <c r="M93" s="40" t="s">
        <v>137</v>
      </c>
      <c r="N93" s="40" t="s">
        <v>501</v>
      </c>
      <c r="O93" s="41" t="s">
        <v>502</v>
      </c>
      <c r="P93" s="40" t="s">
        <v>133</v>
      </c>
      <c r="Q93" s="41" t="s">
        <v>503</v>
      </c>
      <c r="R93" s="40" t="s">
        <v>133</v>
      </c>
      <c r="S93" s="40" t="s">
        <v>29</v>
      </c>
      <c r="T93" s="40" t="s">
        <v>384</v>
      </c>
      <c r="U93" s="42">
        <v>11</v>
      </c>
      <c r="V93" s="42"/>
      <c r="W93" s="40" t="s">
        <v>385</v>
      </c>
      <c r="X93" s="40" t="s">
        <v>27</v>
      </c>
      <c r="Y93" s="28" t="s">
        <v>504</v>
      </c>
    </row>
    <row r="94" s="28" customFormat="1" spans="1:25">
      <c r="A94" s="40">
        <v>93</v>
      </c>
      <c r="B94" s="40" t="s">
        <v>142</v>
      </c>
      <c r="C94" s="41" t="s">
        <v>505</v>
      </c>
      <c r="D94" s="40" t="s">
        <v>38</v>
      </c>
      <c r="E94" s="40" t="s">
        <v>38</v>
      </c>
      <c r="F94" s="40">
        <v>980.72</v>
      </c>
      <c r="G94" s="40">
        <v>327.44</v>
      </c>
      <c r="H94" s="40">
        <v>653.28</v>
      </c>
      <c r="I94" s="40">
        <v>1</v>
      </c>
      <c r="J94" s="40" t="s">
        <v>27</v>
      </c>
      <c r="K94" s="40"/>
      <c r="L94" s="40" t="s">
        <v>500</v>
      </c>
      <c r="M94" s="40" t="s">
        <v>137</v>
      </c>
      <c r="N94" s="40" t="s">
        <v>506</v>
      </c>
      <c r="O94" s="41" t="s">
        <v>507</v>
      </c>
      <c r="P94" s="40" t="s">
        <v>413</v>
      </c>
      <c r="Q94" s="41" t="s">
        <v>508</v>
      </c>
      <c r="R94" s="40" t="s">
        <v>147</v>
      </c>
      <c r="S94" s="40" t="s">
        <v>29</v>
      </c>
      <c r="T94" s="40" t="s">
        <v>384</v>
      </c>
      <c r="U94" s="42">
        <v>21</v>
      </c>
      <c r="V94" s="42"/>
      <c r="W94" s="40" t="s">
        <v>385</v>
      </c>
      <c r="X94" s="40" t="s">
        <v>27</v>
      </c>
      <c r="Y94" s="28" t="s">
        <v>504</v>
      </c>
    </row>
    <row r="95" s="28" customFormat="1" spans="1:25">
      <c r="A95" s="40">
        <v>94</v>
      </c>
      <c r="B95" s="40" t="s">
        <v>127</v>
      </c>
      <c r="C95" s="41" t="s">
        <v>509</v>
      </c>
      <c r="D95" s="40" t="s">
        <v>38</v>
      </c>
      <c r="E95" s="40" t="s">
        <v>38</v>
      </c>
      <c r="F95" s="40">
        <v>1799.56</v>
      </c>
      <c r="G95" s="40">
        <v>53.98</v>
      </c>
      <c r="H95" s="40">
        <v>1745.58</v>
      </c>
      <c r="I95" s="40">
        <v>1</v>
      </c>
      <c r="J95" s="40" t="s">
        <v>27</v>
      </c>
      <c r="K95" s="40"/>
      <c r="L95" s="40" t="s">
        <v>500</v>
      </c>
      <c r="M95" s="40" t="s">
        <v>137</v>
      </c>
      <c r="N95" s="40" t="s">
        <v>510</v>
      </c>
      <c r="O95" s="41" t="s">
        <v>511</v>
      </c>
      <c r="P95" s="40" t="s">
        <v>413</v>
      </c>
      <c r="Q95" s="41" t="s">
        <v>512</v>
      </c>
      <c r="R95" s="40" t="s">
        <v>133</v>
      </c>
      <c r="S95" s="40" t="s">
        <v>29</v>
      </c>
      <c r="T95" s="40" t="s">
        <v>384</v>
      </c>
      <c r="U95" s="42">
        <v>15</v>
      </c>
      <c r="V95" s="42"/>
      <c r="W95" s="40" t="s">
        <v>385</v>
      </c>
      <c r="X95" s="40" t="s">
        <v>27</v>
      </c>
      <c r="Y95" s="28" t="s">
        <v>504</v>
      </c>
    </row>
    <row r="96" s="28" customFormat="1" spans="1:25">
      <c r="A96" s="40">
        <v>95</v>
      </c>
      <c r="B96" s="40" t="s">
        <v>127</v>
      </c>
      <c r="C96" s="41" t="s">
        <v>513</v>
      </c>
      <c r="D96" s="40" t="s">
        <v>38</v>
      </c>
      <c r="E96" s="40" t="s">
        <v>38</v>
      </c>
      <c r="F96" s="40">
        <v>2111.09</v>
      </c>
      <c r="G96" s="40">
        <v>63.33</v>
      </c>
      <c r="H96" s="40">
        <v>2047.76</v>
      </c>
      <c r="I96" s="40">
        <v>1</v>
      </c>
      <c r="J96" s="40" t="s">
        <v>27</v>
      </c>
      <c r="K96" s="40"/>
      <c r="L96" s="40" t="s">
        <v>514</v>
      </c>
      <c r="M96" s="40" t="s">
        <v>137</v>
      </c>
      <c r="N96" s="40" t="s">
        <v>515</v>
      </c>
      <c r="O96" s="41" t="s">
        <v>516</v>
      </c>
      <c r="P96" s="40" t="s">
        <v>413</v>
      </c>
      <c r="Q96" s="41" t="s">
        <v>517</v>
      </c>
      <c r="R96" s="40" t="s">
        <v>133</v>
      </c>
      <c r="S96" s="40" t="s">
        <v>29</v>
      </c>
      <c r="T96" s="40" t="s">
        <v>384</v>
      </c>
      <c r="U96" s="42">
        <v>16.5</v>
      </c>
      <c r="V96" s="42"/>
      <c r="W96" s="40" t="s">
        <v>385</v>
      </c>
      <c r="X96" s="40" t="s">
        <v>27</v>
      </c>
      <c r="Y96" s="28" t="s">
        <v>504</v>
      </c>
    </row>
    <row r="97" s="27" customFormat="1" spans="1:24">
      <c r="A97" s="33">
        <v>96</v>
      </c>
      <c r="B97" s="33" t="s">
        <v>127</v>
      </c>
      <c r="C97" s="34" t="s">
        <v>518</v>
      </c>
      <c r="D97" s="33" t="s">
        <v>38</v>
      </c>
      <c r="E97" s="33" t="s">
        <v>38</v>
      </c>
      <c r="F97" s="33">
        <v>6394.63</v>
      </c>
      <c r="G97" s="33">
        <v>191.84</v>
      </c>
      <c r="H97" s="33">
        <v>6202.79</v>
      </c>
      <c r="I97" s="33">
        <v>1</v>
      </c>
      <c r="J97" s="33" t="s">
        <v>27</v>
      </c>
      <c r="K97" s="33"/>
      <c r="L97" s="33" t="s">
        <v>519</v>
      </c>
      <c r="M97" s="33" t="s">
        <v>137</v>
      </c>
      <c r="N97" s="33" t="s">
        <v>351</v>
      </c>
      <c r="O97" s="34" t="s">
        <v>352</v>
      </c>
      <c r="P97" s="33" t="s">
        <v>520</v>
      </c>
      <c r="Q97" s="34" t="s">
        <v>521</v>
      </c>
      <c r="R97" s="33" t="s">
        <v>133</v>
      </c>
      <c r="S97" s="33" t="s">
        <v>31</v>
      </c>
      <c r="T97" s="33" t="s">
        <v>522</v>
      </c>
      <c r="U97" s="37"/>
      <c r="V97" s="37" t="s">
        <v>523</v>
      </c>
      <c r="W97" s="33" t="s">
        <v>135</v>
      </c>
      <c r="X97" s="33" t="s">
        <v>27</v>
      </c>
    </row>
    <row r="98" s="27" customFormat="1" spans="1:24">
      <c r="A98" s="33">
        <v>97</v>
      </c>
      <c r="B98" s="33" t="s">
        <v>127</v>
      </c>
      <c r="C98" s="34" t="s">
        <v>524</v>
      </c>
      <c r="D98" s="33" t="s">
        <v>38</v>
      </c>
      <c r="E98" s="33" t="s">
        <v>38</v>
      </c>
      <c r="F98" s="33">
        <v>4440</v>
      </c>
      <c r="G98" s="33">
        <v>133.2</v>
      </c>
      <c r="H98" s="33">
        <v>4306.8</v>
      </c>
      <c r="I98" s="33">
        <v>1</v>
      </c>
      <c r="J98" s="33" t="s">
        <v>27</v>
      </c>
      <c r="K98" s="33"/>
      <c r="L98" s="33" t="s">
        <v>519</v>
      </c>
      <c r="M98" s="33" t="s">
        <v>137</v>
      </c>
      <c r="N98" s="33" t="s">
        <v>525</v>
      </c>
      <c r="O98" s="34" t="s">
        <v>526</v>
      </c>
      <c r="P98" s="33" t="s">
        <v>527</v>
      </c>
      <c r="Q98" s="34" t="s">
        <v>528</v>
      </c>
      <c r="R98" s="33" t="s">
        <v>133</v>
      </c>
      <c r="S98" s="33" t="s">
        <v>31</v>
      </c>
      <c r="T98" s="33" t="s">
        <v>522</v>
      </c>
      <c r="U98" s="37"/>
      <c r="V98" s="37" t="s">
        <v>529</v>
      </c>
      <c r="W98" s="33" t="s">
        <v>135</v>
      </c>
      <c r="X98" s="33" t="s">
        <v>27</v>
      </c>
    </row>
    <row r="99" s="27" customFormat="1" spans="1:24">
      <c r="A99" s="33">
        <v>98</v>
      </c>
      <c r="B99" s="33" t="s">
        <v>142</v>
      </c>
      <c r="C99" s="34" t="s">
        <v>530</v>
      </c>
      <c r="D99" s="33" t="s">
        <v>38</v>
      </c>
      <c r="E99" s="33" t="s">
        <v>38</v>
      </c>
      <c r="F99" s="33">
        <v>2399.35</v>
      </c>
      <c r="G99" s="33">
        <v>71.98</v>
      </c>
      <c r="H99" s="33">
        <v>2327.37</v>
      </c>
      <c r="I99" s="33">
        <v>1</v>
      </c>
      <c r="J99" s="33" t="s">
        <v>27</v>
      </c>
      <c r="K99" s="33"/>
      <c r="L99" s="33" t="s">
        <v>519</v>
      </c>
      <c r="M99" s="33" t="s">
        <v>137</v>
      </c>
      <c r="N99" s="33" t="s">
        <v>531</v>
      </c>
      <c r="O99" s="34" t="s">
        <v>532</v>
      </c>
      <c r="P99" s="33" t="s">
        <v>527</v>
      </c>
      <c r="Q99" s="34" t="s">
        <v>533</v>
      </c>
      <c r="R99" s="33" t="s">
        <v>147</v>
      </c>
      <c r="S99" s="33" t="s">
        <v>31</v>
      </c>
      <c r="T99" s="33" t="s">
        <v>522</v>
      </c>
      <c r="U99" s="37"/>
      <c r="V99" s="37" t="s">
        <v>529</v>
      </c>
      <c r="W99" s="33" t="s">
        <v>135</v>
      </c>
      <c r="X99" s="33" t="s">
        <v>27</v>
      </c>
    </row>
    <row r="100" s="27" customFormat="1" spans="1:24">
      <c r="A100" s="33">
        <v>99</v>
      </c>
      <c r="B100" s="33" t="s">
        <v>127</v>
      </c>
      <c r="C100" s="34" t="s">
        <v>534</v>
      </c>
      <c r="D100" s="33" t="s">
        <v>38</v>
      </c>
      <c r="E100" s="33" t="s">
        <v>38</v>
      </c>
      <c r="F100" s="33">
        <v>4468.71</v>
      </c>
      <c r="G100" s="33">
        <v>134.06</v>
      </c>
      <c r="H100" s="33">
        <v>4334.65</v>
      </c>
      <c r="I100" s="33">
        <v>1</v>
      </c>
      <c r="J100" s="33" t="s">
        <v>27</v>
      </c>
      <c r="K100" s="33"/>
      <c r="L100" s="33" t="s">
        <v>519</v>
      </c>
      <c r="M100" s="33" t="s">
        <v>535</v>
      </c>
      <c r="N100" s="33" t="s">
        <v>536</v>
      </c>
      <c r="O100" s="34" t="s">
        <v>537</v>
      </c>
      <c r="P100" s="33" t="s">
        <v>538</v>
      </c>
      <c r="Q100" s="34" t="s">
        <v>539</v>
      </c>
      <c r="R100" s="33" t="s">
        <v>133</v>
      </c>
      <c r="S100" s="33" t="s">
        <v>31</v>
      </c>
      <c r="T100" s="33" t="s">
        <v>522</v>
      </c>
      <c r="U100" s="37"/>
      <c r="V100" s="37" t="s">
        <v>540</v>
      </c>
      <c r="W100" s="33" t="s">
        <v>135</v>
      </c>
      <c r="X100" s="33" t="s">
        <v>27</v>
      </c>
    </row>
    <row r="101" s="27" customFormat="1" spans="1:24">
      <c r="A101" s="33">
        <v>100</v>
      </c>
      <c r="B101" s="33" t="s">
        <v>148</v>
      </c>
      <c r="C101" s="34" t="s">
        <v>541</v>
      </c>
      <c r="D101" s="33" t="s">
        <v>38</v>
      </c>
      <c r="E101" s="33" t="s">
        <v>38</v>
      </c>
      <c r="F101" s="33">
        <v>9768</v>
      </c>
      <c r="G101" s="33">
        <v>293.04</v>
      </c>
      <c r="H101" s="33">
        <v>9474.96</v>
      </c>
      <c r="I101" s="33">
        <v>1</v>
      </c>
      <c r="J101" s="33" t="s">
        <v>27</v>
      </c>
      <c r="K101" s="33"/>
      <c r="L101" s="33" t="s">
        <v>519</v>
      </c>
      <c r="M101" s="33" t="s">
        <v>393</v>
      </c>
      <c r="N101" s="33" t="s">
        <v>542</v>
      </c>
      <c r="O101" s="34" t="s">
        <v>543</v>
      </c>
      <c r="P101" s="33" t="s">
        <v>544</v>
      </c>
      <c r="Q101" s="34" t="s">
        <v>545</v>
      </c>
      <c r="R101" s="33" t="s">
        <v>153</v>
      </c>
      <c r="S101" s="33" t="s">
        <v>31</v>
      </c>
      <c r="T101" s="33" t="s">
        <v>522</v>
      </c>
      <c r="U101" s="37"/>
      <c r="V101" s="37" t="s">
        <v>540</v>
      </c>
      <c r="W101" s="33" t="s">
        <v>135</v>
      </c>
      <c r="X101" s="33" t="s">
        <v>27</v>
      </c>
    </row>
    <row r="102" s="27" customFormat="1" spans="1:24">
      <c r="A102" s="33">
        <v>101</v>
      </c>
      <c r="B102" s="33" t="s">
        <v>127</v>
      </c>
      <c r="C102" s="34" t="s">
        <v>546</v>
      </c>
      <c r="D102" s="33" t="s">
        <v>38</v>
      </c>
      <c r="E102" s="33" t="s">
        <v>38</v>
      </c>
      <c r="F102" s="33">
        <v>3738.61</v>
      </c>
      <c r="G102" s="33">
        <v>112.16</v>
      </c>
      <c r="H102" s="33">
        <v>3626.45</v>
      </c>
      <c r="I102" s="33">
        <v>1</v>
      </c>
      <c r="J102" s="33" t="s">
        <v>27</v>
      </c>
      <c r="K102" s="33"/>
      <c r="L102" s="33" t="s">
        <v>519</v>
      </c>
      <c r="M102" s="33" t="s">
        <v>393</v>
      </c>
      <c r="N102" s="33" t="s">
        <v>547</v>
      </c>
      <c r="O102" s="34" t="s">
        <v>548</v>
      </c>
      <c r="P102" s="33" t="s">
        <v>544</v>
      </c>
      <c r="Q102" s="34" t="s">
        <v>549</v>
      </c>
      <c r="R102" s="33" t="s">
        <v>133</v>
      </c>
      <c r="S102" s="33" t="s">
        <v>31</v>
      </c>
      <c r="T102" s="33" t="s">
        <v>522</v>
      </c>
      <c r="U102" s="37"/>
      <c r="V102" s="37" t="s">
        <v>540</v>
      </c>
      <c r="W102" s="33" t="s">
        <v>135</v>
      </c>
      <c r="X102" s="33" t="s">
        <v>27</v>
      </c>
    </row>
    <row r="103" s="27" customFormat="1" spans="1:24">
      <c r="A103" s="33">
        <v>102</v>
      </c>
      <c r="B103" s="33" t="s">
        <v>148</v>
      </c>
      <c r="C103" s="34" t="s">
        <v>550</v>
      </c>
      <c r="D103" s="33" t="s">
        <v>38</v>
      </c>
      <c r="E103" s="33" t="s">
        <v>38</v>
      </c>
      <c r="F103" s="33">
        <v>405.9</v>
      </c>
      <c r="G103" s="33">
        <v>12.18</v>
      </c>
      <c r="H103" s="33">
        <v>393.72</v>
      </c>
      <c r="I103" s="33">
        <v>1</v>
      </c>
      <c r="J103" s="33" t="s">
        <v>27</v>
      </c>
      <c r="K103" s="33"/>
      <c r="L103" s="33" t="s">
        <v>519</v>
      </c>
      <c r="M103" s="33" t="s">
        <v>393</v>
      </c>
      <c r="N103" s="33" t="s">
        <v>551</v>
      </c>
      <c r="O103" s="34" t="s">
        <v>552</v>
      </c>
      <c r="P103" s="33" t="s">
        <v>544</v>
      </c>
      <c r="Q103" s="34" t="s">
        <v>553</v>
      </c>
      <c r="R103" s="33" t="s">
        <v>153</v>
      </c>
      <c r="S103" s="33" t="s">
        <v>31</v>
      </c>
      <c r="T103" s="33" t="s">
        <v>522</v>
      </c>
      <c r="U103" s="37"/>
      <c r="V103" s="38" t="s">
        <v>540</v>
      </c>
      <c r="W103" s="33" t="s">
        <v>135</v>
      </c>
      <c r="X103" s="33" t="s">
        <v>27</v>
      </c>
    </row>
    <row r="104" s="27" customFormat="1" spans="1:24">
      <c r="A104" s="33">
        <v>103</v>
      </c>
      <c r="B104" s="33" t="s">
        <v>127</v>
      </c>
      <c r="C104" s="34" t="s">
        <v>554</v>
      </c>
      <c r="D104" s="33" t="s">
        <v>38</v>
      </c>
      <c r="E104" s="33" t="s">
        <v>38</v>
      </c>
      <c r="F104" s="33">
        <v>6017.86</v>
      </c>
      <c r="G104" s="33">
        <v>180.54</v>
      </c>
      <c r="H104" s="33">
        <v>5837.32</v>
      </c>
      <c r="I104" s="33">
        <v>1</v>
      </c>
      <c r="J104" s="33" t="s">
        <v>27</v>
      </c>
      <c r="K104" s="33"/>
      <c r="L104" s="33" t="s">
        <v>519</v>
      </c>
      <c r="M104" s="33" t="s">
        <v>393</v>
      </c>
      <c r="N104" s="33" t="s">
        <v>555</v>
      </c>
      <c r="O104" s="34" t="s">
        <v>556</v>
      </c>
      <c r="P104" s="33" t="s">
        <v>557</v>
      </c>
      <c r="Q104" s="34" t="s">
        <v>558</v>
      </c>
      <c r="R104" s="33" t="s">
        <v>133</v>
      </c>
      <c r="S104" s="33" t="s">
        <v>31</v>
      </c>
      <c r="T104" s="33" t="s">
        <v>522</v>
      </c>
      <c r="U104" s="37"/>
      <c r="V104" s="38" t="s">
        <v>540</v>
      </c>
      <c r="W104" s="33" t="s">
        <v>135</v>
      </c>
      <c r="X104" s="33" t="s">
        <v>27</v>
      </c>
    </row>
    <row r="105" s="27" customFormat="1" spans="1:24">
      <c r="A105" s="33">
        <v>104</v>
      </c>
      <c r="B105" s="33" t="s">
        <v>127</v>
      </c>
      <c r="C105" s="34" t="s">
        <v>559</v>
      </c>
      <c r="D105" s="33" t="s">
        <v>38</v>
      </c>
      <c r="E105" s="33" t="s">
        <v>38</v>
      </c>
      <c r="F105" s="33">
        <v>1067.4</v>
      </c>
      <c r="G105" s="33">
        <v>32.02</v>
      </c>
      <c r="H105" s="33">
        <v>1035.38</v>
      </c>
      <c r="I105" s="33">
        <v>1</v>
      </c>
      <c r="J105" s="33" t="s">
        <v>27</v>
      </c>
      <c r="K105" s="33"/>
      <c r="L105" s="33" t="s">
        <v>519</v>
      </c>
      <c r="M105" s="33" t="s">
        <v>393</v>
      </c>
      <c r="N105" s="33" t="s">
        <v>560</v>
      </c>
      <c r="O105" s="34" t="s">
        <v>561</v>
      </c>
      <c r="P105" s="33" t="s">
        <v>557</v>
      </c>
      <c r="Q105" s="34" t="s">
        <v>562</v>
      </c>
      <c r="R105" s="33" t="s">
        <v>133</v>
      </c>
      <c r="S105" s="33" t="s">
        <v>31</v>
      </c>
      <c r="T105" s="33" t="s">
        <v>522</v>
      </c>
      <c r="U105" s="37"/>
      <c r="V105" s="38" t="s">
        <v>540</v>
      </c>
      <c r="W105" s="33" t="s">
        <v>135</v>
      </c>
      <c r="X105" s="33" t="s">
        <v>27</v>
      </c>
    </row>
    <row r="106" s="27" customFormat="1" spans="1:24">
      <c r="A106" s="33">
        <v>105</v>
      </c>
      <c r="B106" s="33" t="s">
        <v>127</v>
      </c>
      <c r="C106" s="34" t="s">
        <v>563</v>
      </c>
      <c r="D106" s="33" t="s">
        <v>38</v>
      </c>
      <c r="E106" s="33" t="s">
        <v>38</v>
      </c>
      <c r="F106" s="33">
        <v>898.2</v>
      </c>
      <c r="G106" s="33">
        <v>26.95</v>
      </c>
      <c r="H106" s="33">
        <v>871.25</v>
      </c>
      <c r="I106" s="33">
        <v>1</v>
      </c>
      <c r="J106" s="33" t="s">
        <v>27</v>
      </c>
      <c r="K106" s="33"/>
      <c r="L106" s="33" t="s">
        <v>519</v>
      </c>
      <c r="M106" s="33" t="s">
        <v>393</v>
      </c>
      <c r="N106" s="33" t="s">
        <v>564</v>
      </c>
      <c r="O106" s="34" t="s">
        <v>565</v>
      </c>
      <c r="P106" s="33" t="s">
        <v>557</v>
      </c>
      <c r="Q106" s="34" t="s">
        <v>566</v>
      </c>
      <c r="R106" s="33" t="s">
        <v>133</v>
      </c>
      <c r="S106" s="33" t="s">
        <v>31</v>
      </c>
      <c r="T106" s="33" t="s">
        <v>522</v>
      </c>
      <c r="U106" s="37"/>
      <c r="V106" s="38" t="s">
        <v>540</v>
      </c>
      <c r="W106" s="33" t="s">
        <v>135</v>
      </c>
      <c r="X106" s="33" t="s">
        <v>27</v>
      </c>
    </row>
    <row r="107" s="27" customFormat="1" spans="1:24">
      <c r="A107" s="33">
        <v>106</v>
      </c>
      <c r="B107" s="33" t="s">
        <v>127</v>
      </c>
      <c r="C107" s="34" t="s">
        <v>567</v>
      </c>
      <c r="D107" s="33" t="s">
        <v>38</v>
      </c>
      <c r="E107" s="33" t="s">
        <v>38</v>
      </c>
      <c r="F107" s="33">
        <v>2000.63</v>
      </c>
      <c r="G107" s="33">
        <v>60.02</v>
      </c>
      <c r="H107" s="33">
        <v>1940.61</v>
      </c>
      <c r="I107" s="33">
        <v>1</v>
      </c>
      <c r="J107" s="33" t="s">
        <v>27</v>
      </c>
      <c r="K107" s="33"/>
      <c r="L107" s="33" t="s">
        <v>519</v>
      </c>
      <c r="M107" s="33" t="s">
        <v>393</v>
      </c>
      <c r="N107" s="33" t="s">
        <v>568</v>
      </c>
      <c r="O107" s="34" t="s">
        <v>569</v>
      </c>
      <c r="P107" s="33" t="s">
        <v>557</v>
      </c>
      <c r="Q107" s="34" t="s">
        <v>570</v>
      </c>
      <c r="R107" s="33" t="s">
        <v>133</v>
      </c>
      <c r="S107" s="33" t="s">
        <v>31</v>
      </c>
      <c r="T107" s="33" t="s">
        <v>522</v>
      </c>
      <c r="U107" s="37"/>
      <c r="V107" s="38" t="s">
        <v>540</v>
      </c>
      <c r="W107" s="33" t="s">
        <v>135</v>
      </c>
      <c r="X107" s="33" t="s">
        <v>27</v>
      </c>
    </row>
    <row r="108" s="27" customFormat="1" spans="1:24">
      <c r="A108" s="33">
        <v>107</v>
      </c>
      <c r="B108" s="33" t="s">
        <v>127</v>
      </c>
      <c r="C108" s="34" t="s">
        <v>571</v>
      </c>
      <c r="D108" s="33" t="s">
        <v>38</v>
      </c>
      <c r="E108" s="33" t="s">
        <v>38</v>
      </c>
      <c r="F108" s="33">
        <v>4654.73</v>
      </c>
      <c r="G108" s="33">
        <v>139.64</v>
      </c>
      <c r="H108" s="33">
        <v>4515.09</v>
      </c>
      <c r="I108" s="33">
        <v>1</v>
      </c>
      <c r="J108" s="33" t="s">
        <v>27</v>
      </c>
      <c r="K108" s="33"/>
      <c r="L108" s="33" t="s">
        <v>519</v>
      </c>
      <c r="M108" s="33" t="s">
        <v>393</v>
      </c>
      <c r="N108" s="33" t="s">
        <v>572</v>
      </c>
      <c r="O108" s="34" t="s">
        <v>573</v>
      </c>
      <c r="P108" s="33" t="s">
        <v>557</v>
      </c>
      <c r="Q108" s="34" t="s">
        <v>574</v>
      </c>
      <c r="R108" s="33" t="s">
        <v>133</v>
      </c>
      <c r="S108" s="33" t="s">
        <v>31</v>
      </c>
      <c r="T108" s="33" t="s">
        <v>522</v>
      </c>
      <c r="U108" s="37"/>
      <c r="V108" s="38" t="s">
        <v>540</v>
      </c>
      <c r="W108" s="33" t="s">
        <v>135</v>
      </c>
      <c r="X108" s="33" t="s">
        <v>27</v>
      </c>
    </row>
    <row r="109" s="27" customFormat="1" spans="1:24">
      <c r="A109" s="33">
        <v>108</v>
      </c>
      <c r="B109" s="33" t="s">
        <v>127</v>
      </c>
      <c r="C109" s="34" t="s">
        <v>575</v>
      </c>
      <c r="D109" s="33" t="s">
        <v>38</v>
      </c>
      <c r="E109" s="33" t="s">
        <v>38</v>
      </c>
      <c r="F109" s="33">
        <v>7519.72</v>
      </c>
      <c r="G109" s="33">
        <v>225.59</v>
      </c>
      <c r="H109" s="33">
        <v>7294.13</v>
      </c>
      <c r="I109" s="33">
        <v>1</v>
      </c>
      <c r="J109" s="33" t="s">
        <v>27</v>
      </c>
      <c r="K109" s="33"/>
      <c r="L109" s="33" t="s">
        <v>519</v>
      </c>
      <c r="M109" s="33" t="s">
        <v>393</v>
      </c>
      <c r="N109" s="33" t="s">
        <v>576</v>
      </c>
      <c r="O109" s="34" t="s">
        <v>577</v>
      </c>
      <c r="P109" s="33" t="s">
        <v>527</v>
      </c>
      <c r="Q109" s="34" t="s">
        <v>578</v>
      </c>
      <c r="R109" s="33" t="s">
        <v>133</v>
      </c>
      <c r="S109" s="33" t="s">
        <v>31</v>
      </c>
      <c r="T109" s="33" t="s">
        <v>522</v>
      </c>
      <c r="U109" s="37"/>
      <c r="V109" s="38" t="s">
        <v>529</v>
      </c>
      <c r="W109" s="33" t="s">
        <v>135</v>
      </c>
      <c r="X109" s="33" t="s">
        <v>27</v>
      </c>
    </row>
    <row r="110" s="27" customFormat="1" spans="1:24">
      <c r="A110" s="33">
        <v>109</v>
      </c>
      <c r="B110" s="33" t="s">
        <v>127</v>
      </c>
      <c r="C110" s="34" t="s">
        <v>579</v>
      </c>
      <c r="D110" s="33" t="s">
        <v>38</v>
      </c>
      <c r="E110" s="33" t="s">
        <v>38</v>
      </c>
      <c r="F110" s="33">
        <v>9087.18</v>
      </c>
      <c r="G110" s="33">
        <v>272.62</v>
      </c>
      <c r="H110" s="33">
        <v>8814.56</v>
      </c>
      <c r="I110" s="33">
        <v>1</v>
      </c>
      <c r="J110" s="33" t="s">
        <v>27</v>
      </c>
      <c r="K110" s="33"/>
      <c r="L110" s="33" t="s">
        <v>519</v>
      </c>
      <c r="M110" s="33" t="s">
        <v>393</v>
      </c>
      <c r="N110" s="33" t="s">
        <v>580</v>
      </c>
      <c r="O110" s="34" t="s">
        <v>581</v>
      </c>
      <c r="P110" s="33" t="s">
        <v>582</v>
      </c>
      <c r="Q110" s="34" t="s">
        <v>583</v>
      </c>
      <c r="R110" s="33" t="s">
        <v>133</v>
      </c>
      <c r="S110" s="33" t="s">
        <v>31</v>
      </c>
      <c r="T110" s="33" t="s">
        <v>522</v>
      </c>
      <c r="U110" s="37"/>
      <c r="V110" s="38" t="s">
        <v>540</v>
      </c>
      <c r="W110" s="33" t="s">
        <v>135</v>
      </c>
      <c r="X110" s="33" t="s">
        <v>27</v>
      </c>
    </row>
    <row r="111" s="27" customFormat="1" spans="1:24">
      <c r="A111" s="33">
        <v>110</v>
      </c>
      <c r="B111" s="33" t="s">
        <v>309</v>
      </c>
      <c r="C111" s="34" t="s">
        <v>584</v>
      </c>
      <c r="D111" s="33" t="s">
        <v>38</v>
      </c>
      <c r="E111" s="33" t="s">
        <v>38</v>
      </c>
      <c r="F111" s="33">
        <v>3792.51</v>
      </c>
      <c r="G111" s="33">
        <v>113.78</v>
      </c>
      <c r="H111" s="33">
        <v>3678.73</v>
      </c>
      <c r="I111" s="33">
        <v>1</v>
      </c>
      <c r="J111" s="33" t="s">
        <v>27</v>
      </c>
      <c r="K111" s="33"/>
      <c r="L111" s="33" t="s">
        <v>519</v>
      </c>
      <c r="M111" s="33" t="s">
        <v>137</v>
      </c>
      <c r="N111" s="33" t="s">
        <v>585</v>
      </c>
      <c r="O111" s="34" t="s">
        <v>586</v>
      </c>
      <c r="P111" s="33" t="s">
        <v>587</v>
      </c>
      <c r="Q111" s="34" t="s">
        <v>588</v>
      </c>
      <c r="R111" s="33" t="s">
        <v>133</v>
      </c>
      <c r="S111" s="33" t="s">
        <v>31</v>
      </c>
      <c r="T111" s="33" t="s">
        <v>522</v>
      </c>
      <c r="U111" s="37"/>
      <c r="V111" s="38" t="s">
        <v>540</v>
      </c>
      <c r="W111" s="33" t="s">
        <v>135</v>
      </c>
      <c r="X111" s="33" t="s">
        <v>27</v>
      </c>
    </row>
    <row r="112" s="27" customFormat="1" spans="1:24">
      <c r="A112" s="33">
        <v>111</v>
      </c>
      <c r="B112" s="33" t="s">
        <v>309</v>
      </c>
      <c r="C112" s="34" t="s">
        <v>589</v>
      </c>
      <c r="D112" s="33" t="s">
        <v>38</v>
      </c>
      <c r="E112" s="33" t="s">
        <v>38</v>
      </c>
      <c r="F112" s="33">
        <v>5249.73</v>
      </c>
      <c r="G112" s="33">
        <v>157.49</v>
      </c>
      <c r="H112" s="33">
        <v>5092.24</v>
      </c>
      <c r="I112" s="33">
        <v>1</v>
      </c>
      <c r="J112" s="33" t="s">
        <v>27</v>
      </c>
      <c r="K112" s="33"/>
      <c r="L112" s="33" t="s">
        <v>519</v>
      </c>
      <c r="M112" s="33" t="s">
        <v>137</v>
      </c>
      <c r="N112" s="33" t="s">
        <v>311</v>
      </c>
      <c r="O112" s="34" t="s">
        <v>312</v>
      </c>
      <c r="P112" s="33" t="s">
        <v>587</v>
      </c>
      <c r="Q112" s="34" t="s">
        <v>590</v>
      </c>
      <c r="R112" s="33" t="s">
        <v>133</v>
      </c>
      <c r="S112" s="33" t="s">
        <v>31</v>
      </c>
      <c r="T112" s="33" t="s">
        <v>522</v>
      </c>
      <c r="U112" s="37"/>
      <c r="V112" s="38" t="s">
        <v>540</v>
      </c>
      <c r="W112" s="33" t="s">
        <v>135</v>
      </c>
      <c r="X112" s="33" t="s">
        <v>27</v>
      </c>
    </row>
    <row r="113" s="27" customFormat="1" spans="1:24">
      <c r="A113" s="33">
        <v>112</v>
      </c>
      <c r="B113" s="33" t="s">
        <v>127</v>
      </c>
      <c r="C113" s="34" t="s">
        <v>591</v>
      </c>
      <c r="D113" s="33" t="s">
        <v>38</v>
      </c>
      <c r="E113" s="33" t="s">
        <v>38</v>
      </c>
      <c r="F113" s="33">
        <v>898.2</v>
      </c>
      <c r="G113" s="33">
        <v>26.95</v>
      </c>
      <c r="H113" s="33">
        <v>871.25</v>
      </c>
      <c r="I113" s="33">
        <v>1</v>
      </c>
      <c r="J113" s="33" t="s">
        <v>27</v>
      </c>
      <c r="K113" s="33"/>
      <c r="L113" s="33" t="s">
        <v>519</v>
      </c>
      <c r="M113" s="33" t="s">
        <v>137</v>
      </c>
      <c r="N113" s="33" t="s">
        <v>592</v>
      </c>
      <c r="O113" s="34" t="s">
        <v>593</v>
      </c>
      <c r="P113" s="33" t="s">
        <v>594</v>
      </c>
      <c r="Q113" s="34" t="s">
        <v>595</v>
      </c>
      <c r="R113" s="33" t="s">
        <v>133</v>
      </c>
      <c r="S113" s="33" t="s">
        <v>31</v>
      </c>
      <c r="T113" s="33" t="s">
        <v>522</v>
      </c>
      <c r="U113" s="37"/>
      <c r="V113" s="38" t="s">
        <v>596</v>
      </c>
      <c r="W113" s="33" t="s">
        <v>135</v>
      </c>
      <c r="X113" s="33" t="s">
        <v>27</v>
      </c>
    </row>
    <row r="114" s="27" customFormat="1" spans="1:24">
      <c r="A114" s="33">
        <v>113</v>
      </c>
      <c r="B114" s="33" t="s">
        <v>142</v>
      </c>
      <c r="C114" s="34" t="s">
        <v>597</v>
      </c>
      <c r="D114" s="33" t="s">
        <v>38</v>
      </c>
      <c r="E114" s="33" t="s">
        <v>38</v>
      </c>
      <c r="F114" s="33">
        <v>4905.38</v>
      </c>
      <c r="G114" s="33">
        <v>147.16</v>
      </c>
      <c r="H114" s="33">
        <v>4758.22</v>
      </c>
      <c r="I114" s="33">
        <v>1</v>
      </c>
      <c r="J114" s="33" t="s">
        <v>27</v>
      </c>
      <c r="K114" s="33"/>
      <c r="L114" s="33" t="s">
        <v>519</v>
      </c>
      <c r="M114" s="33" t="s">
        <v>137</v>
      </c>
      <c r="N114" s="33" t="s">
        <v>598</v>
      </c>
      <c r="O114" s="34" t="s">
        <v>599</v>
      </c>
      <c r="P114" s="33" t="s">
        <v>600</v>
      </c>
      <c r="Q114" s="34" t="s">
        <v>601</v>
      </c>
      <c r="R114" s="33" t="s">
        <v>147</v>
      </c>
      <c r="S114" s="33" t="s">
        <v>31</v>
      </c>
      <c r="T114" s="33" t="s">
        <v>522</v>
      </c>
      <c r="U114" s="37"/>
      <c r="V114" s="38" t="s">
        <v>602</v>
      </c>
      <c r="W114" s="33" t="s">
        <v>135</v>
      </c>
      <c r="X114" s="33" t="s">
        <v>27</v>
      </c>
    </row>
    <row r="115" s="27" customFormat="1" spans="1:24">
      <c r="A115" s="33">
        <v>114</v>
      </c>
      <c r="B115" s="33" t="s">
        <v>127</v>
      </c>
      <c r="C115" s="34" t="s">
        <v>603</v>
      </c>
      <c r="D115" s="33" t="s">
        <v>38</v>
      </c>
      <c r="E115" s="33" t="s">
        <v>38</v>
      </c>
      <c r="F115" s="33">
        <v>10096.22</v>
      </c>
      <c r="G115" s="33">
        <v>302.89</v>
      </c>
      <c r="H115" s="33">
        <v>9793.33</v>
      </c>
      <c r="I115" s="33">
        <v>1</v>
      </c>
      <c r="J115" s="33" t="s">
        <v>27</v>
      </c>
      <c r="K115" s="33"/>
      <c r="L115" s="33" t="s">
        <v>519</v>
      </c>
      <c r="M115" s="33" t="s">
        <v>137</v>
      </c>
      <c r="N115" s="33" t="s">
        <v>604</v>
      </c>
      <c r="O115" s="34" t="s">
        <v>605</v>
      </c>
      <c r="P115" s="33" t="s">
        <v>606</v>
      </c>
      <c r="Q115" s="34" t="s">
        <v>607</v>
      </c>
      <c r="R115" s="33" t="s">
        <v>133</v>
      </c>
      <c r="S115" s="33" t="s">
        <v>31</v>
      </c>
      <c r="T115" s="33" t="s">
        <v>522</v>
      </c>
      <c r="U115" s="37"/>
      <c r="V115" s="38" t="s">
        <v>523</v>
      </c>
      <c r="W115" s="33" t="s">
        <v>135</v>
      </c>
      <c r="X115" s="33" t="s">
        <v>27</v>
      </c>
    </row>
    <row r="116" s="27" customFormat="1" spans="1:24">
      <c r="A116" s="33">
        <v>115</v>
      </c>
      <c r="B116" s="33" t="s">
        <v>608</v>
      </c>
      <c r="C116" s="34" t="s">
        <v>609</v>
      </c>
      <c r="D116" s="33" t="s">
        <v>38</v>
      </c>
      <c r="E116" s="33" t="s">
        <v>38</v>
      </c>
      <c r="F116" s="33">
        <v>4187.5</v>
      </c>
      <c r="G116" s="33">
        <v>125.63</v>
      </c>
      <c r="H116" s="33">
        <v>4061.87</v>
      </c>
      <c r="I116" s="33">
        <v>1</v>
      </c>
      <c r="J116" s="33" t="s">
        <v>27</v>
      </c>
      <c r="K116" s="33"/>
      <c r="L116" s="33" t="s">
        <v>519</v>
      </c>
      <c r="M116" s="33" t="s">
        <v>137</v>
      </c>
      <c r="N116" s="33" t="s">
        <v>610</v>
      </c>
      <c r="O116" s="34" t="s">
        <v>611</v>
      </c>
      <c r="P116" s="33" t="s">
        <v>612</v>
      </c>
      <c r="Q116" s="34" t="s">
        <v>613</v>
      </c>
      <c r="R116" s="33" t="s">
        <v>133</v>
      </c>
      <c r="S116" s="33" t="s">
        <v>31</v>
      </c>
      <c r="T116" s="33" t="s">
        <v>522</v>
      </c>
      <c r="U116" s="37"/>
      <c r="V116" s="38" t="s">
        <v>529</v>
      </c>
      <c r="W116" s="33" t="s">
        <v>135</v>
      </c>
      <c r="X116" s="33" t="s">
        <v>27</v>
      </c>
    </row>
    <row r="117" s="27" customFormat="1" spans="1:24">
      <c r="A117" s="33">
        <v>116</v>
      </c>
      <c r="B117" s="33" t="s">
        <v>127</v>
      </c>
      <c r="C117" s="34" t="s">
        <v>614</v>
      </c>
      <c r="D117" s="33" t="s">
        <v>38</v>
      </c>
      <c r="E117" s="33" t="s">
        <v>38</v>
      </c>
      <c r="F117" s="33">
        <v>691.89</v>
      </c>
      <c r="G117" s="33">
        <v>20.76</v>
      </c>
      <c r="H117" s="33">
        <v>671.13</v>
      </c>
      <c r="I117" s="33">
        <v>1</v>
      </c>
      <c r="J117" s="33" t="s">
        <v>27</v>
      </c>
      <c r="K117" s="33"/>
      <c r="L117" s="33" t="s">
        <v>519</v>
      </c>
      <c r="M117" s="33" t="s">
        <v>137</v>
      </c>
      <c r="N117" s="33" t="s">
        <v>615</v>
      </c>
      <c r="O117" s="34" t="s">
        <v>616</v>
      </c>
      <c r="P117" s="33" t="s">
        <v>617</v>
      </c>
      <c r="Q117" s="34" t="s">
        <v>618</v>
      </c>
      <c r="R117" s="33" t="s">
        <v>133</v>
      </c>
      <c r="S117" s="33" t="s">
        <v>31</v>
      </c>
      <c r="T117" s="33" t="s">
        <v>522</v>
      </c>
      <c r="U117" s="37"/>
      <c r="V117" s="38" t="s">
        <v>602</v>
      </c>
      <c r="W117" s="33" t="s">
        <v>135</v>
      </c>
      <c r="X117" s="33" t="s">
        <v>27</v>
      </c>
    </row>
    <row r="118" s="27" customFormat="1" spans="1:24">
      <c r="A118" s="33">
        <v>117</v>
      </c>
      <c r="B118" s="33" t="s">
        <v>148</v>
      </c>
      <c r="C118" s="34" t="s">
        <v>619</v>
      </c>
      <c r="D118" s="33" t="s">
        <v>38</v>
      </c>
      <c r="E118" s="33" t="s">
        <v>38</v>
      </c>
      <c r="F118" s="33">
        <v>299.4</v>
      </c>
      <c r="G118" s="33">
        <v>8.98</v>
      </c>
      <c r="H118" s="33">
        <v>290.42</v>
      </c>
      <c r="I118" s="33">
        <v>1</v>
      </c>
      <c r="J118" s="33" t="s">
        <v>27</v>
      </c>
      <c r="K118" s="33"/>
      <c r="L118" s="33" t="s">
        <v>519</v>
      </c>
      <c r="M118" s="33" t="s">
        <v>137</v>
      </c>
      <c r="N118" s="33" t="s">
        <v>335</v>
      </c>
      <c r="O118" s="34" t="s">
        <v>336</v>
      </c>
      <c r="P118" s="33" t="s">
        <v>617</v>
      </c>
      <c r="Q118" s="34" t="s">
        <v>620</v>
      </c>
      <c r="R118" s="33" t="s">
        <v>153</v>
      </c>
      <c r="S118" s="33" t="s">
        <v>31</v>
      </c>
      <c r="T118" s="33" t="s">
        <v>522</v>
      </c>
      <c r="U118" s="37"/>
      <c r="V118" s="38" t="s">
        <v>602</v>
      </c>
      <c r="W118" s="33" t="s">
        <v>135</v>
      </c>
      <c r="X118" s="33" t="s">
        <v>27</v>
      </c>
    </row>
    <row r="119" s="27" customFormat="1" spans="1:24">
      <c r="A119" s="33">
        <v>118</v>
      </c>
      <c r="B119" s="33" t="s">
        <v>142</v>
      </c>
      <c r="C119" s="34" t="s">
        <v>621</v>
      </c>
      <c r="D119" s="33" t="s">
        <v>38</v>
      </c>
      <c r="E119" s="33" t="s">
        <v>38</v>
      </c>
      <c r="F119" s="33">
        <v>1950.71</v>
      </c>
      <c r="G119" s="33">
        <v>58.52</v>
      </c>
      <c r="H119" s="33">
        <v>1892.19</v>
      </c>
      <c r="I119" s="33">
        <v>1</v>
      </c>
      <c r="J119" s="33" t="s">
        <v>27</v>
      </c>
      <c r="K119" s="33"/>
      <c r="L119" s="33" t="s">
        <v>519</v>
      </c>
      <c r="M119" s="33" t="s">
        <v>137</v>
      </c>
      <c r="N119" s="33" t="s">
        <v>144</v>
      </c>
      <c r="O119" s="34" t="s">
        <v>145</v>
      </c>
      <c r="P119" s="33" t="s">
        <v>622</v>
      </c>
      <c r="Q119" s="34" t="s">
        <v>623</v>
      </c>
      <c r="R119" s="33" t="s">
        <v>147</v>
      </c>
      <c r="S119" s="33" t="s">
        <v>31</v>
      </c>
      <c r="T119" s="33" t="s">
        <v>522</v>
      </c>
      <c r="U119" s="37"/>
      <c r="V119" s="38" t="s">
        <v>602</v>
      </c>
      <c r="W119" s="33" t="s">
        <v>135</v>
      </c>
      <c r="X119" s="33" t="s">
        <v>27</v>
      </c>
    </row>
    <row r="120" s="27" customFormat="1" spans="1:24">
      <c r="A120" s="33">
        <v>119</v>
      </c>
      <c r="B120" s="33" t="s">
        <v>127</v>
      </c>
      <c r="C120" s="34" t="s">
        <v>624</v>
      </c>
      <c r="D120" s="33" t="s">
        <v>38</v>
      </c>
      <c r="E120" s="33" t="s">
        <v>38</v>
      </c>
      <c r="F120" s="33">
        <v>7868.87</v>
      </c>
      <c r="G120" s="33">
        <v>236.07</v>
      </c>
      <c r="H120" s="33">
        <v>7632.8</v>
      </c>
      <c r="I120" s="33">
        <v>1</v>
      </c>
      <c r="J120" s="33" t="s">
        <v>27</v>
      </c>
      <c r="K120" s="33"/>
      <c r="L120" s="33" t="s">
        <v>519</v>
      </c>
      <c r="M120" s="33" t="s">
        <v>137</v>
      </c>
      <c r="N120" s="33" t="s">
        <v>625</v>
      </c>
      <c r="O120" s="34" t="s">
        <v>626</v>
      </c>
      <c r="P120" s="33" t="s">
        <v>622</v>
      </c>
      <c r="Q120" s="34" t="s">
        <v>627</v>
      </c>
      <c r="R120" s="33" t="s">
        <v>133</v>
      </c>
      <c r="S120" s="33" t="s">
        <v>31</v>
      </c>
      <c r="T120" s="33" t="s">
        <v>522</v>
      </c>
      <c r="U120" s="37"/>
      <c r="V120" s="38" t="s">
        <v>602</v>
      </c>
      <c r="W120" s="33" t="s">
        <v>135</v>
      </c>
      <c r="X120" s="33" t="s">
        <v>27</v>
      </c>
    </row>
    <row r="121" s="27" customFormat="1" spans="1:24">
      <c r="A121" s="33">
        <v>120</v>
      </c>
      <c r="B121" s="33" t="s">
        <v>127</v>
      </c>
      <c r="C121" s="34" t="s">
        <v>628</v>
      </c>
      <c r="D121" s="33" t="s">
        <v>38</v>
      </c>
      <c r="E121" s="33" t="s">
        <v>38</v>
      </c>
      <c r="F121" s="33">
        <v>5254.92</v>
      </c>
      <c r="G121" s="33">
        <v>157.65</v>
      </c>
      <c r="H121" s="33">
        <v>5097.27</v>
      </c>
      <c r="I121" s="33">
        <v>1</v>
      </c>
      <c r="J121" s="33" t="s">
        <v>27</v>
      </c>
      <c r="K121" s="33"/>
      <c r="L121" s="33" t="s">
        <v>519</v>
      </c>
      <c r="M121" s="33" t="s">
        <v>137</v>
      </c>
      <c r="N121" s="33" t="s">
        <v>220</v>
      </c>
      <c r="O121" s="34" t="s">
        <v>221</v>
      </c>
      <c r="P121" s="33" t="s">
        <v>520</v>
      </c>
      <c r="Q121" s="34" t="s">
        <v>629</v>
      </c>
      <c r="R121" s="33" t="s">
        <v>133</v>
      </c>
      <c r="S121" s="33" t="s">
        <v>31</v>
      </c>
      <c r="T121" s="33" t="s">
        <v>522</v>
      </c>
      <c r="U121" s="37"/>
      <c r="V121" s="38" t="s">
        <v>523</v>
      </c>
      <c r="W121" s="33" t="s">
        <v>135</v>
      </c>
      <c r="X121" s="33" t="s">
        <v>27</v>
      </c>
    </row>
    <row r="122" s="27" customFormat="1" spans="1:24">
      <c r="A122" s="33">
        <v>121</v>
      </c>
      <c r="B122" s="33" t="s">
        <v>309</v>
      </c>
      <c r="C122" s="34" t="s">
        <v>630</v>
      </c>
      <c r="D122" s="33" t="s">
        <v>38</v>
      </c>
      <c r="E122" s="33" t="s">
        <v>38</v>
      </c>
      <c r="F122" s="33">
        <v>7793.87</v>
      </c>
      <c r="G122" s="33">
        <v>233.82</v>
      </c>
      <c r="H122" s="33">
        <v>7560.05</v>
      </c>
      <c r="I122" s="33">
        <v>1</v>
      </c>
      <c r="J122" s="33" t="s">
        <v>27</v>
      </c>
      <c r="K122" s="33"/>
      <c r="L122" s="33" t="s">
        <v>519</v>
      </c>
      <c r="M122" s="33" t="s">
        <v>137</v>
      </c>
      <c r="N122" s="33" t="s">
        <v>631</v>
      </c>
      <c r="O122" s="34" t="s">
        <v>632</v>
      </c>
      <c r="P122" s="33" t="s">
        <v>520</v>
      </c>
      <c r="Q122" s="34" t="s">
        <v>633</v>
      </c>
      <c r="R122" s="33" t="s">
        <v>133</v>
      </c>
      <c r="S122" s="33" t="s">
        <v>31</v>
      </c>
      <c r="T122" s="33" t="s">
        <v>522</v>
      </c>
      <c r="U122" s="37"/>
      <c r="V122" s="38" t="s">
        <v>523</v>
      </c>
      <c r="W122" s="33" t="s">
        <v>135</v>
      </c>
      <c r="X122" s="33" t="s">
        <v>27</v>
      </c>
    </row>
    <row r="123" s="27" customFormat="1" spans="1:24">
      <c r="A123" s="33">
        <v>122</v>
      </c>
      <c r="B123" s="33" t="s">
        <v>148</v>
      </c>
      <c r="C123" s="34" t="s">
        <v>634</v>
      </c>
      <c r="D123" s="33" t="s">
        <v>38</v>
      </c>
      <c r="E123" s="33" t="s">
        <v>38</v>
      </c>
      <c r="F123" s="33">
        <v>285.3</v>
      </c>
      <c r="G123" s="33">
        <v>8.56</v>
      </c>
      <c r="H123" s="33">
        <v>276.74</v>
      </c>
      <c r="I123" s="33">
        <v>1</v>
      </c>
      <c r="J123" s="33" t="s">
        <v>27</v>
      </c>
      <c r="K123" s="33"/>
      <c r="L123" s="33" t="s">
        <v>519</v>
      </c>
      <c r="M123" s="33" t="s">
        <v>137</v>
      </c>
      <c r="N123" s="33" t="s">
        <v>367</v>
      </c>
      <c r="O123" s="34" t="s">
        <v>368</v>
      </c>
      <c r="P123" s="33" t="s">
        <v>520</v>
      </c>
      <c r="Q123" s="34" t="s">
        <v>635</v>
      </c>
      <c r="R123" s="33" t="s">
        <v>153</v>
      </c>
      <c r="S123" s="33" t="s">
        <v>31</v>
      </c>
      <c r="T123" s="33" t="s">
        <v>522</v>
      </c>
      <c r="U123" s="37"/>
      <c r="V123" s="38" t="s">
        <v>523</v>
      </c>
      <c r="W123" s="33" t="s">
        <v>135</v>
      </c>
      <c r="X123" s="33" t="s">
        <v>27</v>
      </c>
    </row>
    <row r="124" s="27" customFormat="1" spans="1:24">
      <c r="A124" s="33">
        <v>123</v>
      </c>
      <c r="B124" s="33" t="s">
        <v>309</v>
      </c>
      <c r="C124" s="34" t="s">
        <v>636</v>
      </c>
      <c r="D124" s="33" t="s">
        <v>38</v>
      </c>
      <c r="E124" s="33" t="s">
        <v>38</v>
      </c>
      <c r="F124" s="33">
        <v>3218</v>
      </c>
      <c r="G124" s="33">
        <v>96.54</v>
      </c>
      <c r="H124" s="33">
        <v>3121.46</v>
      </c>
      <c r="I124" s="33">
        <v>1</v>
      </c>
      <c r="J124" s="33" t="s">
        <v>27</v>
      </c>
      <c r="K124" s="33"/>
      <c r="L124" s="33" t="s">
        <v>519</v>
      </c>
      <c r="M124" s="33" t="s">
        <v>137</v>
      </c>
      <c r="N124" s="33" t="s">
        <v>637</v>
      </c>
      <c r="O124" s="34" t="s">
        <v>638</v>
      </c>
      <c r="P124" s="33" t="s">
        <v>639</v>
      </c>
      <c r="Q124" s="34" t="s">
        <v>640</v>
      </c>
      <c r="R124" s="33" t="s">
        <v>133</v>
      </c>
      <c r="S124" s="33" t="s">
        <v>31</v>
      </c>
      <c r="T124" s="33" t="s">
        <v>522</v>
      </c>
      <c r="U124" s="37"/>
      <c r="V124" s="38" t="s">
        <v>641</v>
      </c>
      <c r="W124" s="33" t="s">
        <v>135</v>
      </c>
      <c r="X124" s="33" t="s">
        <v>27</v>
      </c>
    </row>
    <row r="125" s="27" customFormat="1" spans="1:24">
      <c r="A125" s="33">
        <v>124</v>
      </c>
      <c r="B125" s="33" t="s">
        <v>148</v>
      </c>
      <c r="C125" s="34" t="s">
        <v>642</v>
      </c>
      <c r="D125" s="33" t="s">
        <v>38</v>
      </c>
      <c r="E125" s="33" t="s">
        <v>38</v>
      </c>
      <c r="F125" s="33">
        <v>3107.47</v>
      </c>
      <c r="G125" s="33">
        <v>93.22</v>
      </c>
      <c r="H125" s="33">
        <v>3014.25</v>
      </c>
      <c r="I125" s="33">
        <v>1</v>
      </c>
      <c r="J125" s="33" t="s">
        <v>27</v>
      </c>
      <c r="K125" s="33"/>
      <c r="L125" s="33" t="s">
        <v>519</v>
      </c>
      <c r="M125" s="33" t="s">
        <v>137</v>
      </c>
      <c r="N125" s="33" t="s">
        <v>643</v>
      </c>
      <c r="O125" s="34" t="s">
        <v>644</v>
      </c>
      <c r="P125" s="33" t="s">
        <v>645</v>
      </c>
      <c r="Q125" s="34" t="s">
        <v>646</v>
      </c>
      <c r="R125" s="33" t="s">
        <v>153</v>
      </c>
      <c r="S125" s="33" t="s">
        <v>31</v>
      </c>
      <c r="T125" s="33" t="s">
        <v>522</v>
      </c>
      <c r="U125" s="37"/>
      <c r="V125" s="38" t="s">
        <v>602</v>
      </c>
      <c r="W125" s="33" t="s">
        <v>135</v>
      </c>
      <c r="X125" s="33" t="s">
        <v>27</v>
      </c>
    </row>
    <row r="126" s="27" customFormat="1" spans="1:24">
      <c r="A126" s="33">
        <v>125</v>
      </c>
      <c r="B126" s="33" t="s">
        <v>127</v>
      </c>
      <c r="C126" s="34" t="s">
        <v>647</v>
      </c>
      <c r="D126" s="33" t="s">
        <v>38</v>
      </c>
      <c r="E126" s="33" t="s">
        <v>38</v>
      </c>
      <c r="F126" s="33">
        <v>3477.03</v>
      </c>
      <c r="G126" s="33">
        <v>104.31</v>
      </c>
      <c r="H126" s="33">
        <v>3372.72</v>
      </c>
      <c r="I126" s="33">
        <v>1</v>
      </c>
      <c r="J126" s="33" t="s">
        <v>27</v>
      </c>
      <c r="K126" s="33"/>
      <c r="L126" s="33" t="s">
        <v>519</v>
      </c>
      <c r="M126" s="33" t="s">
        <v>137</v>
      </c>
      <c r="N126" s="33" t="s">
        <v>648</v>
      </c>
      <c r="O126" s="34" t="s">
        <v>649</v>
      </c>
      <c r="P126" s="33" t="s">
        <v>645</v>
      </c>
      <c r="Q126" s="34" t="s">
        <v>650</v>
      </c>
      <c r="R126" s="33" t="s">
        <v>133</v>
      </c>
      <c r="S126" s="33" t="s">
        <v>31</v>
      </c>
      <c r="T126" s="33" t="s">
        <v>522</v>
      </c>
      <c r="U126" s="37"/>
      <c r="V126" s="38" t="s">
        <v>602</v>
      </c>
      <c r="W126" s="33" t="s">
        <v>135</v>
      </c>
      <c r="X126" s="33" t="s">
        <v>27</v>
      </c>
    </row>
    <row r="127" s="27" customFormat="1" spans="1:24">
      <c r="A127" s="33">
        <v>126</v>
      </c>
      <c r="B127" s="33" t="s">
        <v>127</v>
      </c>
      <c r="C127" s="34" t="s">
        <v>651</v>
      </c>
      <c r="D127" s="33" t="s">
        <v>38</v>
      </c>
      <c r="E127" s="33" t="s">
        <v>38</v>
      </c>
      <c r="F127" s="33">
        <v>1872.43</v>
      </c>
      <c r="G127" s="33">
        <v>56.17</v>
      </c>
      <c r="H127" s="33">
        <v>1816.26</v>
      </c>
      <c r="I127" s="33">
        <v>1</v>
      </c>
      <c r="J127" s="33" t="s">
        <v>27</v>
      </c>
      <c r="K127" s="33"/>
      <c r="L127" s="33" t="s">
        <v>519</v>
      </c>
      <c r="M127" s="33" t="s">
        <v>137</v>
      </c>
      <c r="N127" s="33" t="s">
        <v>652</v>
      </c>
      <c r="O127" s="34" t="s">
        <v>653</v>
      </c>
      <c r="P127" s="33" t="s">
        <v>645</v>
      </c>
      <c r="Q127" s="34" t="s">
        <v>654</v>
      </c>
      <c r="R127" s="33" t="s">
        <v>133</v>
      </c>
      <c r="S127" s="33" t="s">
        <v>31</v>
      </c>
      <c r="T127" s="33" t="s">
        <v>522</v>
      </c>
      <c r="U127" s="37"/>
      <c r="V127" s="38" t="s">
        <v>602</v>
      </c>
      <c r="W127" s="33" t="s">
        <v>135</v>
      </c>
      <c r="X127" s="33" t="s">
        <v>27</v>
      </c>
    </row>
    <row r="128" s="27" customFormat="1" spans="1:24">
      <c r="A128" s="33">
        <v>127</v>
      </c>
      <c r="B128" s="33" t="s">
        <v>127</v>
      </c>
      <c r="C128" s="34" t="s">
        <v>655</v>
      </c>
      <c r="D128" s="33" t="s">
        <v>38</v>
      </c>
      <c r="E128" s="33" t="s">
        <v>38</v>
      </c>
      <c r="F128" s="33">
        <v>4021.94</v>
      </c>
      <c r="G128" s="33">
        <v>120.66</v>
      </c>
      <c r="H128" s="33">
        <v>3901.28</v>
      </c>
      <c r="I128" s="33">
        <v>1</v>
      </c>
      <c r="J128" s="33" t="s">
        <v>27</v>
      </c>
      <c r="K128" s="33"/>
      <c r="L128" s="33" t="s">
        <v>519</v>
      </c>
      <c r="M128" s="33" t="s">
        <v>137</v>
      </c>
      <c r="N128" s="33" t="s">
        <v>656</v>
      </c>
      <c r="O128" s="34" t="s">
        <v>657</v>
      </c>
      <c r="P128" s="33" t="s">
        <v>645</v>
      </c>
      <c r="Q128" s="34" t="s">
        <v>658</v>
      </c>
      <c r="R128" s="33" t="s">
        <v>133</v>
      </c>
      <c r="S128" s="33" t="s">
        <v>31</v>
      </c>
      <c r="T128" s="33" t="s">
        <v>522</v>
      </c>
      <c r="U128" s="37"/>
      <c r="V128" s="38" t="s">
        <v>602</v>
      </c>
      <c r="W128" s="33" t="s">
        <v>135</v>
      </c>
      <c r="X128" s="33" t="s">
        <v>27</v>
      </c>
    </row>
    <row r="129" s="27" customFormat="1" spans="1:24">
      <c r="A129" s="33">
        <v>128</v>
      </c>
      <c r="B129" s="33" t="s">
        <v>127</v>
      </c>
      <c r="C129" s="34" t="s">
        <v>659</v>
      </c>
      <c r="D129" s="33" t="s">
        <v>38</v>
      </c>
      <c r="E129" s="33" t="s">
        <v>38</v>
      </c>
      <c r="F129" s="33">
        <v>3411.34</v>
      </c>
      <c r="G129" s="33">
        <v>102.34</v>
      </c>
      <c r="H129" s="33">
        <v>3309</v>
      </c>
      <c r="I129" s="33">
        <v>1</v>
      </c>
      <c r="J129" s="33" t="s">
        <v>27</v>
      </c>
      <c r="K129" s="33"/>
      <c r="L129" s="33" t="s">
        <v>519</v>
      </c>
      <c r="M129" s="33" t="s">
        <v>137</v>
      </c>
      <c r="N129" s="33" t="s">
        <v>660</v>
      </c>
      <c r="O129" s="34" t="s">
        <v>661</v>
      </c>
      <c r="P129" s="33" t="s">
        <v>645</v>
      </c>
      <c r="Q129" s="34" t="s">
        <v>662</v>
      </c>
      <c r="R129" s="33" t="s">
        <v>133</v>
      </c>
      <c r="S129" s="33" t="s">
        <v>31</v>
      </c>
      <c r="T129" s="33" t="s">
        <v>522</v>
      </c>
      <c r="U129" s="37"/>
      <c r="V129" s="38" t="s">
        <v>602</v>
      </c>
      <c r="W129" s="33" t="s">
        <v>135</v>
      </c>
      <c r="X129" s="33" t="s">
        <v>27</v>
      </c>
    </row>
    <row r="130" s="27" customFormat="1" spans="1:24">
      <c r="A130" s="33">
        <v>129</v>
      </c>
      <c r="B130" s="33" t="s">
        <v>309</v>
      </c>
      <c r="C130" s="34" t="s">
        <v>663</v>
      </c>
      <c r="D130" s="33" t="s">
        <v>38</v>
      </c>
      <c r="E130" s="33" t="s">
        <v>38</v>
      </c>
      <c r="F130" s="33">
        <v>4063.58</v>
      </c>
      <c r="G130" s="33">
        <v>121.91</v>
      </c>
      <c r="H130" s="33">
        <v>3941.67</v>
      </c>
      <c r="I130" s="33">
        <v>1</v>
      </c>
      <c r="J130" s="33" t="s">
        <v>27</v>
      </c>
      <c r="K130" s="33"/>
      <c r="L130" s="33" t="s">
        <v>519</v>
      </c>
      <c r="M130" s="33" t="s">
        <v>137</v>
      </c>
      <c r="N130" s="33" t="s">
        <v>664</v>
      </c>
      <c r="O130" s="34" t="s">
        <v>665</v>
      </c>
      <c r="P130" s="33" t="s">
        <v>645</v>
      </c>
      <c r="Q130" s="34" t="s">
        <v>666</v>
      </c>
      <c r="R130" s="33" t="s">
        <v>133</v>
      </c>
      <c r="S130" s="33" t="s">
        <v>31</v>
      </c>
      <c r="T130" s="33" t="s">
        <v>522</v>
      </c>
      <c r="U130" s="37"/>
      <c r="V130" s="38" t="s">
        <v>602</v>
      </c>
      <c r="W130" s="33" t="s">
        <v>135</v>
      </c>
      <c r="X130" s="33" t="s">
        <v>27</v>
      </c>
    </row>
    <row r="131" s="27" customFormat="1" spans="1:24">
      <c r="A131" s="33">
        <v>130</v>
      </c>
      <c r="B131" s="33" t="s">
        <v>127</v>
      </c>
      <c r="C131" s="34" t="s">
        <v>667</v>
      </c>
      <c r="D131" s="33" t="s">
        <v>38</v>
      </c>
      <c r="E131" s="33" t="s">
        <v>38</v>
      </c>
      <c r="F131" s="33">
        <v>4189.91</v>
      </c>
      <c r="G131" s="33">
        <v>125.7</v>
      </c>
      <c r="H131" s="33">
        <v>4064.21</v>
      </c>
      <c r="I131" s="33">
        <v>1</v>
      </c>
      <c r="J131" s="33" t="s">
        <v>27</v>
      </c>
      <c r="K131" s="33"/>
      <c r="L131" s="33" t="s">
        <v>519</v>
      </c>
      <c r="M131" s="33" t="s">
        <v>137</v>
      </c>
      <c r="N131" s="33" t="s">
        <v>668</v>
      </c>
      <c r="O131" s="34" t="s">
        <v>669</v>
      </c>
      <c r="P131" s="33" t="s">
        <v>645</v>
      </c>
      <c r="Q131" s="34" t="s">
        <v>670</v>
      </c>
      <c r="R131" s="33" t="s">
        <v>133</v>
      </c>
      <c r="S131" s="33" t="s">
        <v>31</v>
      </c>
      <c r="T131" s="33" t="s">
        <v>522</v>
      </c>
      <c r="U131" s="37"/>
      <c r="V131" s="38" t="s">
        <v>602</v>
      </c>
      <c r="W131" s="33" t="s">
        <v>135</v>
      </c>
      <c r="X131" s="33" t="s">
        <v>27</v>
      </c>
    </row>
    <row r="132" s="27" customFormat="1" spans="1:24">
      <c r="A132" s="33">
        <v>131</v>
      </c>
      <c r="B132" s="33" t="s">
        <v>127</v>
      </c>
      <c r="C132" s="34" t="s">
        <v>671</v>
      </c>
      <c r="D132" s="33" t="s">
        <v>38</v>
      </c>
      <c r="E132" s="33" t="s">
        <v>38</v>
      </c>
      <c r="F132" s="33">
        <v>743.23</v>
      </c>
      <c r="G132" s="33">
        <v>22.3</v>
      </c>
      <c r="H132" s="33">
        <v>720.93</v>
      </c>
      <c r="I132" s="33">
        <v>1</v>
      </c>
      <c r="J132" s="33" t="s">
        <v>27</v>
      </c>
      <c r="K132" s="33"/>
      <c r="L132" s="33" t="s">
        <v>519</v>
      </c>
      <c r="M132" s="33" t="s">
        <v>137</v>
      </c>
      <c r="N132" s="33" t="s">
        <v>672</v>
      </c>
      <c r="O132" s="34" t="s">
        <v>673</v>
      </c>
      <c r="P132" s="33" t="s">
        <v>645</v>
      </c>
      <c r="Q132" s="34" t="s">
        <v>674</v>
      </c>
      <c r="R132" s="33" t="s">
        <v>133</v>
      </c>
      <c r="S132" s="33" t="s">
        <v>31</v>
      </c>
      <c r="T132" s="33" t="s">
        <v>522</v>
      </c>
      <c r="U132" s="37"/>
      <c r="V132" s="38" t="s">
        <v>602</v>
      </c>
      <c r="W132" s="33" t="s">
        <v>135</v>
      </c>
      <c r="X132" s="33" t="s">
        <v>27</v>
      </c>
    </row>
    <row r="133" s="27" customFormat="1" spans="1:24">
      <c r="A133" s="33">
        <v>132</v>
      </c>
      <c r="B133" s="33" t="s">
        <v>142</v>
      </c>
      <c r="C133" s="34" t="s">
        <v>675</v>
      </c>
      <c r="D133" s="33" t="s">
        <v>38</v>
      </c>
      <c r="E133" s="33" t="s">
        <v>38</v>
      </c>
      <c r="F133" s="33">
        <v>9297.7</v>
      </c>
      <c r="G133" s="33">
        <v>278.93</v>
      </c>
      <c r="H133" s="33">
        <v>9018.77</v>
      </c>
      <c r="I133" s="33">
        <v>1</v>
      </c>
      <c r="J133" s="33" t="s">
        <v>27</v>
      </c>
      <c r="K133" s="33"/>
      <c r="L133" s="33" t="s">
        <v>519</v>
      </c>
      <c r="M133" s="33" t="s">
        <v>137</v>
      </c>
      <c r="N133" s="33" t="s">
        <v>343</v>
      </c>
      <c r="O133" s="34" t="s">
        <v>344</v>
      </c>
      <c r="P133" s="33" t="s">
        <v>645</v>
      </c>
      <c r="Q133" s="34" t="s">
        <v>676</v>
      </c>
      <c r="R133" s="33" t="s">
        <v>147</v>
      </c>
      <c r="S133" s="33" t="s">
        <v>31</v>
      </c>
      <c r="T133" s="33" t="s">
        <v>522</v>
      </c>
      <c r="U133" s="37"/>
      <c r="V133" s="38" t="s">
        <v>602</v>
      </c>
      <c r="W133" s="33" t="s">
        <v>135</v>
      </c>
      <c r="X133" s="33" t="s">
        <v>27</v>
      </c>
    </row>
    <row r="134" s="27" customFormat="1" spans="1:24">
      <c r="A134" s="33">
        <v>133</v>
      </c>
      <c r="B134" s="33" t="s">
        <v>127</v>
      </c>
      <c r="C134" s="34" t="s">
        <v>677</v>
      </c>
      <c r="D134" s="33" t="s">
        <v>38</v>
      </c>
      <c r="E134" s="33" t="s">
        <v>38</v>
      </c>
      <c r="F134" s="33">
        <v>3726.61</v>
      </c>
      <c r="G134" s="33">
        <v>111.8</v>
      </c>
      <c r="H134" s="33">
        <v>3614.81</v>
      </c>
      <c r="I134" s="33">
        <v>1</v>
      </c>
      <c r="J134" s="33" t="s">
        <v>27</v>
      </c>
      <c r="K134" s="33"/>
      <c r="L134" s="33" t="s">
        <v>519</v>
      </c>
      <c r="M134" s="33" t="s">
        <v>137</v>
      </c>
      <c r="N134" s="33" t="s">
        <v>678</v>
      </c>
      <c r="O134" s="34" t="s">
        <v>679</v>
      </c>
      <c r="P134" s="33" t="s">
        <v>645</v>
      </c>
      <c r="Q134" s="34" t="s">
        <v>680</v>
      </c>
      <c r="R134" s="33" t="s">
        <v>133</v>
      </c>
      <c r="S134" s="33" t="s">
        <v>31</v>
      </c>
      <c r="T134" s="33" t="s">
        <v>522</v>
      </c>
      <c r="U134" s="37"/>
      <c r="V134" s="38" t="s">
        <v>602</v>
      </c>
      <c r="W134" s="33" t="s">
        <v>135</v>
      </c>
      <c r="X134" s="33" t="s">
        <v>27</v>
      </c>
    </row>
    <row r="135" s="27" customFormat="1" spans="1:24">
      <c r="A135" s="33">
        <v>134</v>
      </c>
      <c r="B135" s="33" t="s">
        <v>127</v>
      </c>
      <c r="C135" s="34" t="s">
        <v>681</v>
      </c>
      <c r="D135" s="33" t="s">
        <v>38</v>
      </c>
      <c r="E135" s="33" t="s">
        <v>38</v>
      </c>
      <c r="F135" s="33">
        <v>4391.79</v>
      </c>
      <c r="G135" s="33">
        <v>131.75</v>
      </c>
      <c r="H135" s="33">
        <v>4260.04</v>
      </c>
      <c r="I135" s="33">
        <v>1</v>
      </c>
      <c r="J135" s="33" t="s">
        <v>27</v>
      </c>
      <c r="K135" s="33"/>
      <c r="L135" s="33" t="s">
        <v>519</v>
      </c>
      <c r="M135" s="33" t="s">
        <v>137</v>
      </c>
      <c r="N135" s="33" t="s">
        <v>682</v>
      </c>
      <c r="O135" s="34" t="s">
        <v>683</v>
      </c>
      <c r="P135" s="33" t="s">
        <v>684</v>
      </c>
      <c r="Q135" s="34" t="s">
        <v>685</v>
      </c>
      <c r="R135" s="33" t="s">
        <v>133</v>
      </c>
      <c r="S135" s="33" t="s">
        <v>31</v>
      </c>
      <c r="T135" s="33" t="s">
        <v>522</v>
      </c>
      <c r="U135" s="37"/>
      <c r="V135" s="38" t="s">
        <v>523</v>
      </c>
      <c r="W135" s="33" t="s">
        <v>135</v>
      </c>
      <c r="X135" s="33" t="s">
        <v>27</v>
      </c>
    </row>
    <row r="136" s="27" customFormat="1" spans="1:24">
      <c r="A136" s="33">
        <v>135</v>
      </c>
      <c r="B136" s="33" t="s">
        <v>142</v>
      </c>
      <c r="C136" s="34" t="s">
        <v>686</v>
      </c>
      <c r="D136" s="33" t="s">
        <v>38</v>
      </c>
      <c r="E136" s="33" t="s">
        <v>38</v>
      </c>
      <c r="F136" s="33">
        <v>2547.6</v>
      </c>
      <c r="G136" s="33">
        <v>76.43</v>
      </c>
      <c r="H136" s="33">
        <v>2471.17</v>
      </c>
      <c r="I136" s="33">
        <v>1</v>
      </c>
      <c r="J136" s="33" t="s">
        <v>27</v>
      </c>
      <c r="K136" s="33"/>
      <c r="L136" s="33" t="s">
        <v>519</v>
      </c>
      <c r="M136" s="33" t="s">
        <v>137</v>
      </c>
      <c r="N136" s="33" t="s">
        <v>687</v>
      </c>
      <c r="O136" s="34" t="s">
        <v>688</v>
      </c>
      <c r="P136" s="33" t="s">
        <v>684</v>
      </c>
      <c r="Q136" s="34" t="s">
        <v>689</v>
      </c>
      <c r="R136" s="33" t="s">
        <v>147</v>
      </c>
      <c r="S136" s="33" t="s">
        <v>31</v>
      </c>
      <c r="T136" s="33" t="s">
        <v>522</v>
      </c>
      <c r="U136" s="37"/>
      <c r="V136" s="38" t="s">
        <v>523</v>
      </c>
      <c r="W136" s="33" t="s">
        <v>135</v>
      </c>
      <c r="X136" s="33" t="s">
        <v>27</v>
      </c>
    </row>
    <row r="137" s="27" customFormat="1" spans="1:24">
      <c r="A137" s="33">
        <v>136</v>
      </c>
      <c r="B137" s="33" t="s">
        <v>148</v>
      </c>
      <c r="C137" s="34" t="s">
        <v>690</v>
      </c>
      <c r="D137" s="33" t="s">
        <v>38</v>
      </c>
      <c r="E137" s="33" t="s">
        <v>38</v>
      </c>
      <c r="F137" s="33">
        <v>3620.31</v>
      </c>
      <c r="G137" s="33">
        <v>108.61</v>
      </c>
      <c r="H137" s="33">
        <v>3511.7</v>
      </c>
      <c r="I137" s="33">
        <v>1</v>
      </c>
      <c r="J137" s="33" t="s">
        <v>27</v>
      </c>
      <c r="K137" s="33"/>
      <c r="L137" s="33" t="s">
        <v>519</v>
      </c>
      <c r="M137" s="33" t="s">
        <v>137</v>
      </c>
      <c r="N137" s="33" t="s">
        <v>691</v>
      </c>
      <c r="O137" s="34" t="s">
        <v>692</v>
      </c>
      <c r="P137" s="33" t="s">
        <v>684</v>
      </c>
      <c r="Q137" s="34" t="s">
        <v>693</v>
      </c>
      <c r="R137" s="33" t="s">
        <v>153</v>
      </c>
      <c r="S137" s="33" t="s">
        <v>31</v>
      </c>
      <c r="T137" s="33" t="s">
        <v>522</v>
      </c>
      <c r="U137" s="37"/>
      <c r="V137" s="38" t="s">
        <v>523</v>
      </c>
      <c r="W137" s="33" t="s">
        <v>135</v>
      </c>
      <c r="X137" s="33" t="s">
        <v>27</v>
      </c>
    </row>
    <row r="138" s="27" customFormat="1" spans="1:24">
      <c r="A138" s="33">
        <v>137</v>
      </c>
      <c r="B138" s="33" t="s">
        <v>127</v>
      </c>
      <c r="C138" s="34" t="s">
        <v>694</v>
      </c>
      <c r="D138" s="33" t="s">
        <v>38</v>
      </c>
      <c r="E138" s="33" t="s">
        <v>38</v>
      </c>
      <c r="F138" s="33">
        <v>1217.95</v>
      </c>
      <c r="G138" s="33">
        <v>36.54</v>
      </c>
      <c r="H138" s="33">
        <v>1181.41</v>
      </c>
      <c r="I138" s="33">
        <v>1</v>
      </c>
      <c r="J138" s="33" t="s">
        <v>27</v>
      </c>
      <c r="K138" s="33"/>
      <c r="L138" s="33" t="s">
        <v>519</v>
      </c>
      <c r="M138" s="33" t="s">
        <v>137</v>
      </c>
      <c r="N138" s="33" t="s">
        <v>695</v>
      </c>
      <c r="O138" s="34" t="s">
        <v>696</v>
      </c>
      <c r="P138" s="33" t="s">
        <v>684</v>
      </c>
      <c r="Q138" s="34" t="s">
        <v>697</v>
      </c>
      <c r="R138" s="33" t="s">
        <v>133</v>
      </c>
      <c r="S138" s="33" t="s">
        <v>31</v>
      </c>
      <c r="T138" s="33" t="s">
        <v>522</v>
      </c>
      <c r="U138" s="37"/>
      <c r="V138" s="38" t="s">
        <v>523</v>
      </c>
      <c r="W138" s="33" t="s">
        <v>135</v>
      </c>
      <c r="X138" s="33" t="s">
        <v>27</v>
      </c>
    </row>
    <row r="139" s="27" customFormat="1" spans="1:24">
      <c r="A139" s="33">
        <v>138</v>
      </c>
      <c r="B139" s="33" t="s">
        <v>127</v>
      </c>
      <c r="C139" s="34" t="s">
        <v>698</v>
      </c>
      <c r="D139" s="33" t="s">
        <v>38</v>
      </c>
      <c r="E139" s="33" t="s">
        <v>38</v>
      </c>
      <c r="F139" s="33">
        <v>9420.92</v>
      </c>
      <c r="G139" s="33">
        <v>282.63</v>
      </c>
      <c r="H139" s="33">
        <v>9138.29</v>
      </c>
      <c r="I139" s="33">
        <v>1</v>
      </c>
      <c r="J139" s="33" t="s">
        <v>27</v>
      </c>
      <c r="K139" s="33"/>
      <c r="L139" s="33" t="s">
        <v>519</v>
      </c>
      <c r="M139" s="33" t="s">
        <v>137</v>
      </c>
      <c r="N139" s="33" t="s">
        <v>699</v>
      </c>
      <c r="O139" s="34" t="s">
        <v>700</v>
      </c>
      <c r="P139" s="33" t="s">
        <v>684</v>
      </c>
      <c r="Q139" s="34" t="s">
        <v>701</v>
      </c>
      <c r="R139" s="33" t="s">
        <v>133</v>
      </c>
      <c r="S139" s="33" t="s">
        <v>31</v>
      </c>
      <c r="T139" s="33" t="s">
        <v>522</v>
      </c>
      <c r="U139" s="37"/>
      <c r="V139" s="38" t="s">
        <v>523</v>
      </c>
      <c r="W139" s="33" t="s">
        <v>135</v>
      </c>
      <c r="X139" s="33" t="s">
        <v>27</v>
      </c>
    </row>
    <row r="140" s="27" customFormat="1" spans="1:24">
      <c r="A140" s="33">
        <v>139</v>
      </c>
      <c r="B140" s="33" t="s">
        <v>127</v>
      </c>
      <c r="C140" s="34" t="s">
        <v>702</v>
      </c>
      <c r="D140" s="33" t="s">
        <v>38</v>
      </c>
      <c r="E140" s="33" t="s">
        <v>38</v>
      </c>
      <c r="F140" s="33">
        <v>11220</v>
      </c>
      <c r="G140" s="33">
        <v>336.6</v>
      </c>
      <c r="H140" s="33">
        <v>10883.4</v>
      </c>
      <c r="I140" s="33">
        <v>1</v>
      </c>
      <c r="J140" s="33" t="s">
        <v>27</v>
      </c>
      <c r="K140" s="33"/>
      <c r="L140" s="33" t="s">
        <v>519</v>
      </c>
      <c r="M140" s="33" t="s">
        <v>137</v>
      </c>
      <c r="N140" s="33" t="s">
        <v>703</v>
      </c>
      <c r="O140" s="34" t="s">
        <v>704</v>
      </c>
      <c r="P140" s="33" t="s">
        <v>684</v>
      </c>
      <c r="Q140" s="34" t="s">
        <v>705</v>
      </c>
      <c r="R140" s="33" t="s">
        <v>133</v>
      </c>
      <c r="S140" s="33" t="s">
        <v>31</v>
      </c>
      <c r="T140" s="33" t="s">
        <v>522</v>
      </c>
      <c r="U140" s="37"/>
      <c r="V140" s="38" t="s">
        <v>523</v>
      </c>
      <c r="W140" s="33" t="s">
        <v>135</v>
      </c>
      <c r="X140" s="33" t="s">
        <v>27</v>
      </c>
    </row>
    <row r="141" s="27" customFormat="1" spans="1:24">
      <c r="A141" s="33">
        <v>140</v>
      </c>
      <c r="B141" s="33" t="s">
        <v>127</v>
      </c>
      <c r="C141" s="34" t="s">
        <v>706</v>
      </c>
      <c r="D141" s="33" t="s">
        <v>38</v>
      </c>
      <c r="E141" s="33" t="s">
        <v>38</v>
      </c>
      <c r="F141" s="33">
        <v>382.2</v>
      </c>
      <c r="G141" s="33">
        <v>11.47</v>
      </c>
      <c r="H141" s="33">
        <v>370.73</v>
      </c>
      <c r="I141" s="33">
        <v>1</v>
      </c>
      <c r="J141" s="33" t="s">
        <v>27</v>
      </c>
      <c r="K141" s="33"/>
      <c r="L141" s="33" t="s">
        <v>519</v>
      </c>
      <c r="M141" s="33" t="s">
        <v>137</v>
      </c>
      <c r="N141" s="33" t="s">
        <v>707</v>
      </c>
      <c r="O141" s="34" t="s">
        <v>708</v>
      </c>
      <c r="P141" s="33" t="s">
        <v>684</v>
      </c>
      <c r="Q141" s="34" t="s">
        <v>709</v>
      </c>
      <c r="R141" s="33" t="s">
        <v>133</v>
      </c>
      <c r="S141" s="33" t="s">
        <v>31</v>
      </c>
      <c r="T141" s="33" t="s">
        <v>522</v>
      </c>
      <c r="U141" s="37"/>
      <c r="V141" s="38" t="s">
        <v>523</v>
      </c>
      <c r="W141" s="33" t="s">
        <v>135</v>
      </c>
      <c r="X141" s="33" t="s">
        <v>27</v>
      </c>
    </row>
    <row r="142" s="27" customFormat="1" spans="1:24">
      <c r="A142" s="33">
        <v>141</v>
      </c>
      <c r="B142" s="33" t="s">
        <v>127</v>
      </c>
      <c r="C142" s="34" t="s">
        <v>710</v>
      </c>
      <c r="D142" s="33" t="s">
        <v>38</v>
      </c>
      <c r="E142" s="33" t="s">
        <v>38</v>
      </c>
      <c r="F142" s="33">
        <v>2917.46</v>
      </c>
      <c r="G142" s="33">
        <v>87.52</v>
      </c>
      <c r="H142" s="33">
        <v>2829.94</v>
      </c>
      <c r="I142" s="33">
        <v>1</v>
      </c>
      <c r="J142" s="33" t="s">
        <v>27</v>
      </c>
      <c r="K142" s="33"/>
      <c r="L142" s="33" t="s">
        <v>519</v>
      </c>
      <c r="M142" s="33" t="s">
        <v>137</v>
      </c>
      <c r="N142" s="33" t="s">
        <v>711</v>
      </c>
      <c r="O142" s="34" t="s">
        <v>712</v>
      </c>
      <c r="P142" s="33" t="s">
        <v>684</v>
      </c>
      <c r="Q142" s="34" t="s">
        <v>713</v>
      </c>
      <c r="R142" s="33" t="s">
        <v>133</v>
      </c>
      <c r="S142" s="33" t="s">
        <v>31</v>
      </c>
      <c r="T142" s="33" t="s">
        <v>522</v>
      </c>
      <c r="U142" s="37"/>
      <c r="V142" s="38" t="s">
        <v>523</v>
      </c>
      <c r="W142" s="33" t="s">
        <v>135</v>
      </c>
      <c r="X142" s="33" t="s">
        <v>27</v>
      </c>
    </row>
    <row r="143" s="27" customFormat="1" spans="1:24">
      <c r="A143" s="33">
        <v>142</v>
      </c>
      <c r="B143" s="33" t="s">
        <v>309</v>
      </c>
      <c r="C143" s="34" t="s">
        <v>714</v>
      </c>
      <c r="D143" s="33" t="s">
        <v>38</v>
      </c>
      <c r="E143" s="33" t="s">
        <v>38</v>
      </c>
      <c r="F143" s="33">
        <v>5094.03</v>
      </c>
      <c r="G143" s="33">
        <v>152.82</v>
      </c>
      <c r="H143" s="33">
        <v>4941.21</v>
      </c>
      <c r="I143" s="33">
        <v>1</v>
      </c>
      <c r="J143" s="33" t="s">
        <v>27</v>
      </c>
      <c r="K143" s="33"/>
      <c r="L143" s="33" t="s">
        <v>519</v>
      </c>
      <c r="M143" s="33" t="s">
        <v>137</v>
      </c>
      <c r="N143" s="33" t="s">
        <v>715</v>
      </c>
      <c r="O143" s="34" t="s">
        <v>716</v>
      </c>
      <c r="P143" s="33" t="s">
        <v>717</v>
      </c>
      <c r="Q143" s="34" t="s">
        <v>718</v>
      </c>
      <c r="R143" s="33" t="s">
        <v>133</v>
      </c>
      <c r="S143" s="33" t="s">
        <v>31</v>
      </c>
      <c r="T143" s="33" t="s">
        <v>522</v>
      </c>
      <c r="U143" s="37"/>
      <c r="V143" s="38" t="s">
        <v>719</v>
      </c>
      <c r="W143" s="33" t="s">
        <v>135</v>
      </c>
      <c r="X143" s="33" t="s">
        <v>27</v>
      </c>
    </row>
    <row r="144" s="27" customFormat="1" spans="1:24">
      <c r="A144" s="33">
        <v>143</v>
      </c>
      <c r="B144" s="33" t="s">
        <v>127</v>
      </c>
      <c r="C144" s="34" t="s">
        <v>720</v>
      </c>
      <c r="D144" s="33" t="s">
        <v>38</v>
      </c>
      <c r="E144" s="33" t="s">
        <v>38</v>
      </c>
      <c r="F144" s="33">
        <v>10147.25</v>
      </c>
      <c r="G144" s="33">
        <v>304.42</v>
      </c>
      <c r="H144" s="33">
        <v>9842.83</v>
      </c>
      <c r="I144" s="33">
        <v>1</v>
      </c>
      <c r="J144" s="33" t="s">
        <v>27</v>
      </c>
      <c r="K144" s="33"/>
      <c r="L144" s="33" t="s">
        <v>519</v>
      </c>
      <c r="M144" s="33" t="s">
        <v>137</v>
      </c>
      <c r="N144" s="33" t="s">
        <v>721</v>
      </c>
      <c r="O144" s="34" t="s">
        <v>722</v>
      </c>
      <c r="P144" s="33" t="s">
        <v>717</v>
      </c>
      <c r="Q144" s="34" t="s">
        <v>723</v>
      </c>
      <c r="R144" s="33" t="s">
        <v>133</v>
      </c>
      <c r="S144" s="33" t="s">
        <v>31</v>
      </c>
      <c r="T144" s="33" t="s">
        <v>522</v>
      </c>
      <c r="U144" s="37"/>
      <c r="V144" s="38" t="s">
        <v>719</v>
      </c>
      <c r="W144" s="33" t="s">
        <v>135</v>
      </c>
      <c r="X144" s="33" t="s">
        <v>27</v>
      </c>
    </row>
    <row r="145" s="27" customFormat="1" spans="1:24">
      <c r="A145" s="33">
        <v>144</v>
      </c>
      <c r="B145" s="33" t="s">
        <v>127</v>
      </c>
      <c r="C145" s="34" t="s">
        <v>724</v>
      </c>
      <c r="D145" s="33" t="s">
        <v>38</v>
      </c>
      <c r="E145" s="33" t="s">
        <v>38</v>
      </c>
      <c r="F145" s="33">
        <v>11520.73</v>
      </c>
      <c r="G145" s="33">
        <v>345.62</v>
      </c>
      <c r="H145" s="33">
        <v>11175.11</v>
      </c>
      <c r="I145" s="33">
        <v>1</v>
      </c>
      <c r="J145" s="33" t="s">
        <v>27</v>
      </c>
      <c r="K145" s="33"/>
      <c r="L145" s="33" t="s">
        <v>519</v>
      </c>
      <c r="M145" s="33" t="s">
        <v>137</v>
      </c>
      <c r="N145" s="33" t="s">
        <v>725</v>
      </c>
      <c r="O145" s="34" t="s">
        <v>726</v>
      </c>
      <c r="P145" s="33" t="s">
        <v>717</v>
      </c>
      <c r="Q145" s="34" t="s">
        <v>727</v>
      </c>
      <c r="R145" s="33" t="s">
        <v>133</v>
      </c>
      <c r="S145" s="33" t="s">
        <v>31</v>
      </c>
      <c r="T145" s="33" t="s">
        <v>522</v>
      </c>
      <c r="U145" s="37"/>
      <c r="V145" s="38" t="s">
        <v>719</v>
      </c>
      <c r="W145" s="33" t="s">
        <v>135</v>
      </c>
      <c r="X145" s="33" t="s">
        <v>27</v>
      </c>
    </row>
    <row r="146" s="27" customFormat="1" spans="1:24">
      <c r="A146" s="33">
        <v>145</v>
      </c>
      <c r="B146" s="33" t="s">
        <v>127</v>
      </c>
      <c r="C146" s="34" t="s">
        <v>728</v>
      </c>
      <c r="D146" s="33" t="s">
        <v>38</v>
      </c>
      <c r="E146" s="33" t="s">
        <v>38</v>
      </c>
      <c r="F146" s="33">
        <v>10147.25</v>
      </c>
      <c r="G146" s="33">
        <v>304.42</v>
      </c>
      <c r="H146" s="33">
        <v>9842.83</v>
      </c>
      <c r="I146" s="33">
        <v>1</v>
      </c>
      <c r="J146" s="33" t="s">
        <v>27</v>
      </c>
      <c r="K146" s="33"/>
      <c r="L146" s="33" t="s">
        <v>519</v>
      </c>
      <c r="M146" s="33" t="s">
        <v>137</v>
      </c>
      <c r="N146" s="33" t="s">
        <v>729</v>
      </c>
      <c r="O146" s="34" t="s">
        <v>730</v>
      </c>
      <c r="P146" s="33" t="s">
        <v>717</v>
      </c>
      <c r="Q146" s="34" t="s">
        <v>731</v>
      </c>
      <c r="R146" s="33" t="s">
        <v>133</v>
      </c>
      <c r="S146" s="33" t="s">
        <v>31</v>
      </c>
      <c r="T146" s="33" t="s">
        <v>522</v>
      </c>
      <c r="U146" s="37"/>
      <c r="V146" s="38" t="s">
        <v>719</v>
      </c>
      <c r="W146" s="33" t="s">
        <v>135</v>
      </c>
      <c r="X146" s="33" t="s">
        <v>27</v>
      </c>
    </row>
    <row r="147" s="27" customFormat="1" spans="1:24">
      <c r="A147" s="33">
        <v>146</v>
      </c>
      <c r="B147" s="33" t="s">
        <v>127</v>
      </c>
      <c r="C147" s="34" t="s">
        <v>732</v>
      </c>
      <c r="D147" s="33" t="s">
        <v>38</v>
      </c>
      <c r="E147" s="33" t="s">
        <v>38</v>
      </c>
      <c r="F147" s="33">
        <v>5669.68</v>
      </c>
      <c r="G147" s="33">
        <v>170.09</v>
      </c>
      <c r="H147" s="33">
        <v>5499.59</v>
      </c>
      <c r="I147" s="33">
        <v>1</v>
      </c>
      <c r="J147" s="33" t="s">
        <v>27</v>
      </c>
      <c r="K147" s="33"/>
      <c r="L147" s="33" t="s">
        <v>519</v>
      </c>
      <c r="M147" s="33" t="s">
        <v>137</v>
      </c>
      <c r="N147" s="33" t="s">
        <v>711</v>
      </c>
      <c r="O147" s="34" t="s">
        <v>712</v>
      </c>
      <c r="P147" s="33" t="s">
        <v>717</v>
      </c>
      <c r="Q147" s="34" t="s">
        <v>733</v>
      </c>
      <c r="R147" s="33" t="s">
        <v>133</v>
      </c>
      <c r="S147" s="33" t="s">
        <v>31</v>
      </c>
      <c r="T147" s="33" t="s">
        <v>522</v>
      </c>
      <c r="U147" s="37"/>
      <c r="V147" s="38" t="s">
        <v>719</v>
      </c>
      <c r="W147" s="33" t="s">
        <v>135</v>
      </c>
      <c r="X147" s="33" t="s">
        <v>27</v>
      </c>
    </row>
    <row r="148" s="27" customFormat="1" spans="1:24">
      <c r="A148" s="33">
        <v>147</v>
      </c>
      <c r="B148" s="33" t="s">
        <v>309</v>
      </c>
      <c r="C148" s="34" t="s">
        <v>734</v>
      </c>
      <c r="D148" s="33" t="s">
        <v>38</v>
      </c>
      <c r="E148" s="33" t="s">
        <v>38</v>
      </c>
      <c r="F148" s="33">
        <v>6576.49</v>
      </c>
      <c r="G148" s="33">
        <v>197.29</v>
      </c>
      <c r="H148" s="33">
        <v>6379.2</v>
      </c>
      <c r="I148" s="33">
        <v>1</v>
      </c>
      <c r="J148" s="33" t="s">
        <v>27</v>
      </c>
      <c r="K148" s="33"/>
      <c r="L148" s="33" t="s">
        <v>519</v>
      </c>
      <c r="M148" s="33" t="s">
        <v>137</v>
      </c>
      <c r="N148" s="33" t="s">
        <v>735</v>
      </c>
      <c r="O148" s="34" t="s">
        <v>736</v>
      </c>
      <c r="P148" s="33" t="s">
        <v>737</v>
      </c>
      <c r="Q148" s="34" t="s">
        <v>738</v>
      </c>
      <c r="R148" s="33" t="s">
        <v>133</v>
      </c>
      <c r="S148" s="33" t="s">
        <v>31</v>
      </c>
      <c r="T148" s="33" t="s">
        <v>522</v>
      </c>
      <c r="U148" s="37"/>
      <c r="V148" s="38" t="s">
        <v>641</v>
      </c>
      <c r="W148" s="33" t="s">
        <v>135</v>
      </c>
      <c r="X148" s="33" t="s">
        <v>27</v>
      </c>
    </row>
    <row r="149" s="27" customFormat="1" spans="1:24">
      <c r="A149" s="33">
        <v>148</v>
      </c>
      <c r="B149" s="33" t="s">
        <v>127</v>
      </c>
      <c r="C149" s="34" t="s">
        <v>739</v>
      </c>
      <c r="D149" s="33" t="s">
        <v>38</v>
      </c>
      <c r="E149" s="33" t="s">
        <v>38</v>
      </c>
      <c r="F149" s="33">
        <v>1567.15</v>
      </c>
      <c r="G149" s="33">
        <v>47.01</v>
      </c>
      <c r="H149" s="33">
        <v>1520.14</v>
      </c>
      <c r="I149" s="33">
        <v>1</v>
      </c>
      <c r="J149" s="33" t="s">
        <v>27</v>
      </c>
      <c r="K149" s="33"/>
      <c r="L149" s="33" t="s">
        <v>519</v>
      </c>
      <c r="M149" s="33" t="s">
        <v>137</v>
      </c>
      <c r="N149" s="33" t="s">
        <v>740</v>
      </c>
      <c r="O149" s="34" t="s">
        <v>741</v>
      </c>
      <c r="P149" s="33" t="s">
        <v>737</v>
      </c>
      <c r="Q149" s="34" t="s">
        <v>742</v>
      </c>
      <c r="R149" s="33" t="s">
        <v>133</v>
      </c>
      <c r="S149" s="33" t="s">
        <v>31</v>
      </c>
      <c r="T149" s="33" t="s">
        <v>522</v>
      </c>
      <c r="U149" s="37"/>
      <c r="V149" s="38" t="s">
        <v>641</v>
      </c>
      <c r="W149" s="33" t="s">
        <v>135</v>
      </c>
      <c r="X149" s="33" t="s">
        <v>27</v>
      </c>
    </row>
    <row r="150" s="27" customFormat="1" spans="1:24">
      <c r="A150" s="33">
        <v>149</v>
      </c>
      <c r="B150" s="33" t="s">
        <v>127</v>
      </c>
      <c r="C150" s="34" t="s">
        <v>743</v>
      </c>
      <c r="D150" s="33" t="s">
        <v>38</v>
      </c>
      <c r="E150" s="33" t="s">
        <v>38</v>
      </c>
      <c r="F150" s="33">
        <v>4234.36</v>
      </c>
      <c r="G150" s="33">
        <v>127.03</v>
      </c>
      <c r="H150" s="33">
        <v>4107.33</v>
      </c>
      <c r="I150" s="33">
        <v>1</v>
      </c>
      <c r="J150" s="33" t="s">
        <v>27</v>
      </c>
      <c r="K150" s="33"/>
      <c r="L150" s="33" t="s">
        <v>519</v>
      </c>
      <c r="M150" s="33" t="s">
        <v>137</v>
      </c>
      <c r="N150" s="33" t="s">
        <v>744</v>
      </c>
      <c r="O150" s="34" t="s">
        <v>745</v>
      </c>
      <c r="P150" s="33" t="s">
        <v>746</v>
      </c>
      <c r="Q150" s="34" t="s">
        <v>747</v>
      </c>
      <c r="R150" s="33" t="s">
        <v>133</v>
      </c>
      <c r="S150" s="33" t="s">
        <v>31</v>
      </c>
      <c r="T150" s="33" t="s">
        <v>522</v>
      </c>
      <c r="U150" s="37"/>
      <c r="V150" s="38" t="s">
        <v>641</v>
      </c>
      <c r="W150" s="33" t="s">
        <v>135</v>
      </c>
      <c r="X150" s="33" t="s">
        <v>27</v>
      </c>
    </row>
    <row r="151" s="27" customFormat="1" spans="1:24">
      <c r="A151" s="33">
        <v>150</v>
      </c>
      <c r="B151" s="33" t="s">
        <v>309</v>
      </c>
      <c r="C151" s="34" t="s">
        <v>748</v>
      </c>
      <c r="D151" s="33" t="s">
        <v>38</v>
      </c>
      <c r="E151" s="33" t="s">
        <v>38</v>
      </c>
      <c r="F151" s="33">
        <v>4818.3</v>
      </c>
      <c r="G151" s="33">
        <v>144.55</v>
      </c>
      <c r="H151" s="33">
        <v>4673.75</v>
      </c>
      <c r="I151" s="33">
        <v>1</v>
      </c>
      <c r="J151" s="33" t="s">
        <v>27</v>
      </c>
      <c r="K151" s="33"/>
      <c r="L151" s="33" t="s">
        <v>519</v>
      </c>
      <c r="M151" s="33" t="s">
        <v>137</v>
      </c>
      <c r="N151" s="33" t="s">
        <v>749</v>
      </c>
      <c r="O151" s="34" t="s">
        <v>750</v>
      </c>
      <c r="P151" s="33" t="s">
        <v>746</v>
      </c>
      <c r="Q151" s="34" t="s">
        <v>751</v>
      </c>
      <c r="R151" s="33" t="s">
        <v>133</v>
      </c>
      <c r="S151" s="33" t="s">
        <v>31</v>
      </c>
      <c r="T151" s="33" t="s">
        <v>522</v>
      </c>
      <c r="U151" s="37"/>
      <c r="V151" s="38" t="s">
        <v>641</v>
      </c>
      <c r="W151" s="33" t="s">
        <v>135</v>
      </c>
      <c r="X151" s="33" t="s">
        <v>27</v>
      </c>
    </row>
    <row r="152" s="27" customFormat="1" spans="1:24">
      <c r="A152" s="33">
        <v>151</v>
      </c>
      <c r="B152" s="33" t="s">
        <v>142</v>
      </c>
      <c r="C152" s="34" t="s">
        <v>752</v>
      </c>
      <c r="D152" s="33" t="s">
        <v>38</v>
      </c>
      <c r="E152" s="33" t="s">
        <v>38</v>
      </c>
      <c r="F152" s="33">
        <v>8332.24</v>
      </c>
      <c r="G152" s="33">
        <v>249.97</v>
      </c>
      <c r="H152" s="33">
        <v>8082.27</v>
      </c>
      <c r="I152" s="33">
        <v>1</v>
      </c>
      <c r="J152" s="33" t="s">
        <v>27</v>
      </c>
      <c r="K152" s="33"/>
      <c r="L152" s="33" t="s">
        <v>519</v>
      </c>
      <c r="M152" s="33" t="s">
        <v>137</v>
      </c>
      <c r="N152" s="33" t="s">
        <v>687</v>
      </c>
      <c r="O152" s="34" t="s">
        <v>688</v>
      </c>
      <c r="P152" s="33" t="s">
        <v>753</v>
      </c>
      <c r="Q152" s="34" t="s">
        <v>754</v>
      </c>
      <c r="R152" s="33" t="s">
        <v>147</v>
      </c>
      <c r="S152" s="33" t="s">
        <v>31</v>
      </c>
      <c r="T152" s="33" t="s">
        <v>522</v>
      </c>
      <c r="U152" s="37"/>
      <c r="V152" s="38" t="s">
        <v>719</v>
      </c>
      <c r="W152" s="33" t="s">
        <v>135</v>
      </c>
      <c r="X152" s="33" t="s">
        <v>27</v>
      </c>
    </row>
    <row r="153" s="27" customFormat="1" spans="1:24">
      <c r="A153" s="33">
        <v>152</v>
      </c>
      <c r="B153" s="33" t="s">
        <v>127</v>
      </c>
      <c r="C153" s="34" t="s">
        <v>755</v>
      </c>
      <c r="D153" s="33" t="s">
        <v>38</v>
      </c>
      <c r="E153" s="33" t="s">
        <v>38</v>
      </c>
      <c r="F153" s="33">
        <v>4784.48</v>
      </c>
      <c r="G153" s="33">
        <v>143.53</v>
      </c>
      <c r="H153" s="33">
        <v>4640.95</v>
      </c>
      <c r="I153" s="33">
        <v>1</v>
      </c>
      <c r="J153" s="33" t="s">
        <v>27</v>
      </c>
      <c r="K153" s="33"/>
      <c r="L153" s="33" t="s">
        <v>519</v>
      </c>
      <c r="M153" s="33" t="s">
        <v>137</v>
      </c>
      <c r="N153" s="33" t="s">
        <v>756</v>
      </c>
      <c r="O153" s="34" t="s">
        <v>757</v>
      </c>
      <c r="P153" s="33" t="s">
        <v>758</v>
      </c>
      <c r="Q153" s="34" t="s">
        <v>759</v>
      </c>
      <c r="R153" s="33" t="s">
        <v>133</v>
      </c>
      <c r="S153" s="33" t="s">
        <v>31</v>
      </c>
      <c r="T153" s="33" t="s">
        <v>522</v>
      </c>
      <c r="U153" s="37"/>
      <c r="V153" s="38" t="s">
        <v>596</v>
      </c>
      <c r="W153" s="33" t="s">
        <v>135</v>
      </c>
      <c r="X153" s="33" t="s">
        <v>27</v>
      </c>
    </row>
    <row r="154" s="27" customFormat="1" spans="1:24">
      <c r="A154" s="33">
        <v>153</v>
      </c>
      <c r="B154" s="33" t="s">
        <v>148</v>
      </c>
      <c r="C154" s="34" t="s">
        <v>760</v>
      </c>
      <c r="D154" s="33" t="s">
        <v>38</v>
      </c>
      <c r="E154" s="33" t="s">
        <v>38</v>
      </c>
      <c r="F154" s="33">
        <v>1857.92</v>
      </c>
      <c r="G154" s="33">
        <v>55.74</v>
      </c>
      <c r="H154" s="33">
        <v>1802.18</v>
      </c>
      <c r="I154" s="33">
        <v>1</v>
      </c>
      <c r="J154" s="33" t="s">
        <v>27</v>
      </c>
      <c r="K154" s="33"/>
      <c r="L154" s="33" t="s">
        <v>519</v>
      </c>
      <c r="M154" s="33" t="s">
        <v>137</v>
      </c>
      <c r="N154" s="33" t="s">
        <v>761</v>
      </c>
      <c r="O154" s="34" t="s">
        <v>762</v>
      </c>
      <c r="P154" s="33" t="s">
        <v>763</v>
      </c>
      <c r="Q154" s="34" t="s">
        <v>764</v>
      </c>
      <c r="R154" s="33" t="s">
        <v>153</v>
      </c>
      <c r="S154" s="33" t="s">
        <v>31</v>
      </c>
      <c r="T154" s="33" t="s">
        <v>522</v>
      </c>
      <c r="U154" s="37"/>
      <c r="V154" s="38" t="s">
        <v>765</v>
      </c>
      <c r="W154" s="33" t="s">
        <v>135</v>
      </c>
      <c r="X154" s="33" t="s">
        <v>27</v>
      </c>
    </row>
    <row r="155" s="27" customFormat="1" spans="1:24">
      <c r="A155" s="33">
        <v>154</v>
      </c>
      <c r="B155" s="33" t="s">
        <v>309</v>
      </c>
      <c r="C155" s="34" t="s">
        <v>766</v>
      </c>
      <c r="D155" s="33" t="s">
        <v>38</v>
      </c>
      <c r="E155" s="33" t="s">
        <v>38</v>
      </c>
      <c r="F155" s="33">
        <v>2716.94</v>
      </c>
      <c r="G155" s="33">
        <v>81.51</v>
      </c>
      <c r="H155" s="33">
        <v>2635.43</v>
      </c>
      <c r="I155" s="33">
        <v>1</v>
      </c>
      <c r="J155" s="33" t="s">
        <v>27</v>
      </c>
      <c r="K155" s="33"/>
      <c r="L155" s="33" t="s">
        <v>519</v>
      </c>
      <c r="M155" s="33" t="s">
        <v>137</v>
      </c>
      <c r="N155" s="33" t="s">
        <v>767</v>
      </c>
      <c r="O155" s="34" t="s">
        <v>768</v>
      </c>
      <c r="P155" s="33" t="s">
        <v>769</v>
      </c>
      <c r="Q155" s="34" t="s">
        <v>770</v>
      </c>
      <c r="R155" s="33" t="s">
        <v>133</v>
      </c>
      <c r="S155" s="33" t="s">
        <v>31</v>
      </c>
      <c r="T155" s="33" t="s">
        <v>522</v>
      </c>
      <c r="U155" s="37"/>
      <c r="V155" s="38" t="s">
        <v>596</v>
      </c>
      <c r="W155" s="33" t="s">
        <v>135</v>
      </c>
      <c r="X155" s="33" t="s">
        <v>27</v>
      </c>
    </row>
    <row r="156" s="27" customFormat="1" spans="1:24">
      <c r="A156" s="33">
        <v>155</v>
      </c>
      <c r="B156" s="33" t="s">
        <v>127</v>
      </c>
      <c r="C156" s="34" t="s">
        <v>771</v>
      </c>
      <c r="D156" s="33" t="s">
        <v>38</v>
      </c>
      <c r="E156" s="33" t="s">
        <v>38</v>
      </c>
      <c r="F156" s="33">
        <v>1408.42</v>
      </c>
      <c r="G156" s="33">
        <v>42.25</v>
      </c>
      <c r="H156" s="33">
        <v>1366.17</v>
      </c>
      <c r="I156" s="33">
        <v>1</v>
      </c>
      <c r="J156" s="33" t="s">
        <v>27</v>
      </c>
      <c r="K156" s="33"/>
      <c r="L156" s="33" t="s">
        <v>519</v>
      </c>
      <c r="M156" s="33" t="s">
        <v>137</v>
      </c>
      <c r="N156" s="33" t="s">
        <v>772</v>
      </c>
      <c r="O156" s="34" t="s">
        <v>773</v>
      </c>
      <c r="P156" s="33" t="s">
        <v>774</v>
      </c>
      <c r="Q156" s="34" t="s">
        <v>775</v>
      </c>
      <c r="R156" s="33" t="s">
        <v>133</v>
      </c>
      <c r="S156" s="33" t="s">
        <v>31</v>
      </c>
      <c r="T156" s="33" t="s">
        <v>522</v>
      </c>
      <c r="U156" s="37"/>
      <c r="V156" s="38" t="s">
        <v>596</v>
      </c>
      <c r="W156" s="33" t="s">
        <v>135</v>
      </c>
      <c r="X156" s="33" t="s">
        <v>27</v>
      </c>
    </row>
    <row r="157" s="27" customFormat="1" spans="1:24">
      <c r="A157" s="33">
        <v>156</v>
      </c>
      <c r="B157" s="33" t="s">
        <v>148</v>
      </c>
      <c r="C157" s="34" t="s">
        <v>776</v>
      </c>
      <c r="D157" s="33" t="s">
        <v>38</v>
      </c>
      <c r="E157" s="33" t="s">
        <v>38</v>
      </c>
      <c r="F157" s="33">
        <v>1875</v>
      </c>
      <c r="G157" s="33">
        <v>56.25</v>
      </c>
      <c r="H157" s="33">
        <v>1818.75</v>
      </c>
      <c r="I157" s="33">
        <v>1</v>
      </c>
      <c r="J157" s="33" t="s">
        <v>27</v>
      </c>
      <c r="K157" s="33"/>
      <c r="L157" s="33" t="s">
        <v>519</v>
      </c>
      <c r="M157" s="33" t="s">
        <v>137</v>
      </c>
      <c r="N157" s="33" t="s">
        <v>777</v>
      </c>
      <c r="O157" s="34" t="s">
        <v>778</v>
      </c>
      <c r="P157" s="33" t="s">
        <v>774</v>
      </c>
      <c r="Q157" s="34" t="s">
        <v>779</v>
      </c>
      <c r="R157" s="33" t="s">
        <v>153</v>
      </c>
      <c r="S157" s="33" t="s">
        <v>31</v>
      </c>
      <c r="T157" s="33" t="s">
        <v>522</v>
      </c>
      <c r="U157" s="37"/>
      <c r="V157" s="38" t="s">
        <v>596</v>
      </c>
      <c r="W157" s="33" t="s">
        <v>135</v>
      </c>
      <c r="X157" s="33" t="s">
        <v>27</v>
      </c>
    </row>
    <row r="158" s="27" customFormat="1" spans="1:24">
      <c r="A158" s="33">
        <v>157</v>
      </c>
      <c r="B158" s="33" t="s">
        <v>127</v>
      </c>
      <c r="C158" s="34" t="s">
        <v>780</v>
      </c>
      <c r="D158" s="33" t="s">
        <v>38</v>
      </c>
      <c r="E158" s="33" t="s">
        <v>38</v>
      </c>
      <c r="F158" s="33">
        <v>6823.33</v>
      </c>
      <c r="G158" s="33">
        <v>204.7</v>
      </c>
      <c r="H158" s="33">
        <v>6618.63</v>
      </c>
      <c r="I158" s="33">
        <v>1</v>
      </c>
      <c r="J158" s="33" t="s">
        <v>27</v>
      </c>
      <c r="K158" s="33"/>
      <c r="L158" s="33" t="s">
        <v>519</v>
      </c>
      <c r="M158" s="33" t="s">
        <v>137</v>
      </c>
      <c r="N158" s="33" t="s">
        <v>781</v>
      </c>
      <c r="O158" s="34" t="s">
        <v>782</v>
      </c>
      <c r="P158" s="33" t="s">
        <v>527</v>
      </c>
      <c r="Q158" s="34" t="s">
        <v>783</v>
      </c>
      <c r="R158" s="33" t="s">
        <v>133</v>
      </c>
      <c r="S158" s="33" t="s">
        <v>31</v>
      </c>
      <c r="T158" s="33" t="s">
        <v>522</v>
      </c>
      <c r="U158" s="37"/>
      <c r="V158" s="38" t="s">
        <v>529</v>
      </c>
      <c r="W158" s="33" t="s">
        <v>135</v>
      </c>
      <c r="X158" s="33" t="s">
        <v>27</v>
      </c>
    </row>
    <row r="159" s="27" customFormat="1" spans="1:24">
      <c r="A159" s="33">
        <v>158</v>
      </c>
      <c r="B159" s="33" t="s">
        <v>127</v>
      </c>
      <c r="C159" s="34" t="s">
        <v>784</v>
      </c>
      <c r="D159" s="33" t="s">
        <v>38</v>
      </c>
      <c r="E159" s="33" t="s">
        <v>38</v>
      </c>
      <c r="F159" s="33">
        <v>7613.41</v>
      </c>
      <c r="G159" s="33">
        <v>228.4</v>
      </c>
      <c r="H159" s="33">
        <v>7385.01</v>
      </c>
      <c r="I159" s="33">
        <v>1</v>
      </c>
      <c r="J159" s="33" t="s">
        <v>27</v>
      </c>
      <c r="K159" s="33"/>
      <c r="L159" s="33" t="s">
        <v>519</v>
      </c>
      <c r="M159" s="33" t="s">
        <v>137</v>
      </c>
      <c r="N159" s="33" t="s">
        <v>785</v>
      </c>
      <c r="O159" s="34" t="s">
        <v>786</v>
      </c>
      <c r="P159" s="33" t="s">
        <v>527</v>
      </c>
      <c r="Q159" s="34" t="s">
        <v>787</v>
      </c>
      <c r="R159" s="33" t="s">
        <v>133</v>
      </c>
      <c r="S159" s="33" t="s">
        <v>31</v>
      </c>
      <c r="T159" s="33" t="s">
        <v>522</v>
      </c>
      <c r="U159" s="37"/>
      <c r="V159" s="38" t="s">
        <v>529</v>
      </c>
      <c r="W159" s="33" t="s">
        <v>135</v>
      </c>
      <c r="X159" s="33" t="s">
        <v>27</v>
      </c>
    </row>
    <row r="160" s="27" customFormat="1" spans="1:24">
      <c r="A160" s="33">
        <v>159</v>
      </c>
      <c r="B160" s="33" t="s">
        <v>148</v>
      </c>
      <c r="C160" s="34" t="s">
        <v>788</v>
      </c>
      <c r="D160" s="33" t="s">
        <v>38</v>
      </c>
      <c r="E160" s="33" t="s">
        <v>38</v>
      </c>
      <c r="F160" s="33">
        <v>1567.8</v>
      </c>
      <c r="G160" s="33">
        <v>47.03</v>
      </c>
      <c r="H160" s="33">
        <v>1520.77</v>
      </c>
      <c r="I160" s="33">
        <v>1</v>
      </c>
      <c r="J160" s="33" t="s">
        <v>27</v>
      </c>
      <c r="K160" s="33"/>
      <c r="L160" s="33" t="s">
        <v>519</v>
      </c>
      <c r="M160" s="33" t="s">
        <v>137</v>
      </c>
      <c r="N160" s="33" t="s">
        <v>789</v>
      </c>
      <c r="O160" s="34" t="s">
        <v>790</v>
      </c>
      <c r="P160" s="33" t="s">
        <v>527</v>
      </c>
      <c r="Q160" s="34" t="s">
        <v>791</v>
      </c>
      <c r="R160" s="33" t="s">
        <v>153</v>
      </c>
      <c r="S160" s="33" t="s">
        <v>31</v>
      </c>
      <c r="T160" s="33" t="s">
        <v>522</v>
      </c>
      <c r="U160" s="37"/>
      <c r="V160" s="38" t="s">
        <v>529</v>
      </c>
      <c r="W160" s="33" t="s">
        <v>135</v>
      </c>
      <c r="X160" s="33" t="s">
        <v>27</v>
      </c>
    </row>
    <row r="161" s="27" customFormat="1" spans="1:24">
      <c r="A161" s="33">
        <v>160</v>
      </c>
      <c r="B161" s="33" t="s">
        <v>148</v>
      </c>
      <c r="C161" s="34" t="s">
        <v>792</v>
      </c>
      <c r="D161" s="33" t="s">
        <v>38</v>
      </c>
      <c r="E161" s="33" t="s">
        <v>38</v>
      </c>
      <c r="F161" s="33">
        <v>2112.56</v>
      </c>
      <c r="G161" s="33">
        <v>63.38</v>
      </c>
      <c r="H161" s="33">
        <v>2049.18</v>
      </c>
      <c r="I161" s="33">
        <v>1</v>
      </c>
      <c r="J161" s="33" t="s">
        <v>27</v>
      </c>
      <c r="K161" s="33"/>
      <c r="L161" s="33" t="s">
        <v>519</v>
      </c>
      <c r="M161" s="33" t="s">
        <v>137</v>
      </c>
      <c r="N161" s="33" t="s">
        <v>793</v>
      </c>
      <c r="O161" s="34" t="s">
        <v>794</v>
      </c>
      <c r="P161" s="33" t="s">
        <v>527</v>
      </c>
      <c r="Q161" s="34" t="s">
        <v>795</v>
      </c>
      <c r="R161" s="33" t="s">
        <v>153</v>
      </c>
      <c r="S161" s="33" t="s">
        <v>31</v>
      </c>
      <c r="T161" s="33" t="s">
        <v>522</v>
      </c>
      <c r="U161" s="37"/>
      <c r="V161" s="38" t="s">
        <v>529</v>
      </c>
      <c r="W161" s="33" t="s">
        <v>135</v>
      </c>
      <c r="X161" s="33" t="s">
        <v>27</v>
      </c>
    </row>
    <row r="162" s="27" customFormat="1" spans="1:24">
      <c r="A162" s="33">
        <v>161</v>
      </c>
      <c r="B162" s="33" t="s">
        <v>127</v>
      </c>
      <c r="C162" s="34" t="s">
        <v>796</v>
      </c>
      <c r="D162" s="33" t="s">
        <v>38</v>
      </c>
      <c r="E162" s="33" t="s">
        <v>38</v>
      </c>
      <c r="F162" s="33">
        <v>8472.37</v>
      </c>
      <c r="G162" s="33">
        <v>254.17</v>
      </c>
      <c r="H162" s="33">
        <v>8218.2</v>
      </c>
      <c r="I162" s="33">
        <v>1</v>
      </c>
      <c r="J162" s="33" t="s">
        <v>27</v>
      </c>
      <c r="K162" s="33"/>
      <c r="L162" s="33" t="s">
        <v>519</v>
      </c>
      <c r="M162" s="33" t="s">
        <v>137</v>
      </c>
      <c r="N162" s="33" t="s">
        <v>797</v>
      </c>
      <c r="O162" s="34" t="s">
        <v>798</v>
      </c>
      <c r="P162" s="33" t="s">
        <v>527</v>
      </c>
      <c r="Q162" s="34" t="s">
        <v>799</v>
      </c>
      <c r="R162" s="33" t="s">
        <v>133</v>
      </c>
      <c r="S162" s="33" t="s">
        <v>31</v>
      </c>
      <c r="T162" s="33" t="s">
        <v>522</v>
      </c>
      <c r="U162" s="37"/>
      <c r="V162" s="38" t="s">
        <v>529</v>
      </c>
      <c r="W162" s="33" t="s">
        <v>135</v>
      </c>
      <c r="X162" s="33" t="s">
        <v>27</v>
      </c>
    </row>
    <row r="163" s="27" customFormat="1" spans="1:24">
      <c r="A163" s="33">
        <v>162</v>
      </c>
      <c r="B163" s="33" t="s">
        <v>127</v>
      </c>
      <c r="C163" s="34" t="s">
        <v>800</v>
      </c>
      <c r="D163" s="33" t="s">
        <v>38</v>
      </c>
      <c r="E163" s="33" t="s">
        <v>38</v>
      </c>
      <c r="F163" s="33">
        <v>10780.99</v>
      </c>
      <c r="G163" s="33">
        <v>468.61</v>
      </c>
      <c r="H163" s="33">
        <v>10312.38</v>
      </c>
      <c r="I163" s="33">
        <v>1</v>
      </c>
      <c r="J163" s="33" t="s">
        <v>27</v>
      </c>
      <c r="K163" s="33"/>
      <c r="L163" s="33" t="s">
        <v>519</v>
      </c>
      <c r="M163" s="33" t="s">
        <v>137</v>
      </c>
      <c r="N163" s="33" t="s">
        <v>801</v>
      </c>
      <c r="O163" s="34" t="s">
        <v>802</v>
      </c>
      <c r="P163" s="33" t="s">
        <v>803</v>
      </c>
      <c r="Q163" s="34" t="s">
        <v>804</v>
      </c>
      <c r="R163" s="33" t="s">
        <v>133</v>
      </c>
      <c r="S163" s="33" t="s">
        <v>31</v>
      </c>
      <c r="T163" s="33" t="s">
        <v>522</v>
      </c>
      <c r="U163" s="37"/>
      <c r="V163" s="38" t="s">
        <v>529</v>
      </c>
      <c r="W163" s="33" t="s">
        <v>135</v>
      </c>
      <c r="X163" s="33" t="s">
        <v>27</v>
      </c>
    </row>
    <row r="164" s="27" customFormat="1" spans="1:24">
      <c r="A164" s="33">
        <v>163</v>
      </c>
      <c r="B164" s="33" t="s">
        <v>127</v>
      </c>
      <c r="C164" s="34" t="s">
        <v>805</v>
      </c>
      <c r="D164" s="33" t="s">
        <v>38</v>
      </c>
      <c r="E164" s="33" t="s">
        <v>38</v>
      </c>
      <c r="F164" s="33">
        <v>3166.82</v>
      </c>
      <c r="G164" s="33">
        <v>95</v>
      </c>
      <c r="H164" s="33">
        <v>3071.82</v>
      </c>
      <c r="I164" s="33">
        <v>1</v>
      </c>
      <c r="J164" s="33" t="s">
        <v>27</v>
      </c>
      <c r="K164" s="33"/>
      <c r="L164" s="33" t="s">
        <v>519</v>
      </c>
      <c r="M164" s="33" t="s">
        <v>137</v>
      </c>
      <c r="N164" s="33" t="s">
        <v>806</v>
      </c>
      <c r="O164" s="34" t="s">
        <v>807</v>
      </c>
      <c r="P164" s="33" t="s">
        <v>803</v>
      </c>
      <c r="Q164" s="34" t="s">
        <v>808</v>
      </c>
      <c r="R164" s="33" t="s">
        <v>133</v>
      </c>
      <c r="S164" s="33" t="s">
        <v>31</v>
      </c>
      <c r="T164" s="33" t="s">
        <v>522</v>
      </c>
      <c r="U164" s="37"/>
      <c r="V164" s="38" t="s">
        <v>529</v>
      </c>
      <c r="W164" s="33" t="s">
        <v>135</v>
      </c>
      <c r="X164" s="33" t="s">
        <v>27</v>
      </c>
    </row>
    <row r="165" s="27" customFormat="1" spans="1:24">
      <c r="A165" s="33">
        <v>164</v>
      </c>
      <c r="B165" s="33" t="s">
        <v>127</v>
      </c>
      <c r="C165" s="34" t="s">
        <v>809</v>
      </c>
      <c r="D165" s="33" t="s">
        <v>38</v>
      </c>
      <c r="E165" s="33" t="s">
        <v>38</v>
      </c>
      <c r="F165" s="33">
        <v>1810.13</v>
      </c>
      <c r="G165" s="33">
        <v>54.3</v>
      </c>
      <c r="H165" s="33">
        <v>1755.83</v>
      </c>
      <c r="I165" s="33">
        <v>1</v>
      </c>
      <c r="J165" s="33" t="s">
        <v>27</v>
      </c>
      <c r="K165" s="33"/>
      <c r="L165" s="33" t="s">
        <v>519</v>
      </c>
      <c r="M165" s="33" t="s">
        <v>137</v>
      </c>
      <c r="N165" s="33" t="s">
        <v>810</v>
      </c>
      <c r="O165" s="34" t="s">
        <v>811</v>
      </c>
      <c r="P165" s="33" t="s">
        <v>803</v>
      </c>
      <c r="Q165" s="34" t="s">
        <v>812</v>
      </c>
      <c r="R165" s="33" t="s">
        <v>133</v>
      </c>
      <c r="S165" s="33" t="s">
        <v>31</v>
      </c>
      <c r="T165" s="33" t="s">
        <v>522</v>
      </c>
      <c r="U165" s="37"/>
      <c r="V165" s="38" t="s">
        <v>529</v>
      </c>
      <c r="W165" s="33" t="s">
        <v>135</v>
      </c>
      <c r="X165" s="33" t="s">
        <v>27</v>
      </c>
    </row>
    <row r="166" s="27" customFormat="1" spans="1:24">
      <c r="A166" s="33">
        <v>165</v>
      </c>
      <c r="B166" s="33" t="s">
        <v>127</v>
      </c>
      <c r="C166" s="34" t="s">
        <v>813</v>
      </c>
      <c r="D166" s="33" t="s">
        <v>38</v>
      </c>
      <c r="E166" s="33" t="s">
        <v>38</v>
      </c>
      <c r="F166" s="33">
        <v>1174.75</v>
      </c>
      <c r="G166" s="33">
        <v>35.24</v>
      </c>
      <c r="H166" s="33">
        <v>1139.51</v>
      </c>
      <c r="I166" s="33">
        <v>1</v>
      </c>
      <c r="J166" s="33" t="s">
        <v>27</v>
      </c>
      <c r="K166" s="33"/>
      <c r="L166" s="33" t="s">
        <v>519</v>
      </c>
      <c r="M166" s="33" t="s">
        <v>137</v>
      </c>
      <c r="N166" s="33" t="s">
        <v>814</v>
      </c>
      <c r="O166" s="34" t="s">
        <v>815</v>
      </c>
      <c r="P166" s="33" t="s">
        <v>803</v>
      </c>
      <c r="Q166" s="34" t="s">
        <v>816</v>
      </c>
      <c r="R166" s="33" t="s">
        <v>133</v>
      </c>
      <c r="S166" s="33" t="s">
        <v>31</v>
      </c>
      <c r="T166" s="33" t="s">
        <v>522</v>
      </c>
      <c r="U166" s="37"/>
      <c r="V166" s="38" t="s">
        <v>529</v>
      </c>
      <c r="W166" s="33" t="s">
        <v>135</v>
      </c>
      <c r="X166" s="33" t="s">
        <v>27</v>
      </c>
    </row>
    <row r="167" s="27" customFormat="1" spans="1:24">
      <c r="A167" s="33">
        <v>166</v>
      </c>
      <c r="B167" s="33" t="s">
        <v>127</v>
      </c>
      <c r="C167" s="34" t="s">
        <v>817</v>
      </c>
      <c r="D167" s="33" t="s">
        <v>38</v>
      </c>
      <c r="E167" s="33" t="s">
        <v>38</v>
      </c>
      <c r="F167" s="33">
        <v>2000.63</v>
      </c>
      <c r="G167" s="33">
        <v>60.02</v>
      </c>
      <c r="H167" s="33">
        <v>1940.61</v>
      </c>
      <c r="I167" s="33">
        <v>1</v>
      </c>
      <c r="J167" s="33" t="s">
        <v>27</v>
      </c>
      <c r="K167" s="33"/>
      <c r="L167" s="33" t="s">
        <v>519</v>
      </c>
      <c r="M167" s="33" t="s">
        <v>137</v>
      </c>
      <c r="N167" s="33" t="s">
        <v>818</v>
      </c>
      <c r="O167" s="34" t="s">
        <v>819</v>
      </c>
      <c r="P167" s="33" t="s">
        <v>820</v>
      </c>
      <c r="Q167" s="34" t="s">
        <v>821</v>
      </c>
      <c r="R167" s="33" t="s">
        <v>133</v>
      </c>
      <c r="S167" s="33" t="s">
        <v>31</v>
      </c>
      <c r="T167" s="33" t="s">
        <v>522</v>
      </c>
      <c r="U167" s="37"/>
      <c r="V167" s="38" t="s">
        <v>602</v>
      </c>
      <c r="W167" s="33" t="s">
        <v>135</v>
      </c>
      <c r="X167" s="33" t="s">
        <v>27</v>
      </c>
    </row>
    <row r="168" s="27" customFormat="1" spans="1:24">
      <c r="A168" s="33">
        <v>167</v>
      </c>
      <c r="B168" s="33" t="s">
        <v>127</v>
      </c>
      <c r="C168" s="34" t="s">
        <v>822</v>
      </c>
      <c r="D168" s="33" t="s">
        <v>38</v>
      </c>
      <c r="E168" s="33" t="s">
        <v>38</v>
      </c>
      <c r="F168" s="33">
        <v>885.53</v>
      </c>
      <c r="G168" s="33">
        <v>26.57</v>
      </c>
      <c r="H168" s="33">
        <v>858.96</v>
      </c>
      <c r="I168" s="33">
        <v>1</v>
      </c>
      <c r="J168" s="33" t="s">
        <v>27</v>
      </c>
      <c r="K168" s="33"/>
      <c r="L168" s="33" t="s">
        <v>519</v>
      </c>
      <c r="M168" s="33" t="s">
        <v>137</v>
      </c>
      <c r="N168" s="33" t="s">
        <v>197</v>
      </c>
      <c r="O168" s="34" t="s">
        <v>198</v>
      </c>
      <c r="P168" s="33" t="s">
        <v>823</v>
      </c>
      <c r="Q168" s="34" t="s">
        <v>824</v>
      </c>
      <c r="R168" s="33" t="s">
        <v>133</v>
      </c>
      <c r="S168" s="33" t="s">
        <v>31</v>
      </c>
      <c r="T168" s="33" t="s">
        <v>522</v>
      </c>
      <c r="U168" s="37"/>
      <c r="V168" s="38" t="s">
        <v>529</v>
      </c>
      <c r="W168" s="33" t="s">
        <v>135</v>
      </c>
      <c r="X168" s="33" t="s">
        <v>27</v>
      </c>
    </row>
    <row r="169" s="27" customFormat="1" spans="1:24">
      <c r="A169" s="33">
        <v>168</v>
      </c>
      <c r="B169" s="33" t="s">
        <v>127</v>
      </c>
      <c r="C169" s="34" t="s">
        <v>825</v>
      </c>
      <c r="D169" s="33" t="s">
        <v>38</v>
      </c>
      <c r="E169" s="33" t="s">
        <v>38</v>
      </c>
      <c r="F169" s="33">
        <v>2547.6</v>
      </c>
      <c r="G169" s="33">
        <v>76.43</v>
      </c>
      <c r="H169" s="33">
        <v>2471.17</v>
      </c>
      <c r="I169" s="33">
        <v>1</v>
      </c>
      <c r="J169" s="33" t="s">
        <v>27</v>
      </c>
      <c r="K169" s="33"/>
      <c r="L169" s="33" t="s">
        <v>519</v>
      </c>
      <c r="M169" s="33" t="s">
        <v>137</v>
      </c>
      <c r="N169" s="33" t="s">
        <v>826</v>
      </c>
      <c r="O169" s="34" t="s">
        <v>827</v>
      </c>
      <c r="P169" s="33" t="s">
        <v>823</v>
      </c>
      <c r="Q169" s="34" t="s">
        <v>828</v>
      </c>
      <c r="R169" s="33" t="s">
        <v>133</v>
      </c>
      <c r="S169" s="33" t="s">
        <v>31</v>
      </c>
      <c r="T169" s="33" t="s">
        <v>522</v>
      </c>
      <c r="U169" s="37"/>
      <c r="V169" s="38" t="s">
        <v>529</v>
      </c>
      <c r="W169" s="33" t="s">
        <v>135</v>
      </c>
      <c r="X169" s="33" t="s">
        <v>27</v>
      </c>
    </row>
    <row r="170" s="27" customFormat="1" spans="1:24">
      <c r="A170" s="33">
        <v>169</v>
      </c>
      <c r="B170" s="33" t="s">
        <v>204</v>
      </c>
      <c r="C170" s="34" t="s">
        <v>829</v>
      </c>
      <c r="D170" s="33" t="s">
        <v>38</v>
      </c>
      <c r="E170" s="33" t="s">
        <v>38</v>
      </c>
      <c r="F170" s="33">
        <v>3773.72</v>
      </c>
      <c r="G170" s="33">
        <v>113.21</v>
      </c>
      <c r="H170" s="33">
        <v>3660.51</v>
      </c>
      <c r="I170" s="33">
        <v>1</v>
      </c>
      <c r="J170" s="33" t="s">
        <v>27</v>
      </c>
      <c r="K170" s="33"/>
      <c r="L170" s="33" t="s">
        <v>519</v>
      </c>
      <c r="M170" s="33" t="s">
        <v>137</v>
      </c>
      <c r="N170" s="33" t="s">
        <v>830</v>
      </c>
      <c r="O170" s="34" t="s">
        <v>831</v>
      </c>
      <c r="P170" s="33" t="s">
        <v>823</v>
      </c>
      <c r="Q170" s="34" t="s">
        <v>832</v>
      </c>
      <c r="R170" s="33" t="s">
        <v>133</v>
      </c>
      <c r="S170" s="33" t="s">
        <v>31</v>
      </c>
      <c r="T170" s="33" t="s">
        <v>522</v>
      </c>
      <c r="U170" s="37"/>
      <c r="V170" s="38" t="s">
        <v>529</v>
      </c>
      <c r="W170" s="33" t="s">
        <v>135</v>
      </c>
      <c r="X170" s="33" t="s">
        <v>27</v>
      </c>
    </row>
    <row r="171" s="27" customFormat="1" spans="1:24">
      <c r="A171" s="33">
        <v>170</v>
      </c>
      <c r="B171" s="33" t="s">
        <v>309</v>
      </c>
      <c r="C171" s="34" t="s">
        <v>833</v>
      </c>
      <c r="D171" s="33" t="s">
        <v>38</v>
      </c>
      <c r="E171" s="33" t="s">
        <v>38</v>
      </c>
      <c r="F171" s="33">
        <v>1664.04</v>
      </c>
      <c r="G171" s="33">
        <v>49.92</v>
      </c>
      <c r="H171" s="33">
        <v>1614.12</v>
      </c>
      <c r="I171" s="33">
        <v>1</v>
      </c>
      <c r="J171" s="33" t="s">
        <v>27</v>
      </c>
      <c r="K171" s="33"/>
      <c r="L171" s="33" t="s">
        <v>519</v>
      </c>
      <c r="M171" s="33" t="s">
        <v>137</v>
      </c>
      <c r="N171" s="33" t="s">
        <v>193</v>
      </c>
      <c r="O171" s="34" t="s">
        <v>194</v>
      </c>
      <c r="P171" s="33" t="s">
        <v>834</v>
      </c>
      <c r="Q171" s="34" t="s">
        <v>835</v>
      </c>
      <c r="R171" s="33" t="s">
        <v>133</v>
      </c>
      <c r="S171" s="33" t="s">
        <v>31</v>
      </c>
      <c r="T171" s="33" t="s">
        <v>522</v>
      </c>
      <c r="U171" s="37"/>
      <c r="V171" s="38" t="s">
        <v>523</v>
      </c>
      <c r="W171" s="33" t="s">
        <v>135</v>
      </c>
      <c r="X171" s="33" t="s">
        <v>27</v>
      </c>
    </row>
    <row r="172" s="27" customFormat="1" spans="1:24">
      <c r="A172" s="33">
        <v>171</v>
      </c>
      <c r="B172" s="33" t="s">
        <v>127</v>
      </c>
      <c r="C172" s="34" t="s">
        <v>836</v>
      </c>
      <c r="D172" s="33" t="s">
        <v>38</v>
      </c>
      <c r="E172" s="33" t="s">
        <v>38</v>
      </c>
      <c r="F172" s="33">
        <v>761.18</v>
      </c>
      <c r="G172" s="33">
        <v>22.84</v>
      </c>
      <c r="H172" s="33">
        <v>738.34</v>
      </c>
      <c r="I172" s="33">
        <v>1</v>
      </c>
      <c r="J172" s="33" t="s">
        <v>27</v>
      </c>
      <c r="K172" s="33"/>
      <c r="L172" s="33" t="s">
        <v>519</v>
      </c>
      <c r="M172" s="33" t="s">
        <v>137</v>
      </c>
      <c r="N172" s="33" t="s">
        <v>197</v>
      </c>
      <c r="O172" s="34" t="s">
        <v>198</v>
      </c>
      <c r="P172" s="33" t="s">
        <v>834</v>
      </c>
      <c r="Q172" s="34" t="s">
        <v>837</v>
      </c>
      <c r="R172" s="33" t="s">
        <v>133</v>
      </c>
      <c r="S172" s="33" t="s">
        <v>31</v>
      </c>
      <c r="T172" s="33" t="s">
        <v>522</v>
      </c>
      <c r="U172" s="37"/>
      <c r="V172" s="38" t="s">
        <v>523</v>
      </c>
      <c r="W172" s="33" t="s">
        <v>135</v>
      </c>
      <c r="X172" s="33" t="s">
        <v>27</v>
      </c>
    </row>
    <row r="173" spans="6:8">
      <c r="F173" s="27">
        <f>SUM(F2:F172)</f>
        <v>641764.45</v>
      </c>
      <c r="G173" s="27">
        <f>SUM(G2:G172)</f>
        <v>29540.76</v>
      </c>
      <c r="H173" s="27">
        <f>SUM(H2:H172)</f>
        <v>612223.69</v>
      </c>
    </row>
  </sheetData>
  <autoFilter xmlns:etc="http://www.wps.cn/officeDocument/2017/etCustomData" ref="A1:Y173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"/>
  <sheetViews>
    <sheetView topLeftCell="A96" workbookViewId="0">
      <selection activeCell="H36" sqref="H$1:H$1048576"/>
    </sheetView>
  </sheetViews>
  <sheetFormatPr defaultColWidth="8.62962962962963" defaultRowHeight="14.4"/>
  <cols>
    <col min="1" max="1" width="5.12962962962963" style="12" customWidth="1"/>
    <col min="2" max="2" width="25.8796296296296" style="12" customWidth="1"/>
    <col min="3" max="3" width="13.75" style="1" customWidth="1"/>
    <col min="4" max="4" width="54" style="12" customWidth="1"/>
    <col min="5" max="6" width="13.75" style="12" customWidth="1"/>
    <col min="7" max="7" width="9.37962962962963" style="12" customWidth="1"/>
    <col min="8" max="8" width="8.12962962962963" style="12" customWidth="1"/>
    <col min="9" max="9" width="13.3796296296296" style="12" customWidth="1"/>
    <col min="10" max="10" width="11.8796296296296" style="12" customWidth="1"/>
    <col min="11" max="11" width="46.25" style="12" customWidth="1"/>
    <col min="12" max="12" width="15" style="12" customWidth="1"/>
    <col min="13" max="13" width="25.3796296296296" style="12" customWidth="1"/>
    <col min="14" max="14" width="20.3796296296296" style="13" customWidth="1"/>
    <col min="15" max="15" width="126.12962962963" style="11" customWidth="1"/>
    <col min="16" max="16" width="4.37962962962963" style="14" customWidth="1"/>
    <col min="17" max="16383" width="8.62962962962963" style="12"/>
    <col min="16384" max="16384" width="8.62962962962963" style="15"/>
  </cols>
  <sheetData>
    <row r="1" s="12" customFormat="1" ht="30" customHeight="1" spans="1:16">
      <c r="A1" s="4" t="s">
        <v>107</v>
      </c>
      <c r="B1" s="16" t="s">
        <v>108</v>
      </c>
      <c r="C1" s="16" t="s">
        <v>109</v>
      </c>
      <c r="D1" s="16" t="s">
        <v>110</v>
      </c>
      <c r="E1" s="16" t="s">
        <v>112</v>
      </c>
      <c r="F1" s="16" t="s">
        <v>113</v>
      </c>
      <c r="G1" s="16" t="s">
        <v>114</v>
      </c>
      <c r="H1" s="16" t="s">
        <v>15</v>
      </c>
      <c r="I1" s="16" t="s">
        <v>838</v>
      </c>
      <c r="J1" s="16" t="s">
        <v>839</v>
      </c>
      <c r="K1" s="16" t="s">
        <v>116</v>
      </c>
      <c r="L1" s="16" t="s">
        <v>117</v>
      </c>
      <c r="M1" s="16" t="s">
        <v>118</v>
      </c>
      <c r="N1" s="16" t="s">
        <v>119</v>
      </c>
      <c r="O1" s="21" t="s">
        <v>840</v>
      </c>
      <c r="P1" s="22" t="s">
        <v>120</v>
      </c>
    </row>
    <row r="2" s="1" customFormat="1" spans="1:16">
      <c r="A2" s="4">
        <v>1</v>
      </c>
      <c r="B2" s="17" t="s">
        <v>153</v>
      </c>
      <c r="C2" s="89" t="s">
        <v>841</v>
      </c>
      <c r="D2" s="19" t="s">
        <v>842</v>
      </c>
      <c r="E2" s="19">
        <v>23570.48</v>
      </c>
      <c r="F2" s="19">
        <v>707.11</v>
      </c>
      <c r="G2" s="19">
        <v>22863.37</v>
      </c>
      <c r="H2" s="20">
        <v>1</v>
      </c>
      <c r="I2" s="18" t="s">
        <v>23</v>
      </c>
      <c r="J2" s="23" t="s">
        <v>39</v>
      </c>
      <c r="K2" s="24" t="s">
        <v>843</v>
      </c>
      <c r="L2" s="17" t="s">
        <v>393</v>
      </c>
      <c r="M2" s="17" t="s">
        <v>844</v>
      </c>
      <c r="N2" s="90" t="s">
        <v>845</v>
      </c>
      <c r="O2" s="19" t="s">
        <v>846</v>
      </c>
      <c r="P2" s="25"/>
    </row>
    <row r="3" s="1" customFormat="1" spans="1:16">
      <c r="A3" s="4">
        <v>2</v>
      </c>
      <c r="B3" s="17" t="s">
        <v>847</v>
      </c>
      <c r="C3" s="89" t="s">
        <v>848</v>
      </c>
      <c r="D3" s="19" t="s">
        <v>849</v>
      </c>
      <c r="E3" s="19">
        <v>3108.52</v>
      </c>
      <c r="F3" s="19">
        <v>93.26</v>
      </c>
      <c r="G3" s="19">
        <v>3015.26</v>
      </c>
      <c r="H3" s="20">
        <v>1</v>
      </c>
      <c r="I3" s="18" t="s">
        <v>23</v>
      </c>
      <c r="J3" s="23" t="s">
        <v>39</v>
      </c>
      <c r="K3" s="24" t="s">
        <v>850</v>
      </c>
      <c r="L3" s="24" t="s">
        <v>851</v>
      </c>
      <c r="M3" s="24" t="s">
        <v>852</v>
      </c>
      <c r="N3" s="91" t="s">
        <v>853</v>
      </c>
      <c r="O3" s="19" t="s">
        <v>854</v>
      </c>
      <c r="P3" s="25"/>
    </row>
    <row r="4" s="1" customFormat="1" spans="1:16">
      <c r="A4" s="4">
        <v>3</v>
      </c>
      <c r="B4" s="17" t="s">
        <v>847</v>
      </c>
      <c r="C4" s="89" t="s">
        <v>855</v>
      </c>
      <c r="D4" s="19" t="s">
        <v>856</v>
      </c>
      <c r="E4" s="19">
        <v>5229.3</v>
      </c>
      <c r="F4" s="19">
        <v>156.88</v>
      </c>
      <c r="G4" s="19">
        <v>5072.42</v>
      </c>
      <c r="H4" s="20">
        <v>1</v>
      </c>
      <c r="I4" s="18" t="s">
        <v>23</v>
      </c>
      <c r="J4" s="23" t="s">
        <v>39</v>
      </c>
      <c r="K4" s="24" t="s">
        <v>857</v>
      </c>
      <c r="L4" s="24" t="s">
        <v>851</v>
      </c>
      <c r="M4" s="24" t="s">
        <v>858</v>
      </c>
      <c r="N4" s="91" t="s">
        <v>859</v>
      </c>
      <c r="O4" s="19" t="s">
        <v>860</v>
      </c>
      <c r="P4" s="25"/>
    </row>
    <row r="5" s="1" customFormat="1" spans="1:16">
      <c r="A5" s="4">
        <v>4</v>
      </c>
      <c r="B5" s="17" t="s">
        <v>847</v>
      </c>
      <c r="C5" s="89" t="s">
        <v>861</v>
      </c>
      <c r="D5" s="19" t="s">
        <v>849</v>
      </c>
      <c r="E5" s="19">
        <v>778.4</v>
      </c>
      <c r="F5" s="19">
        <v>23.35</v>
      </c>
      <c r="G5" s="19">
        <v>755.05</v>
      </c>
      <c r="H5" s="20">
        <v>1</v>
      </c>
      <c r="I5" s="18" t="s">
        <v>23</v>
      </c>
      <c r="J5" s="23" t="s">
        <v>39</v>
      </c>
      <c r="K5" s="24" t="s">
        <v>862</v>
      </c>
      <c r="L5" s="24" t="s">
        <v>863</v>
      </c>
      <c r="M5" s="24" t="s">
        <v>864</v>
      </c>
      <c r="N5" s="91" t="s">
        <v>865</v>
      </c>
      <c r="O5" s="19" t="s">
        <v>866</v>
      </c>
      <c r="P5" s="25"/>
    </row>
    <row r="6" s="1" customFormat="1" spans="1:16">
      <c r="A6" s="4">
        <v>5</v>
      </c>
      <c r="B6" s="17" t="s">
        <v>847</v>
      </c>
      <c r="C6" s="89" t="s">
        <v>867</v>
      </c>
      <c r="D6" s="19" t="s">
        <v>868</v>
      </c>
      <c r="E6" s="19">
        <v>3961.41</v>
      </c>
      <c r="F6" s="19">
        <v>118.84</v>
      </c>
      <c r="G6" s="19">
        <v>3842.57</v>
      </c>
      <c r="H6" s="20">
        <v>1</v>
      </c>
      <c r="I6" s="18" t="s">
        <v>23</v>
      </c>
      <c r="J6" s="23" t="s">
        <v>39</v>
      </c>
      <c r="K6" s="24" t="s">
        <v>869</v>
      </c>
      <c r="L6" s="24" t="s">
        <v>870</v>
      </c>
      <c r="M6" s="24" t="s">
        <v>871</v>
      </c>
      <c r="N6" s="91" t="s">
        <v>872</v>
      </c>
      <c r="O6" s="19" t="s">
        <v>873</v>
      </c>
      <c r="P6" s="25"/>
    </row>
    <row r="7" s="1" customFormat="1" spans="1:16">
      <c r="A7" s="4">
        <v>6</v>
      </c>
      <c r="B7" s="17" t="s">
        <v>847</v>
      </c>
      <c r="C7" s="89" t="s">
        <v>874</v>
      </c>
      <c r="D7" s="19" t="s">
        <v>49</v>
      </c>
      <c r="E7" s="19">
        <v>3852.6</v>
      </c>
      <c r="F7" s="19">
        <v>115.58</v>
      </c>
      <c r="G7" s="19">
        <v>3737.02</v>
      </c>
      <c r="H7" s="20">
        <v>1</v>
      </c>
      <c r="I7" s="18" t="s">
        <v>23</v>
      </c>
      <c r="J7" s="23" t="s">
        <v>39</v>
      </c>
      <c r="K7" s="24" t="s">
        <v>875</v>
      </c>
      <c r="L7" s="24" t="s">
        <v>876</v>
      </c>
      <c r="M7" s="24" t="s">
        <v>877</v>
      </c>
      <c r="N7" s="91" t="s">
        <v>878</v>
      </c>
      <c r="O7" s="19" t="s">
        <v>879</v>
      </c>
      <c r="P7" s="25"/>
    </row>
    <row r="8" s="1" customFormat="1" spans="1:16">
      <c r="A8" s="4">
        <v>7</v>
      </c>
      <c r="B8" s="17" t="s">
        <v>847</v>
      </c>
      <c r="C8" s="89" t="s">
        <v>880</v>
      </c>
      <c r="D8" s="19" t="s">
        <v>38</v>
      </c>
      <c r="E8" s="19">
        <v>5385.46</v>
      </c>
      <c r="F8" s="19">
        <v>161.56</v>
      </c>
      <c r="G8" s="19">
        <v>5223.9</v>
      </c>
      <c r="H8" s="20">
        <v>1</v>
      </c>
      <c r="I8" s="18" t="s">
        <v>27</v>
      </c>
      <c r="J8" s="23" t="s">
        <v>39</v>
      </c>
      <c r="K8" s="24" t="s">
        <v>881</v>
      </c>
      <c r="L8" s="24" t="s">
        <v>882</v>
      </c>
      <c r="M8" s="24" t="s">
        <v>883</v>
      </c>
      <c r="N8" s="91" t="s">
        <v>884</v>
      </c>
      <c r="O8" s="19" t="s">
        <v>885</v>
      </c>
      <c r="P8" s="25"/>
    </row>
    <row r="9" s="1" customFormat="1" spans="1:16">
      <c r="A9" s="4">
        <v>8</v>
      </c>
      <c r="B9" s="17" t="s">
        <v>847</v>
      </c>
      <c r="C9" s="89" t="s">
        <v>886</v>
      </c>
      <c r="D9" s="19" t="s">
        <v>38</v>
      </c>
      <c r="E9" s="19">
        <v>1217.95</v>
      </c>
      <c r="F9" s="19">
        <v>36.54</v>
      </c>
      <c r="G9" s="19">
        <v>1181.41</v>
      </c>
      <c r="H9" s="20">
        <v>1</v>
      </c>
      <c r="I9" s="18" t="s">
        <v>27</v>
      </c>
      <c r="J9" s="23" t="s">
        <v>39</v>
      </c>
      <c r="K9" s="24" t="s">
        <v>887</v>
      </c>
      <c r="L9" s="24" t="s">
        <v>888</v>
      </c>
      <c r="M9" s="24" t="s">
        <v>864</v>
      </c>
      <c r="N9" s="91" t="s">
        <v>865</v>
      </c>
      <c r="O9" s="19" t="s">
        <v>889</v>
      </c>
      <c r="P9" s="25"/>
    </row>
    <row r="10" s="1" customFormat="1" spans="1:16">
      <c r="A10" s="4">
        <v>9</v>
      </c>
      <c r="B10" s="17" t="s">
        <v>153</v>
      </c>
      <c r="C10" s="89" t="s">
        <v>890</v>
      </c>
      <c r="D10" s="19" t="s">
        <v>891</v>
      </c>
      <c r="E10" s="19">
        <v>6731.31</v>
      </c>
      <c r="F10" s="19">
        <v>201.94</v>
      </c>
      <c r="G10" s="19">
        <v>6529.37</v>
      </c>
      <c r="H10" s="20">
        <v>1</v>
      </c>
      <c r="I10" s="18" t="s">
        <v>27</v>
      </c>
      <c r="J10" s="23" t="s">
        <v>39</v>
      </c>
      <c r="K10" s="24" t="s">
        <v>892</v>
      </c>
      <c r="L10" s="24" t="s">
        <v>882</v>
      </c>
      <c r="M10" s="24" t="s">
        <v>893</v>
      </c>
      <c r="N10" s="91" t="s">
        <v>894</v>
      </c>
      <c r="O10" s="19" t="s">
        <v>895</v>
      </c>
      <c r="P10" s="25"/>
    </row>
    <row r="11" s="1" customFormat="1" spans="1:16">
      <c r="A11" s="4">
        <v>10</v>
      </c>
      <c r="B11" s="17" t="s">
        <v>847</v>
      </c>
      <c r="C11" s="89" t="s">
        <v>896</v>
      </c>
      <c r="D11" s="19" t="s">
        <v>94</v>
      </c>
      <c r="E11" s="19">
        <v>6380.44</v>
      </c>
      <c r="F11" s="19">
        <v>191.41</v>
      </c>
      <c r="G11" s="19">
        <v>6189.03</v>
      </c>
      <c r="H11" s="20">
        <v>1</v>
      </c>
      <c r="I11" s="18" t="s">
        <v>27</v>
      </c>
      <c r="J11" s="23" t="s">
        <v>39</v>
      </c>
      <c r="K11" s="24" t="s">
        <v>897</v>
      </c>
      <c r="L11" s="24" t="s">
        <v>898</v>
      </c>
      <c r="M11" s="24" t="s">
        <v>899</v>
      </c>
      <c r="N11" s="91" t="s">
        <v>900</v>
      </c>
      <c r="O11" s="19" t="s">
        <v>901</v>
      </c>
      <c r="P11" s="25"/>
    </row>
    <row r="12" s="1" customFormat="1" spans="1:16">
      <c r="A12" s="4">
        <v>11</v>
      </c>
      <c r="B12" s="17" t="s">
        <v>847</v>
      </c>
      <c r="C12" s="89" t="s">
        <v>902</v>
      </c>
      <c r="D12" s="19" t="s">
        <v>38</v>
      </c>
      <c r="E12" s="19">
        <v>2982.97</v>
      </c>
      <c r="F12" s="19">
        <v>89.49</v>
      </c>
      <c r="G12" s="19">
        <v>2893.48</v>
      </c>
      <c r="H12" s="20">
        <v>1</v>
      </c>
      <c r="I12" s="18" t="s">
        <v>27</v>
      </c>
      <c r="J12" s="23" t="s">
        <v>39</v>
      </c>
      <c r="K12" s="24" t="s">
        <v>393</v>
      </c>
      <c r="L12" s="24" t="s">
        <v>535</v>
      </c>
      <c r="M12" s="24" t="s">
        <v>903</v>
      </c>
      <c r="N12" s="91" t="s">
        <v>904</v>
      </c>
      <c r="O12" s="4" t="s">
        <v>905</v>
      </c>
      <c r="P12" s="25"/>
    </row>
    <row r="13" s="1" customFormat="1" spans="1:16">
      <c r="A13" s="4">
        <v>12</v>
      </c>
      <c r="B13" s="17" t="s">
        <v>847</v>
      </c>
      <c r="C13" s="89" t="s">
        <v>906</v>
      </c>
      <c r="D13" s="19" t="s">
        <v>38</v>
      </c>
      <c r="E13" s="19">
        <v>5849.4</v>
      </c>
      <c r="F13" s="19">
        <v>175.48</v>
      </c>
      <c r="G13" s="19">
        <v>5673.92</v>
      </c>
      <c r="H13" s="20">
        <v>1</v>
      </c>
      <c r="I13" s="18" t="s">
        <v>27</v>
      </c>
      <c r="J13" s="23" t="s">
        <v>39</v>
      </c>
      <c r="K13" s="24" t="s">
        <v>907</v>
      </c>
      <c r="L13" s="24" t="s">
        <v>898</v>
      </c>
      <c r="M13" s="24" t="s">
        <v>908</v>
      </c>
      <c r="N13" s="91" t="s">
        <v>909</v>
      </c>
      <c r="O13" s="4" t="s">
        <v>910</v>
      </c>
      <c r="P13" s="25"/>
    </row>
    <row r="14" s="1" customFormat="1" spans="1:16">
      <c r="A14" s="4">
        <v>13</v>
      </c>
      <c r="B14" s="17" t="s">
        <v>153</v>
      </c>
      <c r="C14" s="89" t="s">
        <v>911</v>
      </c>
      <c r="D14" s="19" t="s">
        <v>912</v>
      </c>
      <c r="E14" s="19">
        <v>4781.29</v>
      </c>
      <c r="F14" s="19">
        <v>143.44</v>
      </c>
      <c r="G14" s="19">
        <v>4637.85</v>
      </c>
      <c r="H14" s="20">
        <v>1</v>
      </c>
      <c r="I14" s="18" t="s">
        <v>42</v>
      </c>
      <c r="J14" s="23" t="s">
        <v>39</v>
      </c>
      <c r="K14" s="24" t="s">
        <v>913</v>
      </c>
      <c r="L14" s="24" t="s">
        <v>914</v>
      </c>
      <c r="M14" s="24" t="s">
        <v>915</v>
      </c>
      <c r="N14" s="91" t="s">
        <v>916</v>
      </c>
      <c r="O14" s="4" t="s">
        <v>917</v>
      </c>
      <c r="P14" s="25"/>
    </row>
    <row r="15" s="1" customFormat="1" spans="1:16">
      <c r="A15" s="4">
        <v>14</v>
      </c>
      <c r="B15" s="17" t="s">
        <v>153</v>
      </c>
      <c r="C15" s="89" t="s">
        <v>918</v>
      </c>
      <c r="D15" s="19" t="s">
        <v>912</v>
      </c>
      <c r="E15" s="19">
        <v>206</v>
      </c>
      <c r="F15" s="19">
        <v>6.18</v>
      </c>
      <c r="G15" s="19">
        <v>199.82</v>
      </c>
      <c r="H15" s="20">
        <v>1</v>
      </c>
      <c r="I15" s="18" t="s">
        <v>42</v>
      </c>
      <c r="J15" s="23" t="s">
        <v>39</v>
      </c>
      <c r="K15" s="24" t="s">
        <v>919</v>
      </c>
      <c r="L15" s="24" t="s">
        <v>920</v>
      </c>
      <c r="M15" s="24" t="s">
        <v>921</v>
      </c>
      <c r="N15" s="91" t="s">
        <v>922</v>
      </c>
      <c r="O15" s="4" t="s">
        <v>923</v>
      </c>
      <c r="P15" s="25"/>
    </row>
    <row r="16" s="1" customFormat="1" spans="1:16">
      <c r="A16" s="4">
        <v>15</v>
      </c>
      <c r="B16" s="17" t="s">
        <v>847</v>
      </c>
      <c r="C16" s="89" t="s">
        <v>924</v>
      </c>
      <c r="D16" s="19" t="s">
        <v>925</v>
      </c>
      <c r="E16" s="19">
        <v>228</v>
      </c>
      <c r="F16" s="19">
        <v>6.84</v>
      </c>
      <c r="G16" s="19">
        <v>221.16</v>
      </c>
      <c r="H16" s="20">
        <v>1</v>
      </c>
      <c r="I16" s="18" t="s">
        <v>42</v>
      </c>
      <c r="J16" s="23" t="s">
        <v>39</v>
      </c>
      <c r="K16" s="24" t="s">
        <v>926</v>
      </c>
      <c r="L16" s="24" t="s">
        <v>914</v>
      </c>
      <c r="M16" s="24" t="s">
        <v>877</v>
      </c>
      <c r="N16" s="91" t="s">
        <v>878</v>
      </c>
      <c r="O16" s="4" t="s">
        <v>927</v>
      </c>
      <c r="P16" s="25"/>
    </row>
    <row r="17" s="1" customFormat="1" spans="1:16">
      <c r="A17" s="4">
        <v>16</v>
      </c>
      <c r="B17" s="17" t="s">
        <v>847</v>
      </c>
      <c r="C17" s="89" t="s">
        <v>928</v>
      </c>
      <c r="D17" s="19" t="s">
        <v>925</v>
      </c>
      <c r="E17" s="19">
        <v>1714.66</v>
      </c>
      <c r="F17" s="19">
        <v>51.44</v>
      </c>
      <c r="G17" s="19">
        <v>1663.22</v>
      </c>
      <c r="H17" s="20">
        <v>1</v>
      </c>
      <c r="I17" s="18" t="s">
        <v>42</v>
      </c>
      <c r="J17" s="23" t="s">
        <v>39</v>
      </c>
      <c r="K17" s="24" t="s">
        <v>929</v>
      </c>
      <c r="L17" s="24" t="s">
        <v>930</v>
      </c>
      <c r="M17" s="24" t="s">
        <v>877</v>
      </c>
      <c r="N17" s="91" t="s">
        <v>878</v>
      </c>
      <c r="O17" s="4" t="s">
        <v>931</v>
      </c>
      <c r="P17" s="25"/>
    </row>
    <row r="18" s="1" customFormat="1" spans="1:16">
      <c r="A18" s="4">
        <v>17</v>
      </c>
      <c r="B18" s="17" t="s">
        <v>847</v>
      </c>
      <c r="C18" s="89" t="s">
        <v>932</v>
      </c>
      <c r="D18" s="19" t="s">
        <v>912</v>
      </c>
      <c r="E18" s="19">
        <v>171.23</v>
      </c>
      <c r="F18" s="19">
        <v>5.14</v>
      </c>
      <c r="G18" s="19">
        <v>166.09</v>
      </c>
      <c r="H18" s="20">
        <v>1</v>
      </c>
      <c r="I18" s="18" t="s">
        <v>42</v>
      </c>
      <c r="J18" s="23" t="s">
        <v>39</v>
      </c>
      <c r="K18" s="24" t="s">
        <v>933</v>
      </c>
      <c r="L18" s="24" t="s">
        <v>934</v>
      </c>
      <c r="M18" s="24" t="s">
        <v>935</v>
      </c>
      <c r="N18" s="91" t="s">
        <v>936</v>
      </c>
      <c r="O18" s="4" t="s">
        <v>937</v>
      </c>
      <c r="P18" s="25"/>
    </row>
    <row r="19" s="1" customFormat="1" spans="1:16">
      <c r="A19" s="4">
        <v>18</v>
      </c>
      <c r="B19" s="17" t="s">
        <v>847</v>
      </c>
      <c r="C19" s="89" t="s">
        <v>938</v>
      </c>
      <c r="D19" s="19" t="s">
        <v>912</v>
      </c>
      <c r="E19" s="19">
        <v>201</v>
      </c>
      <c r="F19" s="19">
        <v>6.03</v>
      </c>
      <c r="G19" s="19">
        <v>194.97</v>
      </c>
      <c r="H19" s="20">
        <v>1</v>
      </c>
      <c r="I19" s="18" t="s">
        <v>42</v>
      </c>
      <c r="J19" s="23" t="s">
        <v>39</v>
      </c>
      <c r="K19" s="24" t="s">
        <v>939</v>
      </c>
      <c r="L19" s="24" t="s">
        <v>920</v>
      </c>
      <c r="M19" s="24" t="s">
        <v>935</v>
      </c>
      <c r="N19" s="91" t="s">
        <v>936</v>
      </c>
      <c r="O19" s="4" t="s">
        <v>940</v>
      </c>
      <c r="P19" s="25"/>
    </row>
    <row r="20" s="1" customFormat="1" spans="1:16">
      <c r="A20" s="4">
        <v>19</v>
      </c>
      <c r="B20" s="17" t="s">
        <v>847</v>
      </c>
      <c r="C20" s="89" t="s">
        <v>941</v>
      </c>
      <c r="D20" s="19" t="s">
        <v>912</v>
      </c>
      <c r="E20" s="19">
        <v>2000.28</v>
      </c>
      <c r="F20" s="19">
        <v>60.01</v>
      </c>
      <c r="G20" s="19">
        <v>1940.27</v>
      </c>
      <c r="H20" s="20">
        <v>1</v>
      </c>
      <c r="I20" s="18" t="s">
        <v>42</v>
      </c>
      <c r="J20" s="23" t="s">
        <v>39</v>
      </c>
      <c r="K20" s="24" t="s">
        <v>942</v>
      </c>
      <c r="L20" s="24" t="s">
        <v>943</v>
      </c>
      <c r="M20" s="24" t="s">
        <v>944</v>
      </c>
      <c r="N20" s="91" t="s">
        <v>945</v>
      </c>
      <c r="O20" s="4" t="s">
        <v>946</v>
      </c>
      <c r="P20" s="25"/>
    </row>
    <row r="21" s="1" customFormat="1" spans="1:16">
      <c r="A21" s="4">
        <v>20</v>
      </c>
      <c r="B21" s="17" t="s">
        <v>847</v>
      </c>
      <c r="C21" s="89" t="s">
        <v>947</v>
      </c>
      <c r="D21" s="19" t="s">
        <v>912</v>
      </c>
      <c r="E21" s="19">
        <v>5825.33</v>
      </c>
      <c r="F21" s="19">
        <v>174.76</v>
      </c>
      <c r="G21" s="19">
        <v>5650.57</v>
      </c>
      <c r="H21" s="20">
        <v>1</v>
      </c>
      <c r="I21" s="18" t="s">
        <v>42</v>
      </c>
      <c r="J21" s="23" t="s">
        <v>39</v>
      </c>
      <c r="K21" s="24" t="s">
        <v>948</v>
      </c>
      <c r="L21" s="24" t="s">
        <v>943</v>
      </c>
      <c r="M21" s="24" t="s">
        <v>949</v>
      </c>
      <c r="N21" s="91" t="s">
        <v>950</v>
      </c>
      <c r="O21" s="4" t="s">
        <v>951</v>
      </c>
      <c r="P21" s="25"/>
    </row>
    <row r="22" s="1" customFormat="1" spans="1:16">
      <c r="A22" s="4">
        <v>21</v>
      </c>
      <c r="B22" s="17" t="s">
        <v>847</v>
      </c>
      <c r="C22" s="89" t="s">
        <v>952</v>
      </c>
      <c r="D22" s="19" t="s">
        <v>912</v>
      </c>
      <c r="E22" s="19">
        <v>5552.36</v>
      </c>
      <c r="F22" s="19">
        <v>166.57</v>
      </c>
      <c r="G22" s="19">
        <v>5385.79</v>
      </c>
      <c r="H22" s="20">
        <v>1</v>
      </c>
      <c r="I22" s="18" t="s">
        <v>42</v>
      </c>
      <c r="J22" s="23" t="s">
        <v>39</v>
      </c>
      <c r="K22" s="24" t="s">
        <v>953</v>
      </c>
      <c r="L22" s="24" t="s">
        <v>943</v>
      </c>
      <c r="M22" s="24" t="s">
        <v>954</v>
      </c>
      <c r="N22" s="91" t="s">
        <v>955</v>
      </c>
      <c r="O22" s="4" t="s">
        <v>956</v>
      </c>
      <c r="P22" s="25"/>
    </row>
    <row r="23" s="1" customFormat="1" spans="1:16">
      <c r="A23" s="4">
        <v>22</v>
      </c>
      <c r="B23" s="17" t="s">
        <v>847</v>
      </c>
      <c r="C23" s="89" t="s">
        <v>957</v>
      </c>
      <c r="D23" s="19" t="s">
        <v>912</v>
      </c>
      <c r="E23" s="19">
        <v>1492.64</v>
      </c>
      <c r="F23" s="19">
        <v>44.78</v>
      </c>
      <c r="G23" s="19">
        <v>1447.86</v>
      </c>
      <c r="H23" s="20">
        <v>1</v>
      </c>
      <c r="I23" s="18" t="s">
        <v>42</v>
      </c>
      <c r="J23" s="23" t="s">
        <v>39</v>
      </c>
      <c r="K23" s="24" t="s">
        <v>958</v>
      </c>
      <c r="L23" s="24" t="s">
        <v>959</v>
      </c>
      <c r="M23" s="24" t="s">
        <v>960</v>
      </c>
      <c r="N23" s="91" t="s">
        <v>961</v>
      </c>
      <c r="O23" s="4" t="s">
        <v>962</v>
      </c>
      <c r="P23" s="25"/>
    </row>
    <row r="24" s="1" customFormat="1" spans="1:16">
      <c r="A24" s="4">
        <v>23</v>
      </c>
      <c r="B24" s="17" t="s">
        <v>847</v>
      </c>
      <c r="C24" s="89" t="s">
        <v>963</v>
      </c>
      <c r="D24" s="19" t="s">
        <v>912</v>
      </c>
      <c r="E24" s="19">
        <v>15</v>
      </c>
      <c r="F24" s="19">
        <v>0.45</v>
      </c>
      <c r="G24" s="19">
        <v>14.55</v>
      </c>
      <c r="H24" s="20">
        <v>1</v>
      </c>
      <c r="I24" s="18" t="s">
        <v>42</v>
      </c>
      <c r="J24" s="23" t="s">
        <v>39</v>
      </c>
      <c r="K24" s="24" t="s">
        <v>964</v>
      </c>
      <c r="L24" s="24" t="s">
        <v>959</v>
      </c>
      <c r="M24" s="24" t="s">
        <v>965</v>
      </c>
      <c r="N24" s="91" t="s">
        <v>966</v>
      </c>
      <c r="O24" s="4" t="s">
        <v>967</v>
      </c>
      <c r="P24" s="25"/>
    </row>
    <row r="25" s="1" customFormat="1" spans="1:16">
      <c r="A25" s="4">
        <v>24</v>
      </c>
      <c r="B25" s="17" t="s">
        <v>847</v>
      </c>
      <c r="C25" s="89" t="s">
        <v>968</v>
      </c>
      <c r="D25" s="19" t="s">
        <v>969</v>
      </c>
      <c r="E25" s="19">
        <v>282.46</v>
      </c>
      <c r="F25" s="19">
        <v>8.47</v>
      </c>
      <c r="G25" s="19">
        <v>273.99</v>
      </c>
      <c r="H25" s="20">
        <v>1</v>
      </c>
      <c r="I25" s="18" t="s">
        <v>42</v>
      </c>
      <c r="J25" s="23" t="s">
        <v>39</v>
      </c>
      <c r="K25" s="24" t="s">
        <v>970</v>
      </c>
      <c r="L25" s="24" t="s">
        <v>971</v>
      </c>
      <c r="M25" s="24" t="s">
        <v>972</v>
      </c>
      <c r="N25" s="91" t="s">
        <v>973</v>
      </c>
      <c r="O25" s="4" t="s">
        <v>974</v>
      </c>
      <c r="P25" s="25"/>
    </row>
    <row r="26" s="1" customFormat="1" spans="1:16">
      <c r="A26" s="4">
        <v>25</v>
      </c>
      <c r="B26" s="17" t="s">
        <v>153</v>
      </c>
      <c r="C26" s="89" t="s">
        <v>975</v>
      </c>
      <c r="D26" s="19" t="s">
        <v>925</v>
      </c>
      <c r="E26" s="19">
        <v>228</v>
      </c>
      <c r="F26" s="19">
        <v>6.84</v>
      </c>
      <c r="G26" s="19">
        <v>221.16</v>
      </c>
      <c r="H26" s="20">
        <v>1</v>
      </c>
      <c r="I26" s="18" t="s">
        <v>42</v>
      </c>
      <c r="J26" s="23" t="s">
        <v>39</v>
      </c>
      <c r="K26" s="24" t="s">
        <v>976</v>
      </c>
      <c r="L26" s="24" t="s">
        <v>914</v>
      </c>
      <c r="M26" s="24" t="s">
        <v>977</v>
      </c>
      <c r="N26" s="91" t="s">
        <v>978</v>
      </c>
      <c r="O26" s="4" t="s">
        <v>979</v>
      </c>
      <c r="P26" s="25"/>
    </row>
    <row r="27" s="1" customFormat="1" spans="1:16">
      <c r="A27" s="4">
        <v>26</v>
      </c>
      <c r="B27" s="17" t="s">
        <v>153</v>
      </c>
      <c r="C27" s="89" t="s">
        <v>980</v>
      </c>
      <c r="D27" s="19" t="s">
        <v>925</v>
      </c>
      <c r="E27" s="19">
        <v>228</v>
      </c>
      <c r="F27" s="19">
        <v>6.84</v>
      </c>
      <c r="G27" s="19">
        <v>221.16</v>
      </c>
      <c r="H27" s="20">
        <v>1</v>
      </c>
      <c r="I27" s="18" t="s">
        <v>42</v>
      </c>
      <c r="J27" s="23" t="s">
        <v>39</v>
      </c>
      <c r="K27" s="24" t="s">
        <v>976</v>
      </c>
      <c r="L27" s="24" t="s">
        <v>914</v>
      </c>
      <c r="M27" s="24" t="s">
        <v>981</v>
      </c>
      <c r="N27" s="91" t="s">
        <v>982</v>
      </c>
      <c r="O27" s="4" t="s">
        <v>983</v>
      </c>
      <c r="P27" s="25"/>
    </row>
    <row r="28" s="1" customFormat="1" ht="17" customHeight="1" spans="1:16">
      <c r="A28" s="4">
        <v>27</v>
      </c>
      <c r="B28" s="17" t="s">
        <v>153</v>
      </c>
      <c r="C28" s="89" t="s">
        <v>984</v>
      </c>
      <c r="D28" s="19" t="s">
        <v>985</v>
      </c>
      <c r="E28" s="19">
        <v>942.33</v>
      </c>
      <c r="F28" s="19">
        <v>28.27</v>
      </c>
      <c r="G28" s="19">
        <v>914.06</v>
      </c>
      <c r="H28" s="20">
        <v>1</v>
      </c>
      <c r="I28" s="18" t="s">
        <v>42</v>
      </c>
      <c r="J28" s="23" t="s">
        <v>39</v>
      </c>
      <c r="K28" s="24" t="s">
        <v>986</v>
      </c>
      <c r="L28" s="24" t="s">
        <v>914</v>
      </c>
      <c r="M28" s="24" t="s">
        <v>981</v>
      </c>
      <c r="N28" s="91" t="s">
        <v>982</v>
      </c>
      <c r="O28" s="4" t="s">
        <v>987</v>
      </c>
      <c r="P28" s="25"/>
    </row>
    <row r="29" s="1" customFormat="1" spans="1:16">
      <c r="A29" s="4">
        <v>28</v>
      </c>
      <c r="B29" s="17" t="s">
        <v>153</v>
      </c>
      <c r="C29" s="89" t="s">
        <v>988</v>
      </c>
      <c r="D29" s="19" t="s">
        <v>989</v>
      </c>
      <c r="E29" s="19">
        <v>5507.57</v>
      </c>
      <c r="F29" s="19">
        <v>165.23</v>
      </c>
      <c r="G29" s="19">
        <v>5342.34</v>
      </c>
      <c r="H29" s="20">
        <v>1</v>
      </c>
      <c r="I29" s="18" t="s">
        <v>42</v>
      </c>
      <c r="J29" s="23" t="s">
        <v>39</v>
      </c>
      <c r="K29" s="24" t="s">
        <v>990</v>
      </c>
      <c r="L29" s="24" t="s">
        <v>943</v>
      </c>
      <c r="M29" s="24" t="s">
        <v>991</v>
      </c>
      <c r="N29" s="91" t="s">
        <v>992</v>
      </c>
      <c r="O29" s="4" t="s">
        <v>993</v>
      </c>
      <c r="P29" s="25"/>
    </row>
    <row r="30" s="1" customFormat="1" spans="1:16">
      <c r="A30" s="4">
        <v>29</v>
      </c>
      <c r="B30" s="17" t="s">
        <v>153</v>
      </c>
      <c r="C30" s="89" t="s">
        <v>994</v>
      </c>
      <c r="D30" s="19" t="s">
        <v>995</v>
      </c>
      <c r="E30" s="19">
        <v>5712.55</v>
      </c>
      <c r="F30" s="19">
        <v>171.38</v>
      </c>
      <c r="G30" s="19">
        <v>5541.17</v>
      </c>
      <c r="H30" s="20">
        <v>1</v>
      </c>
      <c r="I30" s="18" t="s">
        <v>42</v>
      </c>
      <c r="J30" s="23" t="s">
        <v>39</v>
      </c>
      <c r="K30" s="24" t="s">
        <v>996</v>
      </c>
      <c r="L30" s="24" t="s">
        <v>997</v>
      </c>
      <c r="M30" s="24" t="s">
        <v>998</v>
      </c>
      <c r="N30" s="91" t="s">
        <v>999</v>
      </c>
      <c r="O30" s="4" t="s">
        <v>1000</v>
      </c>
      <c r="P30" s="25"/>
    </row>
    <row r="31" s="1" customFormat="1" spans="1:16">
      <c r="A31" s="4">
        <v>30</v>
      </c>
      <c r="B31" s="17" t="s">
        <v>847</v>
      </c>
      <c r="C31" s="89" t="s">
        <v>1001</v>
      </c>
      <c r="D31" s="19" t="s">
        <v>1002</v>
      </c>
      <c r="E31" s="19">
        <v>186</v>
      </c>
      <c r="F31" s="19">
        <v>5.58</v>
      </c>
      <c r="G31" s="19">
        <v>180.42</v>
      </c>
      <c r="H31" s="20">
        <v>1</v>
      </c>
      <c r="I31" s="18" t="s">
        <v>42</v>
      </c>
      <c r="J31" s="23" t="s">
        <v>39</v>
      </c>
      <c r="K31" s="24" t="s">
        <v>1003</v>
      </c>
      <c r="L31" s="24" t="s">
        <v>930</v>
      </c>
      <c r="M31" s="24" t="s">
        <v>1004</v>
      </c>
      <c r="N31" s="91" t="s">
        <v>1005</v>
      </c>
      <c r="O31" s="4" t="s">
        <v>1006</v>
      </c>
      <c r="P31" s="25"/>
    </row>
    <row r="32" s="1" customFormat="1" spans="1:16">
      <c r="A32" s="4">
        <v>31</v>
      </c>
      <c r="B32" s="17" t="s">
        <v>847</v>
      </c>
      <c r="C32" s="89" t="s">
        <v>1007</v>
      </c>
      <c r="D32" s="19" t="s">
        <v>925</v>
      </c>
      <c r="E32" s="19">
        <v>684</v>
      </c>
      <c r="F32" s="19">
        <v>20.52</v>
      </c>
      <c r="G32" s="19">
        <v>663.48</v>
      </c>
      <c r="H32" s="20">
        <v>1</v>
      </c>
      <c r="I32" s="18" t="s">
        <v>42</v>
      </c>
      <c r="J32" s="23" t="s">
        <v>39</v>
      </c>
      <c r="K32" s="24" t="s">
        <v>1008</v>
      </c>
      <c r="L32" s="24" t="s">
        <v>920</v>
      </c>
      <c r="M32" s="24" t="s">
        <v>1004</v>
      </c>
      <c r="N32" s="91" t="s">
        <v>1005</v>
      </c>
      <c r="O32" s="4" t="s">
        <v>1009</v>
      </c>
      <c r="P32" s="25"/>
    </row>
    <row r="33" s="1" customFormat="1" spans="1:16">
      <c r="A33" s="4">
        <v>32</v>
      </c>
      <c r="B33" s="17" t="s">
        <v>153</v>
      </c>
      <c r="C33" s="89" t="s">
        <v>1010</v>
      </c>
      <c r="D33" s="19" t="s">
        <v>1011</v>
      </c>
      <c r="E33" s="19">
        <v>312</v>
      </c>
      <c r="F33" s="19">
        <v>9.36</v>
      </c>
      <c r="G33" s="19">
        <v>302.64</v>
      </c>
      <c r="H33" s="20">
        <v>1</v>
      </c>
      <c r="I33" s="18" t="s">
        <v>42</v>
      </c>
      <c r="J33" s="23" t="s">
        <v>39</v>
      </c>
      <c r="K33" s="24" t="s">
        <v>1012</v>
      </c>
      <c r="L33" s="24" t="s">
        <v>997</v>
      </c>
      <c r="M33" s="24" t="s">
        <v>1013</v>
      </c>
      <c r="N33" s="91" t="s">
        <v>1014</v>
      </c>
      <c r="O33" s="4" t="s">
        <v>1015</v>
      </c>
      <c r="P33" s="25"/>
    </row>
    <row r="34" s="1" customFormat="1" spans="1:16">
      <c r="A34" s="4">
        <v>33</v>
      </c>
      <c r="B34" s="17" t="s">
        <v>847</v>
      </c>
      <c r="C34" s="89" t="s">
        <v>1016</v>
      </c>
      <c r="D34" s="19" t="s">
        <v>1017</v>
      </c>
      <c r="E34" s="19">
        <v>3513.67</v>
      </c>
      <c r="F34" s="19">
        <v>105.41</v>
      </c>
      <c r="G34" s="19">
        <v>3408.26</v>
      </c>
      <c r="H34" s="20">
        <v>1</v>
      </c>
      <c r="I34" s="18" t="s">
        <v>42</v>
      </c>
      <c r="J34" s="23" t="s">
        <v>39</v>
      </c>
      <c r="K34" s="24" t="s">
        <v>1018</v>
      </c>
      <c r="L34" s="24" t="s">
        <v>1019</v>
      </c>
      <c r="M34" s="24" t="s">
        <v>1020</v>
      </c>
      <c r="N34" s="91" t="s">
        <v>1021</v>
      </c>
      <c r="O34" s="4" t="s">
        <v>1022</v>
      </c>
      <c r="P34" s="25"/>
    </row>
    <row r="35" s="1" customFormat="1" spans="1:16">
      <c r="A35" s="4">
        <v>34</v>
      </c>
      <c r="B35" s="17" t="s">
        <v>847</v>
      </c>
      <c r="C35" s="89" t="s">
        <v>1023</v>
      </c>
      <c r="D35" s="19" t="s">
        <v>925</v>
      </c>
      <c r="E35" s="19">
        <v>1714.66</v>
      </c>
      <c r="F35" s="19">
        <v>51.44</v>
      </c>
      <c r="G35" s="19">
        <v>1663.22</v>
      </c>
      <c r="H35" s="20">
        <v>1</v>
      </c>
      <c r="I35" s="18" t="s">
        <v>42</v>
      </c>
      <c r="J35" s="23" t="s">
        <v>39</v>
      </c>
      <c r="K35" s="24" t="s">
        <v>1024</v>
      </c>
      <c r="L35" s="24" t="s">
        <v>1025</v>
      </c>
      <c r="M35" s="24" t="s">
        <v>1026</v>
      </c>
      <c r="N35" s="91" t="s">
        <v>1027</v>
      </c>
      <c r="O35" s="4" t="s">
        <v>1028</v>
      </c>
      <c r="P35" s="25"/>
    </row>
    <row r="36" s="1" customFormat="1" spans="1:16">
      <c r="A36" s="4">
        <v>35</v>
      </c>
      <c r="B36" s="17" t="s">
        <v>847</v>
      </c>
      <c r="C36" s="89" t="s">
        <v>1029</v>
      </c>
      <c r="D36" s="19" t="s">
        <v>912</v>
      </c>
      <c r="E36" s="19">
        <v>4943.88</v>
      </c>
      <c r="F36" s="19">
        <v>148.32</v>
      </c>
      <c r="G36" s="19">
        <v>4795.56</v>
      </c>
      <c r="H36" s="20">
        <v>1</v>
      </c>
      <c r="I36" s="18" t="s">
        <v>42</v>
      </c>
      <c r="J36" s="23" t="s">
        <v>39</v>
      </c>
      <c r="K36" s="24" t="s">
        <v>1030</v>
      </c>
      <c r="L36" s="24" t="s">
        <v>943</v>
      </c>
      <c r="M36" s="24" t="s">
        <v>1031</v>
      </c>
      <c r="N36" s="91" t="s">
        <v>1032</v>
      </c>
      <c r="O36" s="4" t="s">
        <v>1033</v>
      </c>
      <c r="P36" s="25"/>
    </row>
    <row r="37" s="1" customFormat="1" spans="1:16">
      <c r="A37" s="4">
        <v>36</v>
      </c>
      <c r="B37" s="17" t="s">
        <v>847</v>
      </c>
      <c r="C37" s="89" t="s">
        <v>1034</v>
      </c>
      <c r="D37" s="19" t="s">
        <v>1035</v>
      </c>
      <c r="E37" s="19">
        <v>2363.46</v>
      </c>
      <c r="F37" s="19">
        <v>70.9</v>
      </c>
      <c r="G37" s="19">
        <v>2292.56</v>
      </c>
      <c r="H37" s="20">
        <v>1</v>
      </c>
      <c r="I37" s="18" t="s">
        <v>42</v>
      </c>
      <c r="J37" s="23" t="s">
        <v>39</v>
      </c>
      <c r="K37" s="24" t="s">
        <v>1036</v>
      </c>
      <c r="L37" s="24" t="s">
        <v>943</v>
      </c>
      <c r="M37" s="24" t="s">
        <v>1037</v>
      </c>
      <c r="N37" s="91" t="s">
        <v>1038</v>
      </c>
      <c r="O37" s="4" t="s">
        <v>1039</v>
      </c>
      <c r="P37" s="25"/>
    </row>
    <row r="38" s="1" customFormat="1" spans="1:16">
      <c r="A38" s="4">
        <v>37</v>
      </c>
      <c r="B38" s="17" t="s">
        <v>847</v>
      </c>
      <c r="C38" s="89" t="s">
        <v>1040</v>
      </c>
      <c r="D38" s="19" t="s">
        <v>912</v>
      </c>
      <c r="E38" s="19">
        <v>128.75</v>
      </c>
      <c r="F38" s="19">
        <v>3.86</v>
      </c>
      <c r="G38" s="19">
        <v>124.89</v>
      </c>
      <c r="H38" s="20">
        <v>1</v>
      </c>
      <c r="I38" s="18" t="s">
        <v>42</v>
      </c>
      <c r="J38" s="23" t="s">
        <v>39</v>
      </c>
      <c r="K38" s="24" t="s">
        <v>1041</v>
      </c>
      <c r="L38" s="24" t="s">
        <v>1042</v>
      </c>
      <c r="M38" s="24" t="s">
        <v>1031</v>
      </c>
      <c r="N38" s="91" t="s">
        <v>1032</v>
      </c>
      <c r="O38" s="4" t="s">
        <v>1043</v>
      </c>
      <c r="P38" s="25"/>
    </row>
    <row r="39" s="1" customFormat="1" spans="1:16">
      <c r="A39" s="4">
        <v>38</v>
      </c>
      <c r="B39" s="17" t="s">
        <v>847</v>
      </c>
      <c r="C39" s="89" t="s">
        <v>1044</v>
      </c>
      <c r="D39" s="19" t="s">
        <v>1045</v>
      </c>
      <c r="E39" s="19">
        <v>1129.91</v>
      </c>
      <c r="F39" s="19">
        <v>1028.75</v>
      </c>
      <c r="G39" s="19">
        <v>101.16</v>
      </c>
      <c r="H39" s="20">
        <v>1</v>
      </c>
      <c r="I39" s="18" t="s">
        <v>42</v>
      </c>
      <c r="J39" s="23" t="s">
        <v>39</v>
      </c>
      <c r="K39" s="24" t="s">
        <v>50</v>
      </c>
      <c r="L39" s="24" t="s">
        <v>137</v>
      </c>
      <c r="M39" s="24" t="s">
        <v>1046</v>
      </c>
      <c r="N39" s="91" t="s">
        <v>1047</v>
      </c>
      <c r="O39" s="4" t="s">
        <v>1048</v>
      </c>
      <c r="P39" s="25"/>
    </row>
    <row r="40" s="1" customFormat="1" spans="1:16">
      <c r="A40" s="4">
        <v>39</v>
      </c>
      <c r="B40" s="17" t="s">
        <v>847</v>
      </c>
      <c r="C40" s="89" t="s">
        <v>1049</v>
      </c>
      <c r="D40" s="19" t="s">
        <v>51</v>
      </c>
      <c r="E40" s="19">
        <v>998.43</v>
      </c>
      <c r="F40" s="19">
        <v>85.63</v>
      </c>
      <c r="G40" s="19">
        <v>912.8</v>
      </c>
      <c r="H40" s="20">
        <v>1</v>
      </c>
      <c r="I40" s="18" t="s">
        <v>23</v>
      </c>
      <c r="J40" s="23" t="s">
        <v>39</v>
      </c>
      <c r="K40" s="24" t="s">
        <v>1050</v>
      </c>
      <c r="L40" s="24" t="s">
        <v>137</v>
      </c>
      <c r="M40" s="24" t="s">
        <v>1051</v>
      </c>
      <c r="N40" s="91" t="s">
        <v>1052</v>
      </c>
      <c r="O40" s="4" t="s">
        <v>1053</v>
      </c>
      <c r="P40" s="25"/>
    </row>
    <row r="41" s="1" customFormat="1" spans="1:16">
      <c r="A41" s="4">
        <v>40</v>
      </c>
      <c r="B41" s="17" t="s">
        <v>847</v>
      </c>
      <c r="C41" s="89" t="s">
        <v>1054</v>
      </c>
      <c r="D41" s="19" t="s">
        <v>1055</v>
      </c>
      <c r="E41" s="19">
        <v>135</v>
      </c>
      <c r="F41" s="19">
        <v>74.25</v>
      </c>
      <c r="G41" s="19">
        <v>60.75</v>
      </c>
      <c r="H41" s="20">
        <v>1</v>
      </c>
      <c r="I41" s="18" t="s">
        <v>23</v>
      </c>
      <c r="J41" s="23" t="s">
        <v>39</v>
      </c>
      <c r="K41" s="24" t="s">
        <v>48</v>
      </c>
      <c r="L41" s="24" t="s">
        <v>137</v>
      </c>
      <c r="M41" s="24" t="s">
        <v>877</v>
      </c>
      <c r="N41" s="91" t="s">
        <v>878</v>
      </c>
      <c r="O41" s="4" t="s">
        <v>1056</v>
      </c>
      <c r="P41" s="25"/>
    </row>
    <row r="42" s="1" customFormat="1" spans="1:16">
      <c r="A42" s="4">
        <v>41</v>
      </c>
      <c r="B42" s="17" t="s">
        <v>153</v>
      </c>
      <c r="C42" s="89" t="s">
        <v>1057</v>
      </c>
      <c r="D42" s="19" t="s">
        <v>1058</v>
      </c>
      <c r="E42" s="19">
        <v>588.49</v>
      </c>
      <c r="F42" s="19">
        <v>318.89</v>
      </c>
      <c r="G42" s="19">
        <v>269.6</v>
      </c>
      <c r="H42" s="20">
        <v>1</v>
      </c>
      <c r="I42" s="18" t="s">
        <v>23</v>
      </c>
      <c r="J42" s="23" t="s">
        <v>39</v>
      </c>
      <c r="K42" s="24" t="s">
        <v>1059</v>
      </c>
      <c r="L42" s="24" t="s">
        <v>1060</v>
      </c>
      <c r="M42" s="24" t="s">
        <v>1061</v>
      </c>
      <c r="N42" s="91" t="s">
        <v>1062</v>
      </c>
      <c r="O42" s="4" t="s">
        <v>1063</v>
      </c>
      <c r="P42" s="25"/>
    </row>
    <row r="43" s="1" customFormat="1" spans="1:16">
      <c r="A43" s="4">
        <v>42</v>
      </c>
      <c r="B43" s="17" t="s">
        <v>847</v>
      </c>
      <c r="C43" s="89" t="s">
        <v>1064</v>
      </c>
      <c r="D43" s="19" t="s">
        <v>38</v>
      </c>
      <c r="E43" s="19">
        <v>3896.83</v>
      </c>
      <c r="F43" s="19">
        <v>116.9</v>
      </c>
      <c r="G43" s="19">
        <v>3779.93</v>
      </c>
      <c r="H43" s="20">
        <v>1</v>
      </c>
      <c r="I43" s="18" t="s">
        <v>23</v>
      </c>
      <c r="J43" s="23" t="s">
        <v>39</v>
      </c>
      <c r="K43" s="24" t="s">
        <v>1065</v>
      </c>
      <c r="L43" s="24" t="s">
        <v>888</v>
      </c>
      <c r="M43" s="24" t="s">
        <v>1066</v>
      </c>
      <c r="N43" s="91" t="s">
        <v>1067</v>
      </c>
      <c r="O43" s="4" t="s">
        <v>1068</v>
      </c>
      <c r="P43" s="25"/>
    </row>
    <row r="44" s="1" customFormat="1" spans="1:16">
      <c r="A44" s="4">
        <v>43</v>
      </c>
      <c r="B44" s="17" t="s">
        <v>153</v>
      </c>
      <c r="C44" s="89" t="s">
        <v>1069</v>
      </c>
      <c r="D44" s="19" t="s">
        <v>38</v>
      </c>
      <c r="E44" s="19">
        <v>340.5</v>
      </c>
      <c r="F44" s="19">
        <v>10.22</v>
      </c>
      <c r="G44" s="19">
        <v>330.28</v>
      </c>
      <c r="H44" s="20">
        <v>1</v>
      </c>
      <c r="I44" s="18" t="s">
        <v>23</v>
      </c>
      <c r="J44" s="23" t="s">
        <v>39</v>
      </c>
      <c r="K44" s="24" t="s">
        <v>55</v>
      </c>
      <c r="L44" s="24" t="s">
        <v>882</v>
      </c>
      <c r="M44" s="24" t="s">
        <v>1070</v>
      </c>
      <c r="N44" s="91" t="s">
        <v>1071</v>
      </c>
      <c r="O44" s="4" t="s">
        <v>1072</v>
      </c>
      <c r="P44" s="25"/>
    </row>
    <row r="45" s="1" customFormat="1" spans="1:16">
      <c r="A45" s="4">
        <v>44</v>
      </c>
      <c r="B45" s="17" t="s">
        <v>847</v>
      </c>
      <c r="C45" s="89" t="s">
        <v>1073</v>
      </c>
      <c r="D45" s="19" t="s">
        <v>1058</v>
      </c>
      <c r="E45" s="19">
        <v>1739.27</v>
      </c>
      <c r="F45" s="19">
        <v>966.07</v>
      </c>
      <c r="G45" s="19">
        <v>773.2</v>
      </c>
      <c r="H45" s="20">
        <v>1</v>
      </c>
      <c r="I45" s="18" t="s">
        <v>23</v>
      </c>
      <c r="J45" s="23" t="s">
        <v>39</v>
      </c>
      <c r="K45" s="24" t="s">
        <v>1074</v>
      </c>
      <c r="L45" s="24" t="s">
        <v>137</v>
      </c>
      <c r="M45" s="24" t="s">
        <v>864</v>
      </c>
      <c r="N45" s="91" t="s">
        <v>865</v>
      </c>
      <c r="O45" s="4" t="s">
        <v>1075</v>
      </c>
      <c r="P45" s="25"/>
    </row>
    <row r="46" s="1" customFormat="1" spans="1:16">
      <c r="A46" s="4">
        <v>45</v>
      </c>
      <c r="B46" s="17" t="s">
        <v>847</v>
      </c>
      <c r="C46" s="89" t="s">
        <v>1076</v>
      </c>
      <c r="D46" s="19" t="s">
        <v>1055</v>
      </c>
      <c r="E46" s="19">
        <v>4481.58</v>
      </c>
      <c r="F46" s="19">
        <v>3770.36</v>
      </c>
      <c r="G46" s="19">
        <v>711.22</v>
      </c>
      <c r="H46" s="20">
        <v>1</v>
      </c>
      <c r="I46" s="18" t="s">
        <v>35</v>
      </c>
      <c r="J46" s="23" t="s">
        <v>39</v>
      </c>
      <c r="K46" s="24" t="s">
        <v>1077</v>
      </c>
      <c r="L46" s="24" t="s">
        <v>137</v>
      </c>
      <c r="M46" s="24" t="s">
        <v>1078</v>
      </c>
      <c r="N46" s="91" t="s">
        <v>1079</v>
      </c>
      <c r="O46" s="4" t="s">
        <v>1080</v>
      </c>
      <c r="P46" s="25"/>
    </row>
    <row r="47" s="1" customFormat="1" spans="1:16">
      <c r="A47" s="4">
        <v>46</v>
      </c>
      <c r="B47" s="17" t="s">
        <v>847</v>
      </c>
      <c r="C47" s="89" t="s">
        <v>1081</v>
      </c>
      <c r="D47" s="19" t="s">
        <v>1055</v>
      </c>
      <c r="E47" s="19">
        <v>3456.78</v>
      </c>
      <c r="F47" s="19">
        <v>2936.82</v>
      </c>
      <c r="G47" s="19">
        <v>519.96</v>
      </c>
      <c r="H47" s="20">
        <v>1</v>
      </c>
      <c r="I47" s="18" t="s">
        <v>35</v>
      </c>
      <c r="J47" s="23" t="s">
        <v>39</v>
      </c>
      <c r="K47" s="24" t="s">
        <v>1082</v>
      </c>
      <c r="L47" s="24" t="s">
        <v>137</v>
      </c>
      <c r="M47" s="24" t="s">
        <v>1083</v>
      </c>
      <c r="N47" s="91" t="s">
        <v>1084</v>
      </c>
      <c r="O47" s="4" t="s">
        <v>1085</v>
      </c>
      <c r="P47" s="25"/>
    </row>
    <row r="48" s="1" customFormat="1" spans="1:16">
      <c r="A48" s="4">
        <v>47</v>
      </c>
      <c r="B48" s="17" t="s">
        <v>153</v>
      </c>
      <c r="C48" s="89" t="s">
        <v>1086</v>
      </c>
      <c r="D48" s="19" t="s">
        <v>1055</v>
      </c>
      <c r="E48" s="19">
        <v>12089.33</v>
      </c>
      <c r="F48" s="19">
        <v>8156.29</v>
      </c>
      <c r="G48" s="19">
        <v>3933.04</v>
      </c>
      <c r="H48" s="20">
        <v>1</v>
      </c>
      <c r="I48" s="18" t="s">
        <v>35</v>
      </c>
      <c r="J48" s="23" t="s">
        <v>39</v>
      </c>
      <c r="K48" s="24" t="s">
        <v>1087</v>
      </c>
      <c r="L48" s="24" t="s">
        <v>137</v>
      </c>
      <c r="M48" s="24" t="s">
        <v>1061</v>
      </c>
      <c r="N48" s="91" t="s">
        <v>1062</v>
      </c>
      <c r="O48" s="4" t="s">
        <v>1088</v>
      </c>
      <c r="P48" s="25"/>
    </row>
    <row r="49" s="1" customFormat="1" spans="1:16">
      <c r="A49" s="4">
        <v>48</v>
      </c>
      <c r="B49" s="17" t="s">
        <v>153</v>
      </c>
      <c r="C49" s="89" t="s">
        <v>1089</v>
      </c>
      <c r="D49" s="19" t="s">
        <v>1090</v>
      </c>
      <c r="E49" s="19">
        <v>13118.65</v>
      </c>
      <c r="F49" s="19">
        <v>1311.9</v>
      </c>
      <c r="G49" s="19">
        <v>11806.75</v>
      </c>
      <c r="H49" s="20">
        <v>1</v>
      </c>
      <c r="I49" s="18" t="s">
        <v>35</v>
      </c>
      <c r="J49" s="23" t="s">
        <v>39</v>
      </c>
      <c r="K49" s="24" t="s">
        <v>1091</v>
      </c>
      <c r="L49" s="24" t="s">
        <v>137</v>
      </c>
      <c r="M49" s="24" t="s">
        <v>1092</v>
      </c>
      <c r="N49" s="91" t="s">
        <v>1093</v>
      </c>
      <c r="O49" s="4" t="s">
        <v>1094</v>
      </c>
      <c r="P49" s="25"/>
    </row>
    <row r="50" s="1" customFormat="1" spans="1:16">
      <c r="A50" s="4">
        <v>49</v>
      </c>
      <c r="B50" s="17" t="s">
        <v>847</v>
      </c>
      <c r="C50" s="89" t="s">
        <v>1095</v>
      </c>
      <c r="D50" s="19" t="s">
        <v>1055</v>
      </c>
      <c r="E50" s="19">
        <v>14293.34</v>
      </c>
      <c r="F50" s="19">
        <v>688.05</v>
      </c>
      <c r="G50" s="19">
        <v>13605.29</v>
      </c>
      <c r="H50" s="20">
        <v>1</v>
      </c>
      <c r="I50" s="18" t="s">
        <v>35</v>
      </c>
      <c r="J50" s="23" t="s">
        <v>39</v>
      </c>
      <c r="K50" s="24" t="s">
        <v>1096</v>
      </c>
      <c r="L50" s="24" t="s">
        <v>137</v>
      </c>
      <c r="M50" s="24" t="s">
        <v>1051</v>
      </c>
      <c r="N50" s="91" t="s">
        <v>1052</v>
      </c>
      <c r="O50" s="4" t="s">
        <v>1097</v>
      </c>
      <c r="P50" s="25"/>
    </row>
    <row r="51" s="1" customFormat="1" spans="1:16">
      <c r="A51" s="4">
        <v>50</v>
      </c>
      <c r="B51" s="17" t="s">
        <v>847</v>
      </c>
      <c r="C51" s="89" t="s">
        <v>1098</v>
      </c>
      <c r="D51" s="19" t="s">
        <v>1090</v>
      </c>
      <c r="E51" s="19">
        <v>45778.31</v>
      </c>
      <c r="F51" s="19">
        <v>4577.82</v>
      </c>
      <c r="G51" s="19">
        <v>41200.49</v>
      </c>
      <c r="H51" s="20">
        <v>1</v>
      </c>
      <c r="I51" s="18" t="s">
        <v>35</v>
      </c>
      <c r="J51" s="23" t="s">
        <v>39</v>
      </c>
      <c r="K51" s="24" t="s">
        <v>1099</v>
      </c>
      <c r="L51" s="24" t="s">
        <v>393</v>
      </c>
      <c r="M51" s="24" t="s">
        <v>1100</v>
      </c>
      <c r="N51" s="91" t="s">
        <v>1101</v>
      </c>
      <c r="O51" s="4" t="s">
        <v>1102</v>
      </c>
      <c r="P51" s="25"/>
    </row>
    <row r="52" s="1" customFormat="1" spans="1:16">
      <c r="A52" s="4">
        <v>51</v>
      </c>
      <c r="B52" s="17" t="s">
        <v>847</v>
      </c>
      <c r="C52" s="89" t="s">
        <v>1103</v>
      </c>
      <c r="D52" s="19" t="s">
        <v>1055</v>
      </c>
      <c r="E52" s="19">
        <v>12528.13</v>
      </c>
      <c r="F52" s="19">
        <v>4984.56</v>
      </c>
      <c r="G52" s="19">
        <v>7543.57</v>
      </c>
      <c r="H52" s="20">
        <v>1</v>
      </c>
      <c r="I52" s="18" t="s">
        <v>35</v>
      </c>
      <c r="J52" s="23" t="s">
        <v>39</v>
      </c>
      <c r="K52" s="24" t="s">
        <v>1104</v>
      </c>
      <c r="L52" s="24" t="s">
        <v>137</v>
      </c>
      <c r="M52" s="24" t="s">
        <v>1105</v>
      </c>
      <c r="N52" s="91" t="s">
        <v>1106</v>
      </c>
      <c r="O52" s="4" t="s">
        <v>1107</v>
      </c>
      <c r="P52" s="25"/>
    </row>
    <row r="53" s="1" customFormat="1" spans="1:16">
      <c r="A53" s="4">
        <v>52</v>
      </c>
      <c r="B53" s="17" t="s">
        <v>847</v>
      </c>
      <c r="C53" s="89" t="s">
        <v>1108</v>
      </c>
      <c r="D53" s="19" t="s">
        <v>1055</v>
      </c>
      <c r="E53" s="19">
        <v>1235.27</v>
      </c>
      <c r="F53" s="19">
        <v>689.76</v>
      </c>
      <c r="G53" s="19">
        <v>545.51</v>
      </c>
      <c r="H53" s="20">
        <v>1</v>
      </c>
      <c r="I53" s="18" t="s">
        <v>35</v>
      </c>
      <c r="J53" s="23" t="s">
        <v>39</v>
      </c>
      <c r="K53" s="24" t="s">
        <v>1109</v>
      </c>
      <c r="L53" s="24" t="s">
        <v>393</v>
      </c>
      <c r="M53" s="24" t="s">
        <v>1110</v>
      </c>
      <c r="N53" s="91" t="s">
        <v>1111</v>
      </c>
      <c r="O53" s="4" t="s">
        <v>1112</v>
      </c>
      <c r="P53" s="25"/>
    </row>
    <row r="54" s="1" customFormat="1" spans="1:16">
      <c r="A54" s="4">
        <v>53</v>
      </c>
      <c r="B54" s="17" t="s">
        <v>847</v>
      </c>
      <c r="C54" s="89" t="s">
        <v>1113</v>
      </c>
      <c r="D54" s="19" t="s">
        <v>1055</v>
      </c>
      <c r="E54" s="19">
        <v>2455.82</v>
      </c>
      <c r="F54" s="19">
        <v>1473.48</v>
      </c>
      <c r="G54" s="19">
        <v>982.34</v>
      </c>
      <c r="H54" s="20">
        <v>1</v>
      </c>
      <c r="I54" s="18" t="s">
        <v>35</v>
      </c>
      <c r="J54" s="23" t="s">
        <v>39</v>
      </c>
      <c r="K54" s="24" t="s">
        <v>1114</v>
      </c>
      <c r="L54" s="24" t="s">
        <v>393</v>
      </c>
      <c r="M54" s="24" t="s">
        <v>1115</v>
      </c>
      <c r="N54" s="91" t="s">
        <v>1116</v>
      </c>
      <c r="O54" s="4" t="s">
        <v>1117</v>
      </c>
      <c r="P54" s="25"/>
    </row>
    <row r="55" s="1" customFormat="1" spans="1:16">
      <c r="A55" s="4">
        <v>54</v>
      </c>
      <c r="B55" s="17" t="s">
        <v>847</v>
      </c>
      <c r="C55" s="89" t="s">
        <v>1118</v>
      </c>
      <c r="D55" s="19" t="s">
        <v>1055</v>
      </c>
      <c r="E55" s="19">
        <v>4812.44</v>
      </c>
      <c r="F55" s="19">
        <v>4209.67</v>
      </c>
      <c r="G55" s="19">
        <v>602.77</v>
      </c>
      <c r="H55" s="20">
        <v>1</v>
      </c>
      <c r="I55" s="18" t="s">
        <v>35</v>
      </c>
      <c r="J55" s="23" t="s">
        <v>39</v>
      </c>
      <c r="K55" s="24" t="s">
        <v>1119</v>
      </c>
      <c r="L55" s="24" t="s">
        <v>137</v>
      </c>
      <c r="M55" s="24" t="s">
        <v>1120</v>
      </c>
      <c r="N55" s="91" t="s">
        <v>1121</v>
      </c>
      <c r="O55" s="4" t="s">
        <v>1122</v>
      </c>
      <c r="P55" s="25"/>
    </row>
    <row r="56" s="1" customFormat="1" spans="1:16">
      <c r="A56" s="4">
        <v>55</v>
      </c>
      <c r="B56" s="17" t="s">
        <v>847</v>
      </c>
      <c r="C56" s="89" t="s">
        <v>1123</v>
      </c>
      <c r="D56" s="19" t="s">
        <v>1055</v>
      </c>
      <c r="E56" s="19">
        <v>23090.06</v>
      </c>
      <c r="F56" s="19">
        <v>15585.68</v>
      </c>
      <c r="G56" s="19">
        <v>7504.38</v>
      </c>
      <c r="H56" s="20">
        <v>1</v>
      </c>
      <c r="I56" s="18" t="s">
        <v>35</v>
      </c>
      <c r="J56" s="23" t="s">
        <v>39</v>
      </c>
      <c r="K56" s="24" t="s">
        <v>1119</v>
      </c>
      <c r="L56" s="24" t="s">
        <v>137</v>
      </c>
      <c r="M56" s="24" t="s">
        <v>1124</v>
      </c>
      <c r="N56" s="91" t="s">
        <v>1125</v>
      </c>
      <c r="O56" s="4" t="s">
        <v>1126</v>
      </c>
      <c r="P56" s="25"/>
    </row>
    <row r="57" s="1" customFormat="1" spans="1:16">
      <c r="A57" s="4">
        <v>56</v>
      </c>
      <c r="B57" s="17" t="s">
        <v>847</v>
      </c>
      <c r="C57" s="89" t="s">
        <v>1127</v>
      </c>
      <c r="D57" s="19" t="s">
        <v>1090</v>
      </c>
      <c r="E57" s="19">
        <v>1409.93</v>
      </c>
      <c r="F57" s="19">
        <v>140.94</v>
      </c>
      <c r="G57" s="19">
        <v>1268.99</v>
      </c>
      <c r="H57" s="20">
        <v>1</v>
      </c>
      <c r="I57" s="18" t="s">
        <v>35</v>
      </c>
      <c r="J57" s="23" t="s">
        <v>39</v>
      </c>
      <c r="K57" s="24" t="s">
        <v>1128</v>
      </c>
      <c r="L57" s="24" t="s">
        <v>137</v>
      </c>
      <c r="M57" s="24" t="s">
        <v>1115</v>
      </c>
      <c r="N57" s="91" t="s">
        <v>1116</v>
      </c>
      <c r="O57" s="4" t="s">
        <v>1129</v>
      </c>
      <c r="P57" s="25"/>
    </row>
    <row r="58" s="1" customFormat="1" spans="1:16">
      <c r="A58" s="4">
        <v>57</v>
      </c>
      <c r="B58" s="17" t="s">
        <v>847</v>
      </c>
      <c r="C58" s="89" t="s">
        <v>1130</v>
      </c>
      <c r="D58" s="19" t="s">
        <v>1055</v>
      </c>
      <c r="E58" s="19">
        <v>702.95</v>
      </c>
      <c r="F58" s="19">
        <v>480.11</v>
      </c>
      <c r="G58" s="19">
        <v>222.84</v>
      </c>
      <c r="H58" s="20">
        <v>1</v>
      </c>
      <c r="I58" s="18" t="s">
        <v>35</v>
      </c>
      <c r="J58" s="23" t="s">
        <v>39</v>
      </c>
      <c r="K58" s="24" t="s">
        <v>1131</v>
      </c>
      <c r="L58" s="24" t="s">
        <v>393</v>
      </c>
      <c r="M58" s="24" t="s">
        <v>1132</v>
      </c>
      <c r="N58" s="91" t="s">
        <v>1133</v>
      </c>
      <c r="O58" s="4" t="s">
        <v>1134</v>
      </c>
      <c r="P58" s="25"/>
    </row>
    <row r="59" s="1" customFormat="1" spans="1:16">
      <c r="A59" s="4">
        <v>58</v>
      </c>
      <c r="B59" s="17" t="s">
        <v>847</v>
      </c>
      <c r="C59" s="89" t="s">
        <v>1135</v>
      </c>
      <c r="D59" s="19" t="s">
        <v>1055</v>
      </c>
      <c r="E59" s="19">
        <v>8088.58</v>
      </c>
      <c r="F59" s="19">
        <v>5118.94</v>
      </c>
      <c r="G59" s="19">
        <v>2969.64</v>
      </c>
      <c r="H59" s="20">
        <v>1</v>
      </c>
      <c r="I59" s="18" t="s">
        <v>35</v>
      </c>
      <c r="J59" s="23" t="s">
        <v>39</v>
      </c>
      <c r="K59" s="24" t="s">
        <v>1136</v>
      </c>
      <c r="L59" s="24" t="s">
        <v>137</v>
      </c>
      <c r="M59" s="24" t="s">
        <v>1137</v>
      </c>
      <c r="N59" s="91" t="s">
        <v>1138</v>
      </c>
      <c r="O59" s="4" t="s">
        <v>1139</v>
      </c>
      <c r="P59" s="25"/>
    </row>
    <row r="60" s="1" customFormat="1" spans="1:16">
      <c r="A60" s="4">
        <v>59</v>
      </c>
      <c r="B60" s="17" t="s">
        <v>847</v>
      </c>
      <c r="C60" s="89" t="s">
        <v>1140</v>
      </c>
      <c r="D60" s="19" t="s">
        <v>1090</v>
      </c>
      <c r="E60" s="19">
        <v>8825.09</v>
      </c>
      <c r="F60" s="19">
        <v>882.54</v>
      </c>
      <c r="G60" s="19">
        <v>7942.55</v>
      </c>
      <c r="H60" s="20">
        <v>1</v>
      </c>
      <c r="I60" s="18" t="s">
        <v>35</v>
      </c>
      <c r="J60" s="23" t="s">
        <v>39</v>
      </c>
      <c r="K60" s="24" t="s">
        <v>1141</v>
      </c>
      <c r="L60" s="24" t="s">
        <v>137</v>
      </c>
      <c r="M60" s="24" t="s">
        <v>877</v>
      </c>
      <c r="N60" s="91" t="s">
        <v>878</v>
      </c>
      <c r="O60" s="4" t="s">
        <v>1142</v>
      </c>
      <c r="P60" s="25"/>
    </row>
    <row r="61" s="1" customFormat="1" spans="1:16">
      <c r="A61" s="4">
        <v>60</v>
      </c>
      <c r="B61" s="17" t="s">
        <v>153</v>
      </c>
      <c r="C61" s="89" t="s">
        <v>1143</v>
      </c>
      <c r="D61" s="19" t="s">
        <v>1144</v>
      </c>
      <c r="E61" s="19">
        <v>33180.69</v>
      </c>
      <c r="F61" s="19">
        <v>10902.33</v>
      </c>
      <c r="G61" s="19">
        <v>22278.36</v>
      </c>
      <c r="H61" s="20">
        <v>1</v>
      </c>
      <c r="I61" s="18" t="s">
        <v>35</v>
      </c>
      <c r="J61" s="23" t="s">
        <v>39</v>
      </c>
      <c r="K61" s="24" t="s">
        <v>1145</v>
      </c>
      <c r="L61" s="24" t="s">
        <v>137</v>
      </c>
      <c r="M61" s="24" t="s">
        <v>1146</v>
      </c>
      <c r="N61" s="91" t="s">
        <v>1147</v>
      </c>
      <c r="O61" s="4" t="s">
        <v>1148</v>
      </c>
      <c r="P61" s="25"/>
    </row>
    <row r="62" s="1" customFormat="1" spans="1:16">
      <c r="A62" s="4">
        <v>61</v>
      </c>
      <c r="B62" s="17" t="s">
        <v>847</v>
      </c>
      <c r="C62" s="89" t="s">
        <v>1149</v>
      </c>
      <c r="D62" s="19" t="s">
        <v>1055</v>
      </c>
      <c r="E62" s="19">
        <v>43075.63</v>
      </c>
      <c r="F62" s="19">
        <v>19743.07</v>
      </c>
      <c r="G62" s="19">
        <v>23332.56</v>
      </c>
      <c r="H62" s="20">
        <v>1</v>
      </c>
      <c r="I62" s="18" t="s">
        <v>35</v>
      </c>
      <c r="J62" s="23" t="s">
        <v>39</v>
      </c>
      <c r="K62" s="24" t="s">
        <v>1150</v>
      </c>
      <c r="L62" s="24" t="s">
        <v>393</v>
      </c>
      <c r="M62" s="24" t="s">
        <v>1151</v>
      </c>
      <c r="N62" s="91" t="s">
        <v>1152</v>
      </c>
      <c r="O62" s="4" t="s">
        <v>1153</v>
      </c>
      <c r="P62" s="25"/>
    </row>
    <row r="63" s="1" customFormat="1" spans="1:16">
      <c r="A63" s="4">
        <v>62</v>
      </c>
      <c r="B63" s="17" t="s">
        <v>847</v>
      </c>
      <c r="C63" s="89" t="s">
        <v>1154</v>
      </c>
      <c r="D63" s="19" t="s">
        <v>1055</v>
      </c>
      <c r="E63" s="19">
        <v>8654.31</v>
      </c>
      <c r="F63" s="19">
        <v>2458.92</v>
      </c>
      <c r="G63" s="19">
        <v>6195.39</v>
      </c>
      <c r="H63" s="20">
        <v>1</v>
      </c>
      <c r="I63" s="18" t="s">
        <v>35</v>
      </c>
      <c r="J63" s="23" t="s">
        <v>39</v>
      </c>
      <c r="K63" s="24" t="s">
        <v>1155</v>
      </c>
      <c r="L63" s="24" t="s">
        <v>393</v>
      </c>
      <c r="M63" s="24" t="s">
        <v>1156</v>
      </c>
      <c r="N63" s="91" t="s">
        <v>1157</v>
      </c>
      <c r="O63" s="4" t="s">
        <v>1158</v>
      </c>
      <c r="P63" s="25"/>
    </row>
    <row r="64" s="1" customFormat="1" spans="1:16">
      <c r="A64" s="4">
        <v>63</v>
      </c>
      <c r="B64" s="17" t="s">
        <v>847</v>
      </c>
      <c r="C64" s="89" t="s">
        <v>1159</v>
      </c>
      <c r="D64" s="19" t="s">
        <v>1055</v>
      </c>
      <c r="E64" s="19">
        <v>27437.95</v>
      </c>
      <c r="F64" s="19">
        <v>15543.54</v>
      </c>
      <c r="G64" s="19">
        <v>11894.41</v>
      </c>
      <c r="H64" s="20">
        <v>1</v>
      </c>
      <c r="I64" s="18" t="s">
        <v>35</v>
      </c>
      <c r="J64" s="23" t="s">
        <v>39</v>
      </c>
      <c r="K64" s="24" t="s">
        <v>1091</v>
      </c>
      <c r="L64" s="24" t="s">
        <v>393</v>
      </c>
      <c r="M64" s="24" t="s">
        <v>1160</v>
      </c>
      <c r="N64" s="91" t="s">
        <v>1161</v>
      </c>
      <c r="O64" s="4" t="s">
        <v>1162</v>
      </c>
      <c r="P64" s="25"/>
    </row>
    <row r="65" s="1" customFormat="1" spans="1:16">
      <c r="A65" s="4">
        <v>64</v>
      </c>
      <c r="B65" s="17" t="s">
        <v>847</v>
      </c>
      <c r="C65" s="89" t="s">
        <v>1163</v>
      </c>
      <c r="D65" s="19" t="s">
        <v>1055</v>
      </c>
      <c r="E65" s="19">
        <v>19027.74</v>
      </c>
      <c r="F65" s="19">
        <v>10619.83</v>
      </c>
      <c r="G65" s="19">
        <v>8407.91</v>
      </c>
      <c r="H65" s="20">
        <v>1</v>
      </c>
      <c r="I65" s="18" t="s">
        <v>35</v>
      </c>
      <c r="J65" s="23" t="s">
        <v>39</v>
      </c>
      <c r="K65" s="24" t="s">
        <v>1164</v>
      </c>
      <c r="L65" s="24" t="s">
        <v>393</v>
      </c>
      <c r="M65" s="24" t="s">
        <v>1165</v>
      </c>
      <c r="N65" s="91" t="s">
        <v>1166</v>
      </c>
      <c r="O65" s="4" t="s">
        <v>1167</v>
      </c>
      <c r="P65" s="25"/>
    </row>
    <row r="66" s="1" customFormat="1" spans="1:16">
      <c r="A66" s="4">
        <v>65</v>
      </c>
      <c r="B66" s="17" t="s">
        <v>847</v>
      </c>
      <c r="C66" s="89" t="s">
        <v>1168</v>
      </c>
      <c r="D66" s="19" t="s">
        <v>1169</v>
      </c>
      <c r="E66" s="19">
        <v>2925.92</v>
      </c>
      <c r="F66" s="19">
        <v>87.78</v>
      </c>
      <c r="G66" s="19">
        <v>2838.14</v>
      </c>
      <c r="H66" s="20">
        <v>1</v>
      </c>
      <c r="I66" s="18" t="s">
        <v>23</v>
      </c>
      <c r="J66" s="23" t="s">
        <v>39</v>
      </c>
      <c r="K66" s="24" t="s">
        <v>1170</v>
      </c>
      <c r="L66" s="24" t="s">
        <v>1171</v>
      </c>
      <c r="M66" s="24" t="s">
        <v>1172</v>
      </c>
      <c r="N66" s="91" t="s">
        <v>1173</v>
      </c>
      <c r="O66" s="4" t="s">
        <v>1174</v>
      </c>
      <c r="P66" s="25"/>
    </row>
    <row r="67" s="1" customFormat="1" spans="1:16">
      <c r="A67" s="4">
        <v>66</v>
      </c>
      <c r="B67" s="17" t="s">
        <v>847</v>
      </c>
      <c r="C67" s="89" t="s">
        <v>1175</v>
      </c>
      <c r="D67" s="19" t="s">
        <v>1169</v>
      </c>
      <c r="E67" s="19">
        <v>2585.63</v>
      </c>
      <c r="F67" s="19">
        <v>425.92</v>
      </c>
      <c r="G67" s="19">
        <v>2159.71</v>
      </c>
      <c r="H67" s="20">
        <v>1</v>
      </c>
      <c r="I67" s="18" t="s">
        <v>23</v>
      </c>
      <c r="J67" s="23" t="s">
        <v>39</v>
      </c>
      <c r="K67" s="24" t="s">
        <v>1176</v>
      </c>
      <c r="L67" s="24" t="s">
        <v>1177</v>
      </c>
      <c r="M67" s="24" t="s">
        <v>1178</v>
      </c>
      <c r="N67" s="91" t="s">
        <v>1179</v>
      </c>
      <c r="O67" s="4" t="s">
        <v>1180</v>
      </c>
      <c r="P67" s="25"/>
    </row>
    <row r="68" s="1" customFormat="1" spans="1:16">
      <c r="A68" s="4">
        <v>67</v>
      </c>
      <c r="B68" s="17" t="s">
        <v>847</v>
      </c>
      <c r="C68" s="89" t="s">
        <v>1181</v>
      </c>
      <c r="D68" s="19" t="s">
        <v>1169</v>
      </c>
      <c r="E68" s="19">
        <v>3728.59</v>
      </c>
      <c r="F68" s="19">
        <v>262.56</v>
      </c>
      <c r="G68" s="19">
        <v>3466.03</v>
      </c>
      <c r="H68" s="20">
        <v>1</v>
      </c>
      <c r="I68" s="18" t="s">
        <v>23</v>
      </c>
      <c r="J68" s="23" t="s">
        <v>39</v>
      </c>
      <c r="K68" s="24" t="s">
        <v>1169</v>
      </c>
      <c r="L68" s="24" t="s">
        <v>1182</v>
      </c>
      <c r="M68" s="24" t="s">
        <v>1183</v>
      </c>
      <c r="N68" s="91" t="s">
        <v>1184</v>
      </c>
      <c r="O68" s="4" t="s">
        <v>1185</v>
      </c>
      <c r="P68" s="25"/>
    </row>
    <row r="69" s="1" customFormat="1" spans="1:16">
      <c r="A69" s="4">
        <v>68</v>
      </c>
      <c r="B69" s="17" t="s">
        <v>847</v>
      </c>
      <c r="C69" s="89" t="s">
        <v>1186</v>
      </c>
      <c r="D69" s="19" t="s">
        <v>1169</v>
      </c>
      <c r="E69" s="19">
        <v>3728.59</v>
      </c>
      <c r="F69" s="19">
        <v>111.86</v>
      </c>
      <c r="G69" s="19">
        <v>3616.73</v>
      </c>
      <c r="H69" s="20">
        <v>1</v>
      </c>
      <c r="I69" s="18" t="s">
        <v>23</v>
      </c>
      <c r="J69" s="23" t="s">
        <v>39</v>
      </c>
      <c r="K69" s="24" t="s">
        <v>1187</v>
      </c>
      <c r="L69" s="24" t="s">
        <v>1188</v>
      </c>
      <c r="M69" s="24" t="s">
        <v>1189</v>
      </c>
      <c r="N69" s="91" t="s">
        <v>1190</v>
      </c>
      <c r="O69" s="4" t="s">
        <v>1191</v>
      </c>
      <c r="P69" s="25"/>
    </row>
    <row r="70" s="1" customFormat="1" spans="1:16">
      <c r="A70" s="4">
        <v>69</v>
      </c>
      <c r="B70" s="17" t="s">
        <v>847</v>
      </c>
      <c r="C70" s="89" t="s">
        <v>1192</v>
      </c>
      <c r="D70" s="19" t="s">
        <v>1169</v>
      </c>
      <c r="E70" s="19">
        <v>3658.98</v>
      </c>
      <c r="F70" s="19">
        <v>109.77</v>
      </c>
      <c r="G70" s="19">
        <v>3549.21</v>
      </c>
      <c r="H70" s="20">
        <v>1</v>
      </c>
      <c r="I70" s="18" t="s">
        <v>23</v>
      </c>
      <c r="J70" s="23" t="s">
        <v>39</v>
      </c>
      <c r="K70" s="24" t="s">
        <v>1187</v>
      </c>
      <c r="L70" s="24" t="s">
        <v>1188</v>
      </c>
      <c r="M70" s="24" t="s">
        <v>1193</v>
      </c>
      <c r="N70" s="91" t="s">
        <v>1194</v>
      </c>
      <c r="O70" s="4" t="s">
        <v>1195</v>
      </c>
      <c r="P70" s="25"/>
    </row>
    <row r="71" s="1" customFormat="1" spans="1:16">
      <c r="A71" s="4">
        <v>70</v>
      </c>
      <c r="B71" s="17" t="s">
        <v>847</v>
      </c>
      <c r="C71" s="89" t="s">
        <v>1196</v>
      </c>
      <c r="D71" s="19" t="s">
        <v>1169</v>
      </c>
      <c r="E71" s="19">
        <v>3658.98</v>
      </c>
      <c r="F71" s="19">
        <v>109.77</v>
      </c>
      <c r="G71" s="19">
        <v>3549.21</v>
      </c>
      <c r="H71" s="20">
        <v>1</v>
      </c>
      <c r="I71" s="18" t="s">
        <v>23</v>
      </c>
      <c r="J71" s="23" t="s">
        <v>39</v>
      </c>
      <c r="K71" s="24" t="s">
        <v>1197</v>
      </c>
      <c r="L71" s="24" t="s">
        <v>1198</v>
      </c>
      <c r="M71" s="24" t="s">
        <v>1199</v>
      </c>
      <c r="N71" s="91" t="s">
        <v>1200</v>
      </c>
      <c r="O71" s="4" t="s">
        <v>1201</v>
      </c>
      <c r="P71" s="25"/>
    </row>
    <row r="72" s="1" customFormat="1" spans="1:16">
      <c r="A72" s="4">
        <v>71</v>
      </c>
      <c r="B72" s="17" t="s">
        <v>847</v>
      </c>
      <c r="C72" s="89" t="s">
        <v>1202</v>
      </c>
      <c r="D72" s="19" t="s">
        <v>1169</v>
      </c>
      <c r="E72" s="19">
        <v>3658.98</v>
      </c>
      <c r="F72" s="19">
        <v>109.77</v>
      </c>
      <c r="G72" s="19">
        <v>3549.21</v>
      </c>
      <c r="H72" s="20">
        <v>1</v>
      </c>
      <c r="I72" s="18" t="s">
        <v>23</v>
      </c>
      <c r="J72" s="23" t="s">
        <v>39</v>
      </c>
      <c r="K72" s="24" t="s">
        <v>45</v>
      </c>
      <c r="L72" s="24" t="s">
        <v>1203</v>
      </c>
      <c r="M72" s="24" t="s">
        <v>1204</v>
      </c>
      <c r="N72" s="91" t="s">
        <v>1205</v>
      </c>
      <c r="O72" s="4" t="s">
        <v>1206</v>
      </c>
      <c r="P72" s="25"/>
    </row>
    <row r="73" s="1" customFormat="1" spans="1:16">
      <c r="A73" s="4">
        <v>72</v>
      </c>
      <c r="B73" s="17" t="s">
        <v>153</v>
      </c>
      <c r="C73" s="89" t="s">
        <v>1207</v>
      </c>
      <c r="D73" s="19" t="s">
        <v>1208</v>
      </c>
      <c r="E73" s="19">
        <v>1089.42</v>
      </c>
      <c r="F73" s="19">
        <v>32.68</v>
      </c>
      <c r="G73" s="19">
        <v>1056.74</v>
      </c>
      <c r="H73" s="20">
        <v>1</v>
      </c>
      <c r="I73" s="18" t="s">
        <v>23</v>
      </c>
      <c r="J73" s="23" t="s">
        <v>39</v>
      </c>
      <c r="K73" s="24" t="s">
        <v>1209</v>
      </c>
      <c r="L73" s="24" t="s">
        <v>1177</v>
      </c>
      <c r="M73" s="24" t="s">
        <v>1210</v>
      </c>
      <c r="N73" s="91" t="s">
        <v>1211</v>
      </c>
      <c r="O73" s="4" t="s">
        <v>1212</v>
      </c>
      <c r="P73" s="25"/>
    </row>
    <row r="74" s="1" customFormat="1" spans="1:16">
      <c r="A74" s="4">
        <v>73</v>
      </c>
      <c r="B74" s="17" t="s">
        <v>847</v>
      </c>
      <c r="C74" s="89" t="s">
        <v>1213</v>
      </c>
      <c r="D74" s="19" t="s">
        <v>1169</v>
      </c>
      <c r="E74" s="19">
        <v>1158.08</v>
      </c>
      <c r="F74" s="19">
        <v>112.76</v>
      </c>
      <c r="G74" s="19">
        <v>1045.32</v>
      </c>
      <c r="H74" s="20">
        <v>1</v>
      </c>
      <c r="I74" s="18" t="s">
        <v>23</v>
      </c>
      <c r="J74" s="23" t="s">
        <v>39</v>
      </c>
      <c r="K74" s="24" t="s">
        <v>1209</v>
      </c>
      <c r="L74" s="24" t="s">
        <v>1177</v>
      </c>
      <c r="M74" s="24" t="s">
        <v>1199</v>
      </c>
      <c r="N74" s="91" t="s">
        <v>1200</v>
      </c>
      <c r="O74" s="4" t="s">
        <v>1214</v>
      </c>
      <c r="P74" s="25"/>
    </row>
    <row r="75" s="1" customFormat="1" spans="1:16">
      <c r="A75" s="4">
        <v>74</v>
      </c>
      <c r="B75" s="17" t="s">
        <v>847</v>
      </c>
      <c r="C75" s="89" t="s">
        <v>1215</v>
      </c>
      <c r="D75" s="19" t="s">
        <v>1216</v>
      </c>
      <c r="E75" s="19">
        <v>2138.68</v>
      </c>
      <c r="F75" s="19">
        <v>64.16</v>
      </c>
      <c r="G75" s="19">
        <v>2074.52</v>
      </c>
      <c r="H75" s="20">
        <v>1</v>
      </c>
      <c r="I75" s="18" t="s">
        <v>23</v>
      </c>
      <c r="J75" s="23" t="s">
        <v>39</v>
      </c>
      <c r="K75" s="24" t="s">
        <v>1170</v>
      </c>
      <c r="L75" s="24" t="s">
        <v>1198</v>
      </c>
      <c r="M75" s="24" t="s">
        <v>1217</v>
      </c>
      <c r="N75" s="91" t="s">
        <v>1218</v>
      </c>
      <c r="O75" s="4" t="s">
        <v>1219</v>
      </c>
      <c r="P75" s="25"/>
    </row>
    <row r="76" s="1" customFormat="1" spans="1:16">
      <c r="A76" s="4">
        <v>75</v>
      </c>
      <c r="B76" s="17" t="s">
        <v>847</v>
      </c>
      <c r="C76" s="89" t="s">
        <v>1220</v>
      </c>
      <c r="D76" s="19" t="s">
        <v>1221</v>
      </c>
      <c r="E76" s="19">
        <v>705.51</v>
      </c>
      <c r="F76" s="19">
        <v>21.17</v>
      </c>
      <c r="G76" s="19">
        <v>684.34</v>
      </c>
      <c r="H76" s="20">
        <v>1</v>
      </c>
      <c r="I76" s="18" t="s">
        <v>23</v>
      </c>
      <c r="J76" s="23" t="s">
        <v>39</v>
      </c>
      <c r="K76" s="24" t="s">
        <v>1222</v>
      </c>
      <c r="L76" s="24" t="s">
        <v>1223</v>
      </c>
      <c r="M76" s="24" t="s">
        <v>864</v>
      </c>
      <c r="N76" s="91" t="s">
        <v>865</v>
      </c>
      <c r="O76" s="4" t="s">
        <v>1224</v>
      </c>
      <c r="P76" s="25"/>
    </row>
    <row r="77" s="1" customFormat="1" spans="1:16">
      <c r="A77" s="4">
        <v>76</v>
      </c>
      <c r="B77" s="17" t="s">
        <v>847</v>
      </c>
      <c r="C77" s="89" t="s">
        <v>1225</v>
      </c>
      <c r="D77" s="19" t="s">
        <v>1226</v>
      </c>
      <c r="E77" s="19">
        <v>3261.59</v>
      </c>
      <c r="F77" s="19">
        <v>97.85</v>
      </c>
      <c r="G77" s="19">
        <v>3163.74</v>
      </c>
      <c r="H77" s="20">
        <v>1</v>
      </c>
      <c r="I77" s="18" t="s">
        <v>23</v>
      </c>
      <c r="J77" s="23" t="s">
        <v>39</v>
      </c>
      <c r="K77" s="24" t="s">
        <v>1227</v>
      </c>
      <c r="L77" s="24" t="s">
        <v>1228</v>
      </c>
      <c r="M77" s="24" t="s">
        <v>1229</v>
      </c>
      <c r="N77" s="91" t="s">
        <v>1230</v>
      </c>
      <c r="O77" s="4" t="s">
        <v>1231</v>
      </c>
      <c r="P77" s="25"/>
    </row>
    <row r="78" s="1" customFormat="1" spans="1:16">
      <c r="A78" s="4">
        <v>77</v>
      </c>
      <c r="B78" s="17" t="s">
        <v>847</v>
      </c>
      <c r="C78" s="89" t="s">
        <v>1232</v>
      </c>
      <c r="D78" s="19" t="s">
        <v>1233</v>
      </c>
      <c r="E78" s="19">
        <v>2978.58</v>
      </c>
      <c r="F78" s="19">
        <v>89.36</v>
      </c>
      <c r="G78" s="19">
        <v>2889.22</v>
      </c>
      <c r="H78" s="20">
        <v>1</v>
      </c>
      <c r="I78" s="18" t="s">
        <v>23</v>
      </c>
      <c r="J78" s="23" t="s">
        <v>39</v>
      </c>
      <c r="K78" s="24" t="s">
        <v>1227</v>
      </c>
      <c r="L78" s="24" t="s">
        <v>1234</v>
      </c>
      <c r="M78" s="24" t="s">
        <v>1235</v>
      </c>
      <c r="N78" s="91" t="s">
        <v>1236</v>
      </c>
      <c r="O78" s="4" t="s">
        <v>1237</v>
      </c>
      <c r="P78" s="25"/>
    </row>
    <row r="79" s="1" customFormat="1" spans="1:16">
      <c r="A79" s="4">
        <v>78</v>
      </c>
      <c r="B79" s="17" t="s">
        <v>847</v>
      </c>
      <c r="C79" s="89" t="s">
        <v>1238</v>
      </c>
      <c r="D79" s="19" t="s">
        <v>1169</v>
      </c>
      <c r="E79" s="19">
        <v>3696.26</v>
      </c>
      <c r="F79" s="19">
        <v>608.64</v>
      </c>
      <c r="G79" s="19">
        <v>3087.62</v>
      </c>
      <c r="H79" s="20">
        <v>1</v>
      </c>
      <c r="I79" s="18" t="s">
        <v>23</v>
      </c>
      <c r="J79" s="23" t="s">
        <v>39</v>
      </c>
      <c r="K79" s="24" t="s">
        <v>1239</v>
      </c>
      <c r="L79" s="24" t="s">
        <v>1177</v>
      </c>
      <c r="M79" s="24" t="s">
        <v>1240</v>
      </c>
      <c r="N79" s="91" t="s">
        <v>1241</v>
      </c>
      <c r="O79" s="4" t="s">
        <v>1242</v>
      </c>
      <c r="P79" s="25"/>
    </row>
    <row r="80" s="1" customFormat="1" spans="1:16">
      <c r="A80" s="4">
        <v>79</v>
      </c>
      <c r="B80" s="17" t="s">
        <v>847</v>
      </c>
      <c r="C80" s="89" t="s">
        <v>1243</v>
      </c>
      <c r="D80" s="19" t="s">
        <v>1169</v>
      </c>
      <c r="E80" s="19">
        <v>3588.89</v>
      </c>
      <c r="F80" s="19">
        <v>107.67</v>
      </c>
      <c r="G80" s="19">
        <v>3481.22</v>
      </c>
      <c r="H80" s="20">
        <v>1</v>
      </c>
      <c r="I80" s="18" t="s">
        <v>23</v>
      </c>
      <c r="J80" s="23" t="s">
        <v>39</v>
      </c>
      <c r="K80" s="24" t="s">
        <v>1244</v>
      </c>
      <c r="L80" s="24" t="s">
        <v>393</v>
      </c>
      <c r="M80" s="24" t="s">
        <v>1245</v>
      </c>
      <c r="N80" s="91" t="s">
        <v>1246</v>
      </c>
      <c r="O80" s="4" t="s">
        <v>1247</v>
      </c>
      <c r="P80" s="25"/>
    </row>
    <row r="81" s="1" customFormat="1" spans="1:16">
      <c r="A81" s="4">
        <v>80</v>
      </c>
      <c r="B81" s="17" t="s">
        <v>847</v>
      </c>
      <c r="C81" s="89" t="s">
        <v>1248</v>
      </c>
      <c r="D81" s="19" t="s">
        <v>1169</v>
      </c>
      <c r="E81" s="19">
        <v>1627.35</v>
      </c>
      <c r="F81" s="19">
        <v>48.82</v>
      </c>
      <c r="G81" s="19">
        <v>1578.53</v>
      </c>
      <c r="H81" s="20">
        <v>1</v>
      </c>
      <c r="I81" s="18" t="s">
        <v>23</v>
      </c>
      <c r="J81" s="23" t="s">
        <v>39</v>
      </c>
      <c r="K81" s="24" t="s">
        <v>1249</v>
      </c>
      <c r="L81" s="24" t="s">
        <v>1198</v>
      </c>
      <c r="M81" s="24" t="s">
        <v>1250</v>
      </c>
      <c r="N81" s="91" t="s">
        <v>1251</v>
      </c>
      <c r="O81" s="4" t="s">
        <v>1252</v>
      </c>
      <c r="P81" s="25"/>
    </row>
    <row r="82" s="1" customFormat="1" spans="1:16">
      <c r="A82" s="4">
        <v>81</v>
      </c>
      <c r="B82" s="17" t="s">
        <v>847</v>
      </c>
      <c r="C82" s="89" t="s">
        <v>1253</v>
      </c>
      <c r="D82" s="19" t="s">
        <v>1169</v>
      </c>
      <c r="E82" s="19">
        <v>4574.9</v>
      </c>
      <c r="F82" s="19">
        <v>630.65</v>
      </c>
      <c r="G82" s="19">
        <v>3944.25</v>
      </c>
      <c r="H82" s="20">
        <v>1</v>
      </c>
      <c r="I82" s="18" t="s">
        <v>23</v>
      </c>
      <c r="J82" s="23" t="s">
        <v>39</v>
      </c>
      <c r="K82" s="24" t="s">
        <v>1239</v>
      </c>
      <c r="L82" s="24" t="s">
        <v>1234</v>
      </c>
      <c r="M82" s="24" t="s">
        <v>1254</v>
      </c>
      <c r="N82" s="91" t="s">
        <v>1255</v>
      </c>
      <c r="O82" s="4" t="s">
        <v>1256</v>
      </c>
      <c r="P82" s="25"/>
    </row>
    <row r="83" s="1" customFormat="1" spans="1:16">
      <c r="A83" s="4">
        <v>82</v>
      </c>
      <c r="B83" s="17" t="s">
        <v>847</v>
      </c>
      <c r="C83" s="89" t="s">
        <v>1257</v>
      </c>
      <c r="D83" s="19" t="s">
        <v>1258</v>
      </c>
      <c r="E83" s="19">
        <v>326.27</v>
      </c>
      <c r="F83" s="19">
        <v>9.79</v>
      </c>
      <c r="G83" s="19">
        <v>316.48</v>
      </c>
      <c r="H83" s="20">
        <v>1</v>
      </c>
      <c r="I83" s="18" t="s">
        <v>23</v>
      </c>
      <c r="J83" s="23" t="s">
        <v>39</v>
      </c>
      <c r="K83" s="24" t="s">
        <v>1259</v>
      </c>
      <c r="L83" s="24" t="s">
        <v>137</v>
      </c>
      <c r="M83" s="24" t="s">
        <v>1051</v>
      </c>
      <c r="N83" s="91" t="s">
        <v>1052</v>
      </c>
      <c r="O83" s="4" t="s">
        <v>1260</v>
      </c>
      <c r="P83" s="25"/>
    </row>
    <row r="84" s="1" customFormat="1" spans="1:16">
      <c r="A84" s="4">
        <v>83</v>
      </c>
      <c r="B84" s="17" t="s">
        <v>847</v>
      </c>
      <c r="C84" s="89" t="s">
        <v>1261</v>
      </c>
      <c r="D84" s="19" t="s">
        <v>1258</v>
      </c>
      <c r="E84" s="19">
        <v>326.27</v>
      </c>
      <c r="F84" s="19">
        <v>9.79</v>
      </c>
      <c r="G84" s="19">
        <v>316.48</v>
      </c>
      <c r="H84" s="20">
        <v>1</v>
      </c>
      <c r="I84" s="18" t="s">
        <v>23</v>
      </c>
      <c r="J84" s="23" t="s">
        <v>39</v>
      </c>
      <c r="K84" s="24" t="s">
        <v>72</v>
      </c>
      <c r="L84" s="24" t="s">
        <v>393</v>
      </c>
      <c r="M84" s="24" t="s">
        <v>1132</v>
      </c>
      <c r="N84" s="91" t="s">
        <v>1133</v>
      </c>
      <c r="O84" s="4" t="s">
        <v>1262</v>
      </c>
      <c r="P84" s="25"/>
    </row>
    <row r="85" s="1" customFormat="1" spans="1:16">
      <c r="A85" s="4">
        <v>84</v>
      </c>
      <c r="B85" s="17" t="s">
        <v>847</v>
      </c>
      <c r="C85" s="89" t="s">
        <v>1263</v>
      </c>
      <c r="D85" s="19" t="s">
        <v>1264</v>
      </c>
      <c r="E85" s="19">
        <v>787.32</v>
      </c>
      <c r="F85" s="19">
        <v>608.97</v>
      </c>
      <c r="G85" s="19">
        <v>178.35</v>
      </c>
      <c r="H85" s="20">
        <v>1</v>
      </c>
      <c r="I85" s="18" t="s">
        <v>23</v>
      </c>
      <c r="J85" s="23" t="s">
        <v>39</v>
      </c>
      <c r="K85" s="24" t="s">
        <v>72</v>
      </c>
      <c r="L85" s="24" t="s">
        <v>393</v>
      </c>
      <c r="M85" s="24" t="s">
        <v>1265</v>
      </c>
      <c r="N85" s="91" t="s">
        <v>1266</v>
      </c>
      <c r="O85" s="4" t="s">
        <v>1267</v>
      </c>
      <c r="P85" s="25"/>
    </row>
    <row r="86" s="1" customFormat="1" spans="1:16">
      <c r="A86" s="4">
        <v>85</v>
      </c>
      <c r="B86" s="17" t="s">
        <v>847</v>
      </c>
      <c r="C86" s="89" t="s">
        <v>1268</v>
      </c>
      <c r="D86" s="19" t="s">
        <v>1264</v>
      </c>
      <c r="E86" s="19">
        <v>405</v>
      </c>
      <c r="F86" s="19">
        <v>303.36</v>
      </c>
      <c r="G86" s="19">
        <v>101.64</v>
      </c>
      <c r="H86" s="20">
        <v>1</v>
      </c>
      <c r="I86" s="18" t="s">
        <v>23</v>
      </c>
      <c r="J86" s="23" t="s">
        <v>39</v>
      </c>
      <c r="K86" s="24" t="s">
        <v>72</v>
      </c>
      <c r="L86" s="24" t="s">
        <v>393</v>
      </c>
      <c r="M86" s="24" t="s">
        <v>1269</v>
      </c>
      <c r="N86" s="91" t="s">
        <v>1270</v>
      </c>
      <c r="O86" s="4" t="s">
        <v>1271</v>
      </c>
      <c r="P86" s="25"/>
    </row>
    <row r="87" s="1" customFormat="1" spans="1:16">
      <c r="A87" s="4">
        <v>86</v>
      </c>
      <c r="B87" s="17" t="s">
        <v>847</v>
      </c>
      <c r="C87" s="89" t="s">
        <v>1272</v>
      </c>
      <c r="D87" s="19" t="s">
        <v>1058</v>
      </c>
      <c r="E87" s="19">
        <v>720.66</v>
      </c>
      <c r="F87" s="19">
        <v>206.02</v>
      </c>
      <c r="G87" s="19">
        <v>514.64</v>
      </c>
      <c r="H87" s="20">
        <v>1</v>
      </c>
      <c r="I87" s="18" t="s">
        <v>23</v>
      </c>
      <c r="J87" s="23" t="s">
        <v>39</v>
      </c>
      <c r="K87" s="24" t="s">
        <v>1273</v>
      </c>
      <c r="L87" s="24" t="s">
        <v>137</v>
      </c>
      <c r="M87" s="24" t="s">
        <v>877</v>
      </c>
      <c r="N87" s="91" t="s">
        <v>878</v>
      </c>
      <c r="O87" s="4" t="s">
        <v>1274</v>
      </c>
      <c r="P87" s="25"/>
    </row>
    <row r="88" s="1" customFormat="1" spans="1:16">
      <c r="A88" s="4">
        <v>87</v>
      </c>
      <c r="B88" s="17" t="s">
        <v>847</v>
      </c>
      <c r="C88" s="89" t="s">
        <v>1275</v>
      </c>
      <c r="D88" s="19" t="s">
        <v>60</v>
      </c>
      <c r="E88" s="19">
        <v>3715.75</v>
      </c>
      <c r="F88" s="19">
        <v>1762.64</v>
      </c>
      <c r="G88" s="19">
        <v>1953.11</v>
      </c>
      <c r="H88" s="20">
        <v>1</v>
      </c>
      <c r="I88" s="18" t="s">
        <v>23</v>
      </c>
      <c r="J88" s="23" t="s">
        <v>39</v>
      </c>
      <c r="K88" s="24" t="s">
        <v>1276</v>
      </c>
      <c r="L88" s="24" t="s">
        <v>137</v>
      </c>
      <c r="M88" s="24" t="s">
        <v>877</v>
      </c>
      <c r="N88" s="91" t="s">
        <v>878</v>
      </c>
      <c r="O88" s="4" t="s">
        <v>1277</v>
      </c>
      <c r="P88" s="25"/>
    </row>
    <row r="89" s="1" customFormat="1" spans="1:16">
      <c r="A89" s="4">
        <v>88</v>
      </c>
      <c r="B89" s="17" t="s">
        <v>847</v>
      </c>
      <c r="C89" s="89" t="s">
        <v>1278</v>
      </c>
      <c r="D89" s="19" t="s">
        <v>1258</v>
      </c>
      <c r="E89" s="19">
        <v>1636.79</v>
      </c>
      <c r="F89" s="19">
        <v>49.1</v>
      </c>
      <c r="G89" s="19">
        <v>1587.69</v>
      </c>
      <c r="H89" s="20">
        <v>1</v>
      </c>
      <c r="I89" s="18" t="s">
        <v>23</v>
      </c>
      <c r="J89" s="23" t="s">
        <v>39</v>
      </c>
      <c r="K89" s="24" t="s">
        <v>1279</v>
      </c>
      <c r="L89" s="24" t="s">
        <v>137</v>
      </c>
      <c r="M89" s="24" t="s">
        <v>877</v>
      </c>
      <c r="N89" s="91" t="s">
        <v>878</v>
      </c>
      <c r="O89" s="4" t="s">
        <v>1280</v>
      </c>
      <c r="P89" s="25"/>
    </row>
    <row r="90" s="1" customFormat="1" spans="1:16">
      <c r="A90" s="4">
        <v>89</v>
      </c>
      <c r="B90" s="17" t="s">
        <v>847</v>
      </c>
      <c r="C90" s="89" t="s">
        <v>1281</v>
      </c>
      <c r="D90" s="19" t="s">
        <v>1258</v>
      </c>
      <c r="E90" s="19">
        <v>512.83</v>
      </c>
      <c r="F90" s="19">
        <v>36.09</v>
      </c>
      <c r="G90" s="19">
        <v>476.74</v>
      </c>
      <c r="H90" s="20">
        <v>1</v>
      </c>
      <c r="I90" s="18" t="s">
        <v>23</v>
      </c>
      <c r="J90" s="23" t="s">
        <v>39</v>
      </c>
      <c r="K90" s="24" t="s">
        <v>47</v>
      </c>
      <c r="L90" s="24" t="s">
        <v>137</v>
      </c>
      <c r="M90" s="24" t="s">
        <v>1100</v>
      </c>
      <c r="N90" s="91" t="s">
        <v>1101</v>
      </c>
      <c r="O90" s="4" t="s">
        <v>1282</v>
      </c>
      <c r="P90" s="25"/>
    </row>
    <row r="91" s="1" customFormat="1" spans="1:16">
      <c r="A91" s="4">
        <v>90</v>
      </c>
      <c r="B91" s="17" t="s">
        <v>847</v>
      </c>
      <c r="C91" s="89" t="s">
        <v>1283</v>
      </c>
      <c r="D91" s="19" t="s">
        <v>1258</v>
      </c>
      <c r="E91" s="19">
        <v>583.76</v>
      </c>
      <c r="F91" s="19">
        <v>17.51</v>
      </c>
      <c r="G91" s="19">
        <v>566.25</v>
      </c>
      <c r="H91" s="20">
        <v>1</v>
      </c>
      <c r="I91" s="18" t="s">
        <v>23</v>
      </c>
      <c r="J91" s="23" t="s">
        <v>39</v>
      </c>
      <c r="K91" s="24" t="s">
        <v>47</v>
      </c>
      <c r="L91" s="24" t="s">
        <v>137</v>
      </c>
      <c r="M91" s="24" t="s">
        <v>1115</v>
      </c>
      <c r="N91" s="91" t="s">
        <v>1116</v>
      </c>
      <c r="O91" s="4" t="s">
        <v>1284</v>
      </c>
      <c r="P91" s="25"/>
    </row>
    <row r="92" s="1" customFormat="1" spans="1:16">
      <c r="A92" s="4">
        <v>91</v>
      </c>
      <c r="B92" s="17" t="s">
        <v>847</v>
      </c>
      <c r="C92" s="89" t="s">
        <v>1285</v>
      </c>
      <c r="D92" s="19" t="s">
        <v>1258</v>
      </c>
      <c r="E92" s="19">
        <v>583.76</v>
      </c>
      <c r="F92" s="19">
        <v>17.51</v>
      </c>
      <c r="G92" s="19">
        <v>566.25</v>
      </c>
      <c r="H92" s="20">
        <v>1</v>
      </c>
      <c r="I92" s="18" t="s">
        <v>23</v>
      </c>
      <c r="J92" s="23" t="s">
        <v>39</v>
      </c>
      <c r="K92" s="24" t="s">
        <v>47</v>
      </c>
      <c r="L92" s="24" t="s">
        <v>137</v>
      </c>
      <c r="M92" s="24" t="s">
        <v>877</v>
      </c>
      <c r="N92" s="91" t="s">
        <v>878</v>
      </c>
      <c r="O92" s="4" t="s">
        <v>1286</v>
      </c>
      <c r="P92" s="25"/>
    </row>
    <row r="93" s="1" customFormat="1" spans="1:16">
      <c r="A93" s="4">
        <v>92</v>
      </c>
      <c r="B93" s="17" t="s">
        <v>847</v>
      </c>
      <c r="C93" s="89" t="s">
        <v>1287</v>
      </c>
      <c r="D93" s="19" t="s">
        <v>1288</v>
      </c>
      <c r="E93" s="19">
        <v>468.97</v>
      </c>
      <c r="F93" s="19">
        <v>203.67</v>
      </c>
      <c r="G93" s="19">
        <v>265.3</v>
      </c>
      <c r="H93" s="20">
        <v>1</v>
      </c>
      <c r="I93" s="18" t="s">
        <v>23</v>
      </c>
      <c r="J93" s="23" t="s">
        <v>39</v>
      </c>
      <c r="K93" s="24" t="s">
        <v>47</v>
      </c>
      <c r="L93" s="24" t="s">
        <v>137</v>
      </c>
      <c r="M93" s="24" t="s">
        <v>877</v>
      </c>
      <c r="N93" s="91" t="s">
        <v>878</v>
      </c>
      <c r="O93" s="4" t="s">
        <v>1289</v>
      </c>
      <c r="P93" s="25"/>
    </row>
    <row r="94" s="1" customFormat="1" spans="1:16">
      <c r="A94" s="4">
        <v>93</v>
      </c>
      <c r="B94" s="17" t="s">
        <v>847</v>
      </c>
      <c r="C94" s="89" t="s">
        <v>1290</v>
      </c>
      <c r="D94" s="19" t="s">
        <v>1258</v>
      </c>
      <c r="E94" s="19">
        <v>583.76</v>
      </c>
      <c r="F94" s="19">
        <v>41.1</v>
      </c>
      <c r="G94" s="19">
        <v>542.66</v>
      </c>
      <c r="H94" s="20">
        <v>1</v>
      </c>
      <c r="I94" s="18" t="s">
        <v>23</v>
      </c>
      <c r="J94" s="23" t="s">
        <v>39</v>
      </c>
      <c r="K94" s="24" t="s">
        <v>47</v>
      </c>
      <c r="L94" s="24" t="s">
        <v>137</v>
      </c>
      <c r="M94" s="24" t="s">
        <v>935</v>
      </c>
      <c r="N94" s="91" t="s">
        <v>936</v>
      </c>
      <c r="O94" s="4" t="s">
        <v>1291</v>
      </c>
      <c r="P94" s="25"/>
    </row>
    <row r="95" s="1" customFormat="1" spans="1:16">
      <c r="A95" s="4">
        <v>94</v>
      </c>
      <c r="B95" s="17" t="s">
        <v>847</v>
      </c>
      <c r="C95" s="89" t="s">
        <v>1292</v>
      </c>
      <c r="D95" s="19" t="s">
        <v>51</v>
      </c>
      <c r="E95" s="19">
        <v>834.25</v>
      </c>
      <c r="F95" s="19">
        <v>85.73</v>
      </c>
      <c r="G95" s="19">
        <v>748.52</v>
      </c>
      <c r="H95" s="20">
        <v>1</v>
      </c>
      <c r="I95" s="18" t="s">
        <v>23</v>
      </c>
      <c r="J95" s="23" t="s">
        <v>39</v>
      </c>
      <c r="K95" s="24" t="s">
        <v>1293</v>
      </c>
      <c r="L95" s="24" t="s">
        <v>1294</v>
      </c>
      <c r="M95" s="24" t="s">
        <v>1295</v>
      </c>
      <c r="N95" s="91" t="s">
        <v>1296</v>
      </c>
      <c r="O95" s="4" t="s">
        <v>1297</v>
      </c>
      <c r="P95" s="25"/>
    </row>
    <row r="96" s="1" customFormat="1" spans="1:16">
      <c r="A96" s="4">
        <v>95</v>
      </c>
      <c r="B96" s="17" t="s">
        <v>847</v>
      </c>
      <c r="C96" s="89" t="s">
        <v>1298</v>
      </c>
      <c r="D96" s="19" t="s">
        <v>1288</v>
      </c>
      <c r="E96" s="19">
        <v>291.03</v>
      </c>
      <c r="F96" s="19">
        <v>123.98</v>
      </c>
      <c r="G96" s="19">
        <v>167.05</v>
      </c>
      <c r="H96" s="20">
        <v>1</v>
      </c>
      <c r="I96" s="18" t="s">
        <v>23</v>
      </c>
      <c r="J96" s="23" t="s">
        <v>39</v>
      </c>
      <c r="K96" s="24" t="s">
        <v>1299</v>
      </c>
      <c r="L96" s="24" t="s">
        <v>137</v>
      </c>
      <c r="M96" s="24" t="s">
        <v>1100</v>
      </c>
      <c r="N96" s="91" t="s">
        <v>1101</v>
      </c>
      <c r="O96" s="4" t="s">
        <v>1300</v>
      </c>
      <c r="P96" s="25"/>
    </row>
    <row r="97" s="1" customFormat="1" spans="1:16">
      <c r="A97" s="4">
        <v>96</v>
      </c>
      <c r="B97" s="17" t="s">
        <v>847</v>
      </c>
      <c r="C97" s="89" t="s">
        <v>1301</v>
      </c>
      <c r="D97" s="19" t="s">
        <v>985</v>
      </c>
      <c r="E97" s="19">
        <v>942.33</v>
      </c>
      <c r="F97" s="19">
        <v>28.27</v>
      </c>
      <c r="G97" s="19">
        <v>914.06</v>
      </c>
      <c r="H97" s="20">
        <v>1</v>
      </c>
      <c r="I97" s="18" t="s">
        <v>23</v>
      </c>
      <c r="J97" s="23" t="s">
        <v>39</v>
      </c>
      <c r="K97" s="24" t="s">
        <v>1302</v>
      </c>
      <c r="L97" s="24" t="s">
        <v>1303</v>
      </c>
      <c r="M97" s="24" t="s">
        <v>877</v>
      </c>
      <c r="N97" s="91" t="s">
        <v>878</v>
      </c>
      <c r="O97" s="4" t="s">
        <v>1304</v>
      </c>
      <c r="P97" s="25"/>
    </row>
    <row r="98" s="1" customFormat="1" spans="1:16">
      <c r="A98" s="4">
        <v>97</v>
      </c>
      <c r="B98" s="17" t="s">
        <v>847</v>
      </c>
      <c r="C98" s="89" t="s">
        <v>1305</v>
      </c>
      <c r="D98" s="19" t="s">
        <v>1288</v>
      </c>
      <c r="E98" s="19">
        <v>267.85</v>
      </c>
      <c r="F98" s="19">
        <v>163.92</v>
      </c>
      <c r="G98" s="19">
        <v>103.93</v>
      </c>
      <c r="H98" s="20">
        <v>1</v>
      </c>
      <c r="I98" s="18" t="s">
        <v>23</v>
      </c>
      <c r="J98" s="23" t="s">
        <v>39</v>
      </c>
      <c r="K98" s="24" t="s">
        <v>1299</v>
      </c>
      <c r="L98" s="24" t="s">
        <v>137</v>
      </c>
      <c r="M98" s="24" t="s">
        <v>1306</v>
      </c>
      <c r="N98" s="91" t="s">
        <v>1307</v>
      </c>
      <c r="O98" s="4" t="s">
        <v>1308</v>
      </c>
      <c r="P98" s="25"/>
    </row>
    <row r="99" s="1" customFormat="1" spans="1:16">
      <c r="A99" s="4">
        <v>98</v>
      </c>
      <c r="B99" s="17" t="s">
        <v>847</v>
      </c>
      <c r="C99" s="89" t="s">
        <v>1309</v>
      </c>
      <c r="D99" s="19" t="s">
        <v>53</v>
      </c>
      <c r="E99" s="19">
        <v>52.2</v>
      </c>
      <c r="F99" s="19">
        <v>1.57</v>
      </c>
      <c r="G99" s="19">
        <v>50.63</v>
      </c>
      <c r="H99" s="20">
        <v>1</v>
      </c>
      <c r="I99" s="18" t="s">
        <v>23</v>
      </c>
      <c r="J99" s="23" t="s">
        <v>39</v>
      </c>
      <c r="K99" s="24" t="s">
        <v>1310</v>
      </c>
      <c r="L99" s="24" t="s">
        <v>1311</v>
      </c>
      <c r="M99" s="24" t="s">
        <v>864</v>
      </c>
      <c r="N99" s="91" t="s">
        <v>865</v>
      </c>
      <c r="O99" s="4" t="s">
        <v>1312</v>
      </c>
      <c r="P99" s="25"/>
    </row>
    <row r="100" s="1" customFormat="1" spans="1:16">
      <c r="A100" s="4">
        <v>99</v>
      </c>
      <c r="B100" s="17" t="s">
        <v>847</v>
      </c>
      <c r="C100" s="89" t="s">
        <v>1313</v>
      </c>
      <c r="D100" s="19" t="s">
        <v>1314</v>
      </c>
      <c r="E100" s="19">
        <v>1436.86</v>
      </c>
      <c r="F100" s="19">
        <v>43.11</v>
      </c>
      <c r="G100" s="19">
        <v>1393.75</v>
      </c>
      <c r="H100" s="20">
        <v>1</v>
      </c>
      <c r="I100" s="18" t="s">
        <v>23</v>
      </c>
      <c r="J100" s="23" t="s">
        <v>39</v>
      </c>
      <c r="K100" s="24" t="s">
        <v>1315</v>
      </c>
      <c r="L100" s="24" t="s">
        <v>1316</v>
      </c>
      <c r="M100" s="24" t="s">
        <v>877</v>
      </c>
      <c r="N100" s="91" t="s">
        <v>878</v>
      </c>
      <c r="O100" s="4" t="s">
        <v>1317</v>
      </c>
      <c r="P100" s="25"/>
    </row>
    <row r="101" s="1" customFormat="1" spans="1:16">
      <c r="A101" s="4">
        <v>100</v>
      </c>
      <c r="B101" s="17" t="s">
        <v>847</v>
      </c>
      <c r="C101" s="89" t="s">
        <v>1318</v>
      </c>
      <c r="D101" s="19" t="s">
        <v>53</v>
      </c>
      <c r="E101" s="19">
        <v>1629</v>
      </c>
      <c r="F101" s="19">
        <v>48.87</v>
      </c>
      <c r="G101" s="19">
        <v>1580.13</v>
      </c>
      <c r="H101" s="20">
        <v>1</v>
      </c>
      <c r="I101" s="18" t="s">
        <v>23</v>
      </c>
      <c r="J101" s="23" t="s">
        <v>39</v>
      </c>
      <c r="K101" s="24" t="s">
        <v>53</v>
      </c>
      <c r="L101" s="24" t="s">
        <v>393</v>
      </c>
      <c r="M101" s="24" t="s">
        <v>903</v>
      </c>
      <c r="N101" s="91" t="s">
        <v>904</v>
      </c>
      <c r="O101" s="4" t="s">
        <v>1319</v>
      </c>
      <c r="P101" s="25"/>
    </row>
    <row r="102" s="1" customFormat="1" spans="1:16">
      <c r="A102" s="4">
        <v>101</v>
      </c>
      <c r="B102" s="17" t="s">
        <v>847</v>
      </c>
      <c r="C102" s="89" t="s">
        <v>1320</v>
      </c>
      <c r="D102" s="19" t="s">
        <v>1144</v>
      </c>
      <c r="E102" s="19">
        <v>5444.27</v>
      </c>
      <c r="F102" s="19">
        <v>1848.06</v>
      </c>
      <c r="G102" s="19">
        <v>3596.21</v>
      </c>
      <c r="H102" s="20">
        <v>1</v>
      </c>
      <c r="I102" s="18" t="s">
        <v>35</v>
      </c>
      <c r="J102" s="23" t="s">
        <v>39</v>
      </c>
      <c r="K102" s="24" t="s">
        <v>1321</v>
      </c>
      <c r="L102" s="24" t="s">
        <v>137</v>
      </c>
      <c r="M102" s="24" t="s">
        <v>1306</v>
      </c>
      <c r="N102" s="91" t="s">
        <v>1307</v>
      </c>
      <c r="O102" s="4" t="s">
        <v>1322</v>
      </c>
      <c r="P102" s="25"/>
    </row>
    <row r="103" s="1" customFormat="1" spans="1:16">
      <c r="A103" s="4">
        <v>102</v>
      </c>
      <c r="B103" s="17" t="s">
        <v>153</v>
      </c>
      <c r="C103" s="89" t="s">
        <v>1323</v>
      </c>
      <c r="D103" s="19" t="s">
        <v>1324</v>
      </c>
      <c r="E103" s="19">
        <v>791.52</v>
      </c>
      <c r="F103" s="19">
        <v>653.11</v>
      </c>
      <c r="G103" s="19">
        <v>138.41</v>
      </c>
      <c r="H103" s="20">
        <v>1</v>
      </c>
      <c r="I103" s="18" t="s">
        <v>35</v>
      </c>
      <c r="J103" s="23" t="s">
        <v>39</v>
      </c>
      <c r="K103" s="24" t="s">
        <v>1325</v>
      </c>
      <c r="L103" s="24" t="s">
        <v>393</v>
      </c>
      <c r="M103" s="24" t="s">
        <v>852</v>
      </c>
      <c r="N103" s="91" t="s">
        <v>853</v>
      </c>
      <c r="O103" s="4" t="s">
        <v>1326</v>
      </c>
      <c r="P103" s="25"/>
    </row>
    <row r="104" spans="5:6">
      <c r="E104" s="12">
        <f>SUM(E2:E103)</f>
        <v>485659.75</v>
      </c>
      <c r="F104" s="12">
        <f>SUM(F2:F103)</f>
        <v>129708.18</v>
      </c>
    </row>
  </sheetData>
  <autoFilter xmlns:etc="http://www.wps.cn/officeDocument/2017/etCustomData" ref="A1:P104" etc:filterBottomFollowUsedRange="0">
    <extLst/>
  </autoFilter>
  <conditionalFormatting sqref="C8">
    <cfRule type="duplicateValues" dxfId="0" priority="93"/>
  </conditionalFormatting>
  <conditionalFormatting sqref="C65">
    <cfRule type="duplicateValues" dxfId="0" priority="103"/>
  </conditionalFormatting>
  <conditionalFormatting sqref="C66">
    <cfRule type="duplicateValues" dxfId="0" priority="102"/>
  </conditionalFormatting>
  <conditionalFormatting sqref="C67">
    <cfRule type="duplicateValues" dxfId="0" priority="101"/>
  </conditionalFormatting>
  <conditionalFormatting sqref="C68">
    <cfRule type="duplicateValues" dxfId="0" priority="100"/>
  </conditionalFormatting>
  <conditionalFormatting sqref="C69">
    <cfRule type="duplicateValues" dxfId="0" priority="99"/>
  </conditionalFormatting>
  <conditionalFormatting sqref="C70">
    <cfRule type="duplicateValues" dxfId="0" priority="98"/>
  </conditionalFormatting>
  <conditionalFormatting sqref="C71">
    <cfRule type="duplicateValues" dxfId="0" priority="97"/>
  </conditionalFormatting>
  <conditionalFormatting sqref="C72">
    <cfRule type="duplicateValues" dxfId="0" priority="96"/>
  </conditionalFormatting>
  <conditionalFormatting sqref="C73">
    <cfRule type="duplicateValues" dxfId="0" priority="95"/>
  </conditionalFormatting>
  <conditionalFormatting sqref="C74">
    <cfRule type="duplicateValues" dxfId="0" priority="94"/>
  </conditionalFormatting>
  <conditionalFormatting sqref="C75">
    <cfRule type="duplicateValues" dxfId="1" priority="32"/>
    <cfRule type="duplicateValues" dxfId="1" priority="61"/>
    <cfRule type="duplicateValues" dxfId="0" priority="90"/>
  </conditionalFormatting>
  <conditionalFormatting sqref="C76">
    <cfRule type="duplicateValues" dxfId="1" priority="31"/>
    <cfRule type="duplicateValues" dxfId="1" priority="60"/>
    <cfRule type="duplicateValues" dxfId="0" priority="89"/>
  </conditionalFormatting>
  <conditionalFormatting sqref="C77">
    <cfRule type="duplicateValues" dxfId="1" priority="30"/>
    <cfRule type="duplicateValues" dxfId="1" priority="59"/>
    <cfRule type="duplicateValues" dxfId="0" priority="88"/>
  </conditionalFormatting>
  <conditionalFormatting sqref="C78">
    <cfRule type="duplicateValues" dxfId="1" priority="29"/>
    <cfRule type="duplicateValues" dxfId="1" priority="58"/>
    <cfRule type="duplicateValues" dxfId="0" priority="87"/>
  </conditionalFormatting>
  <conditionalFormatting sqref="C79">
    <cfRule type="duplicateValues" dxfId="1" priority="28"/>
    <cfRule type="duplicateValues" dxfId="1" priority="57"/>
    <cfRule type="duplicateValues" dxfId="0" priority="86"/>
  </conditionalFormatting>
  <conditionalFormatting sqref="C80">
    <cfRule type="duplicateValues" dxfId="1" priority="27"/>
    <cfRule type="duplicateValues" dxfId="1" priority="56"/>
    <cfRule type="duplicateValues" dxfId="0" priority="85"/>
  </conditionalFormatting>
  <conditionalFormatting sqref="C81">
    <cfRule type="duplicateValues" dxfId="1" priority="26"/>
    <cfRule type="duplicateValues" dxfId="1" priority="55"/>
    <cfRule type="duplicateValues" dxfId="0" priority="84"/>
  </conditionalFormatting>
  <conditionalFormatting sqref="C82">
    <cfRule type="duplicateValues" dxfId="1" priority="25"/>
    <cfRule type="duplicateValues" dxfId="1" priority="54"/>
    <cfRule type="duplicateValues" dxfId="0" priority="83"/>
  </conditionalFormatting>
  <conditionalFormatting sqref="C83">
    <cfRule type="duplicateValues" dxfId="1" priority="24"/>
    <cfRule type="duplicateValues" dxfId="1" priority="53"/>
    <cfRule type="duplicateValues" dxfId="0" priority="82"/>
  </conditionalFormatting>
  <conditionalFormatting sqref="C84">
    <cfRule type="duplicateValues" dxfId="1" priority="23"/>
    <cfRule type="duplicateValues" dxfId="1" priority="52"/>
    <cfRule type="duplicateValues" dxfId="0" priority="81"/>
  </conditionalFormatting>
  <conditionalFormatting sqref="C85">
    <cfRule type="duplicateValues" dxfId="1" priority="22"/>
    <cfRule type="duplicateValues" dxfId="1" priority="51"/>
    <cfRule type="duplicateValues" dxfId="0" priority="80"/>
  </conditionalFormatting>
  <conditionalFormatting sqref="C86">
    <cfRule type="duplicateValues" dxfId="1" priority="21"/>
    <cfRule type="duplicateValues" dxfId="1" priority="50"/>
    <cfRule type="duplicateValues" dxfId="0" priority="79"/>
  </conditionalFormatting>
  <conditionalFormatting sqref="C87">
    <cfRule type="duplicateValues" dxfId="1" priority="20"/>
    <cfRule type="duplicateValues" dxfId="1" priority="49"/>
    <cfRule type="duplicateValues" dxfId="0" priority="78"/>
  </conditionalFormatting>
  <conditionalFormatting sqref="C88">
    <cfRule type="duplicateValues" dxfId="1" priority="19"/>
    <cfRule type="duplicateValues" dxfId="1" priority="48"/>
    <cfRule type="duplicateValues" dxfId="0" priority="77"/>
  </conditionalFormatting>
  <conditionalFormatting sqref="C89">
    <cfRule type="duplicateValues" dxfId="1" priority="18"/>
    <cfRule type="duplicateValues" dxfId="1" priority="47"/>
    <cfRule type="duplicateValues" dxfId="0" priority="76"/>
  </conditionalFormatting>
  <conditionalFormatting sqref="C90">
    <cfRule type="duplicateValues" dxfId="1" priority="17"/>
    <cfRule type="duplicateValues" dxfId="1" priority="46"/>
    <cfRule type="duplicateValues" dxfId="0" priority="75"/>
  </conditionalFormatting>
  <conditionalFormatting sqref="C91">
    <cfRule type="duplicateValues" dxfId="1" priority="16"/>
    <cfRule type="duplicateValues" dxfId="1" priority="45"/>
    <cfRule type="duplicateValues" dxfId="0" priority="74"/>
  </conditionalFormatting>
  <conditionalFormatting sqref="C92">
    <cfRule type="duplicateValues" dxfId="1" priority="15"/>
    <cfRule type="duplicateValues" dxfId="1" priority="44"/>
    <cfRule type="duplicateValues" dxfId="0" priority="73"/>
  </conditionalFormatting>
  <conditionalFormatting sqref="C93">
    <cfRule type="duplicateValues" dxfId="1" priority="14"/>
    <cfRule type="duplicateValues" dxfId="1" priority="43"/>
    <cfRule type="duplicateValues" dxfId="0" priority="72"/>
  </conditionalFormatting>
  <conditionalFormatting sqref="C94">
    <cfRule type="duplicateValues" dxfId="1" priority="13"/>
    <cfRule type="duplicateValues" dxfId="1" priority="42"/>
    <cfRule type="duplicateValues" dxfId="0" priority="71"/>
  </conditionalFormatting>
  <conditionalFormatting sqref="C95">
    <cfRule type="duplicateValues" dxfId="1" priority="12"/>
    <cfRule type="duplicateValues" dxfId="1" priority="41"/>
    <cfRule type="duplicateValues" dxfId="0" priority="70"/>
  </conditionalFormatting>
  <conditionalFormatting sqref="C96">
    <cfRule type="duplicateValues" dxfId="1" priority="11"/>
    <cfRule type="duplicateValues" dxfId="1" priority="40"/>
    <cfRule type="duplicateValues" dxfId="0" priority="69"/>
  </conditionalFormatting>
  <conditionalFormatting sqref="C97">
    <cfRule type="duplicateValues" dxfId="1" priority="10"/>
    <cfRule type="duplicateValues" dxfId="1" priority="39"/>
    <cfRule type="duplicateValues" dxfId="0" priority="68"/>
  </conditionalFormatting>
  <conditionalFormatting sqref="C98">
    <cfRule type="duplicateValues" dxfId="1" priority="9"/>
    <cfRule type="duplicateValues" dxfId="1" priority="38"/>
    <cfRule type="duplicateValues" dxfId="0" priority="67"/>
  </conditionalFormatting>
  <conditionalFormatting sqref="C99">
    <cfRule type="duplicateValues" dxfId="1" priority="8"/>
    <cfRule type="duplicateValues" dxfId="1" priority="37"/>
    <cfRule type="duplicateValues" dxfId="0" priority="66"/>
  </conditionalFormatting>
  <conditionalFormatting sqref="C100">
    <cfRule type="duplicateValues" dxfId="1" priority="7"/>
    <cfRule type="duplicateValues" dxfId="1" priority="36"/>
    <cfRule type="duplicateValues" dxfId="0" priority="65"/>
  </conditionalFormatting>
  <conditionalFormatting sqref="C101">
    <cfRule type="duplicateValues" dxfId="1" priority="6"/>
    <cfRule type="duplicateValues" dxfId="1" priority="35"/>
    <cfRule type="duplicateValues" dxfId="0" priority="64"/>
  </conditionalFormatting>
  <conditionalFormatting sqref="C102">
    <cfRule type="duplicateValues" dxfId="1" priority="5"/>
    <cfRule type="duplicateValues" dxfId="1" priority="34"/>
    <cfRule type="duplicateValues" dxfId="0" priority="63"/>
  </conditionalFormatting>
  <conditionalFormatting sqref="C103">
    <cfRule type="duplicateValues" dxfId="1" priority="4"/>
    <cfRule type="duplicateValues" dxfId="1" priority="33"/>
    <cfRule type="duplicateValues" dxfId="0" priority="62"/>
  </conditionalFormatting>
  <conditionalFormatting sqref="C$1:C$1048576">
    <cfRule type="duplicateValues" dxfId="1" priority="1"/>
    <cfRule type="duplicateValues" dxfId="1" priority="2"/>
    <cfRule type="duplicateValues" dxfId="1" priority="3"/>
  </conditionalFormatting>
  <conditionalFormatting sqref="C1:C7 C104:C1048576 C9:C64">
    <cfRule type="duplicateValues" dxfId="0" priority="104"/>
  </conditionalFormatting>
  <conditionalFormatting sqref="C1:C74 C104:C1048576">
    <cfRule type="duplicateValues" dxfId="1" priority="91"/>
    <cfRule type="duplicateValues" dxfId="1" priority="9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2"/>
  <sheetViews>
    <sheetView topLeftCell="A166" workbookViewId="0">
      <selection activeCell="J166" sqref="J$1:J$1048576"/>
    </sheetView>
  </sheetViews>
  <sheetFormatPr defaultColWidth="9" defaultRowHeight="14.4"/>
  <cols>
    <col min="1" max="1" width="9.5" customWidth="1"/>
    <col min="2" max="2" width="36.1296296296296" customWidth="1"/>
    <col min="3" max="3" width="18.25" customWidth="1"/>
    <col min="4" max="4" width="13.3796296296296" customWidth="1"/>
    <col min="5" max="5" width="27.8796296296296" customWidth="1"/>
    <col min="6" max="6" width="19.1296296296296" customWidth="1"/>
    <col min="7" max="7" width="10.3796296296296" customWidth="1"/>
    <col min="8" max="8" width="9.37962962962963" customWidth="1"/>
    <col min="9" max="9" width="10.3796296296296" customWidth="1"/>
    <col min="10" max="10" width="8.12962962962963" customWidth="1"/>
    <col min="11" max="11" width="13.8796296296296" customWidth="1"/>
    <col min="12" max="12" width="40.3796296296296" customWidth="1"/>
    <col min="13" max="13" width="22.8796296296296" customWidth="1"/>
    <col min="14" max="14" width="30.8796296296296" customWidth="1"/>
    <col min="15" max="15" width="20.3796296296296" customWidth="1"/>
  </cols>
  <sheetData>
    <row r="1" s="9" customFormat="1" ht="27" customHeight="1" spans="1:15">
      <c r="A1" s="5" t="s">
        <v>107</v>
      </c>
      <c r="B1" s="5" t="s">
        <v>108</v>
      </c>
      <c r="C1" s="5" t="s">
        <v>109</v>
      </c>
      <c r="D1" s="5" t="s">
        <v>1327</v>
      </c>
      <c r="E1" s="5" t="s">
        <v>110</v>
      </c>
      <c r="F1" s="5" t="s">
        <v>111</v>
      </c>
      <c r="G1" s="5" t="s">
        <v>1328</v>
      </c>
      <c r="H1" s="5" t="s">
        <v>1329</v>
      </c>
      <c r="I1" s="5" t="s">
        <v>114</v>
      </c>
      <c r="J1" s="5" t="s">
        <v>15</v>
      </c>
      <c r="K1" s="5" t="s">
        <v>838</v>
      </c>
      <c r="L1" s="5" t="s">
        <v>116</v>
      </c>
      <c r="M1" s="5" t="s">
        <v>117</v>
      </c>
      <c r="N1" s="5" t="s">
        <v>118</v>
      </c>
      <c r="O1" s="5" t="s">
        <v>119</v>
      </c>
    </row>
    <row r="2" s="9" customFormat="1" spans="1:15">
      <c r="A2" s="1">
        <v>1</v>
      </c>
      <c r="B2" s="9" t="s">
        <v>1330</v>
      </c>
      <c r="C2" s="10" t="s">
        <v>1331</v>
      </c>
      <c r="D2" s="11" t="s">
        <v>1332</v>
      </c>
      <c r="E2" s="11" t="s">
        <v>1333</v>
      </c>
      <c r="F2" s="11" t="s">
        <v>1334</v>
      </c>
      <c r="G2" s="11">
        <v>14832.06</v>
      </c>
      <c r="H2" s="11">
        <v>444.96</v>
      </c>
      <c r="I2" s="11">
        <v>14387.1</v>
      </c>
      <c r="J2" s="1">
        <v>1</v>
      </c>
      <c r="K2" s="1" t="s">
        <v>42</v>
      </c>
      <c r="L2" s="11" t="s">
        <v>1335</v>
      </c>
      <c r="M2" s="11" t="s">
        <v>1336</v>
      </c>
      <c r="N2" s="11" t="s">
        <v>1337</v>
      </c>
      <c r="O2" s="11" t="s">
        <v>1338</v>
      </c>
    </row>
    <row r="3" s="9" customFormat="1" spans="1:15">
      <c r="A3" s="1">
        <v>2</v>
      </c>
      <c r="B3" s="9" t="s">
        <v>1339</v>
      </c>
      <c r="C3" s="10" t="s">
        <v>1340</v>
      </c>
      <c r="D3" s="11" t="s">
        <v>1341</v>
      </c>
      <c r="E3" s="11" t="s">
        <v>1058</v>
      </c>
      <c r="F3" s="11" t="s">
        <v>1058</v>
      </c>
      <c r="G3" s="11">
        <v>719.24</v>
      </c>
      <c r="H3" s="11">
        <v>166.91</v>
      </c>
      <c r="I3" s="11">
        <v>552.33</v>
      </c>
      <c r="J3" s="1">
        <v>1</v>
      </c>
      <c r="K3" s="1" t="s">
        <v>23</v>
      </c>
      <c r="L3" s="11" t="s">
        <v>1342</v>
      </c>
      <c r="M3" s="11"/>
      <c r="N3" s="11" t="s">
        <v>1343</v>
      </c>
      <c r="O3" s="11" t="s">
        <v>1344</v>
      </c>
    </row>
    <row r="4" s="9" customFormat="1" spans="1:15">
      <c r="A4" s="1">
        <v>3</v>
      </c>
      <c r="B4" s="9" t="s">
        <v>1339</v>
      </c>
      <c r="C4" s="10" t="s">
        <v>1345</v>
      </c>
      <c r="D4" s="11" t="s">
        <v>1341</v>
      </c>
      <c r="E4" s="11" t="s">
        <v>1346</v>
      </c>
      <c r="F4" s="11" t="s">
        <v>1347</v>
      </c>
      <c r="G4" s="11">
        <v>635</v>
      </c>
      <c r="H4" s="11">
        <v>479.2</v>
      </c>
      <c r="I4" s="11">
        <v>155.8</v>
      </c>
      <c r="J4" s="1">
        <v>1</v>
      </c>
      <c r="K4" s="1" t="s">
        <v>23</v>
      </c>
      <c r="L4" s="11" t="s">
        <v>72</v>
      </c>
      <c r="M4" s="11" t="s">
        <v>1348</v>
      </c>
      <c r="N4" s="11" t="s">
        <v>1349</v>
      </c>
      <c r="O4" s="11" t="s">
        <v>1350</v>
      </c>
    </row>
    <row r="5" s="9" customFormat="1" spans="1:15">
      <c r="A5" s="1">
        <v>4</v>
      </c>
      <c r="B5" s="9" t="s">
        <v>1339</v>
      </c>
      <c r="C5" s="10" t="s">
        <v>1351</v>
      </c>
      <c r="D5" s="11" t="s">
        <v>1341</v>
      </c>
      <c r="E5" s="11" t="s">
        <v>1169</v>
      </c>
      <c r="F5" s="11" t="s">
        <v>1169</v>
      </c>
      <c r="G5" s="11">
        <v>3567.74</v>
      </c>
      <c r="H5" s="11">
        <v>107.03</v>
      </c>
      <c r="I5" s="11">
        <v>3460.71</v>
      </c>
      <c r="J5" s="1">
        <v>1</v>
      </c>
      <c r="K5" s="1" t="s">
        <v>23</v>
      </c>
      <c r="L5" s="11" t="s">
        <v>1352</v>
      </c>
      <c r="M5" s="11" t="s">
        <v>1353</v>
      </c>
      <c r="N5" s="11" t="s">
        <v>1349</v>
      </c>
      <c r="O5" s="11" t="s">
        <v>1350</v>
      </c>
    </row>
    <row r="6" s="9" customFormat="1" spans="1:15">
      <c r="A6" s="1">
        <v>5</v>
      </c>
      <c r="B6" s="9" t="s">
        <v>1339</v>
      </c>
      <c r="C6" s="10" t="s">
        <v>1354</v>
      </c>
      <c r="D6" s="11" t="s">
        <v>1341</v>
      </c>
      <c r="E6" s="11" t="s">
        <v>1169</v>
      </c>
      <c r="F6" s="11" t="s">
        <v>1169</v>
      </c>
      <c r="G6" s="11">
        <v>2557.38</v>
      </c>
      <c r="H6" s="11">
        <v>628</v>
      </c>
      <c r="I6" s="11">
        <v>1929.38</v>
      </c>
      <c r="J6" s="1">
        <v>1</v>
      </c>
      <c r="K6" s="1" t="s">
        <v>23</v>
      </c>
      <c r="L6" s="11" t="s">
        <v>1352</v>
      </c>
      <c r="M6" s="11" t="s">
        <v>1203</v>
      </c>
      <c r="N6" s="11" t="s">
        <v>1343</v>
      </c>
      <c r="O6" s="11" t="s">
        <v>1344</v>
      </c>
    </row>
    <row r="7" s="9" customFormat="1" spans="1:15">
      <c r="A7" s="1">
        <v>6</v>
      </c>
      <c r="B7" s="9" t="s">
        <v>1339</v>
      </c>
      <c r="C7" s="10" t="s">
        <v>1355</v>
      </c>
      <c r="D7" s="11" t="s">
        <v>1341</v>
      </c>
      <c r="E7" s="11" t="s">
        <v>1169</v>
      </c>
      <c r="F7" s="11" t="s">
        <v>1169</v>
      </c>
      <c r="G7" s="11">
        <v>2804.94</v>
      </c>
      <c r="H7" s="11">
        <v>84.15</v>
      </c>
      <c r="I7" s="11">
        <v>2720.79</v>
      </c>
      <c r="J7" s="1">
        <v>1</v>
      </c>
      <c r="K7" s="1" t="s">
        <v>23</v>
      </c>
      <c r="L7" s="11" t="s">
        <v>1352</v>
      </c>
      <c r="M7" s="11"/>
      <c r="N7" s="11" t="s">
        <v>1356</v>
      </c>
      <c r="O7" s="11" t="s">
        <v>1357</v>
      </c>
    </row>
    <row r="8" s="9" customFormat="1" spans="1:15">
      <c r="A8" s="1">
        <v>7</v>
      </c>
      <c r="B8" s="9" t="s">
        <v>1339</v>
      </c>
      <c r="C8" s="10" t="s">
        <v>1358</v>
      </c>
      <c r="D8" s="11" t="s">
        <v>1341</v>
      </c>
      <c r="E8" s="11" t="s">
        <v>1058</v>
      </c>
      <c r="F8" s="11" t="s">
        <v>1058</v>
      </c>
      <c r="G8" s="11">
        <v>719.24</v>
      </c>
      <c r="H8" s="11">
        <v>166.91</v>
      </c>
      <c r="I8" s="11">
        <v>552.33</v>
      </c>
      <c r="J8" s="1">
        <v>1</v>
      </c>
      <c r="K8" s="1" t="s">
        <v>23</v>
      </c>
      <c r="L8" s="11" t="s">
        <v>1059</v>
      </c>
      <c r="M8" s="11"/>
      <c r="N8" s="11" t="s">
        <v>1359</v>
      </c>
      <c r="O8" s="11" t="s">
        <v>1360</v>
      </c>
    </row>
    <row r="9" s="9" customFormat="1" spans="1:15">
      <c r="A9" s="1">
        <v>8</v>
      </c>
      <c r="B9" s="9" t="s">
        <v>1339</v>
      </c>
      <c r="C9" s="10" t="s">
        <v>1361</v>
      </c>
      <c r="D9" s="11" t="s">
        <v>1341</v>
      </c>
      <c r="E9" s="11" t="s">
        <v>74</v>
      </c>
      <c r="F9" s="11" t="s">
        <v>1362</v>
      </c>
      <c r="G9" s="11">
        <v>1486.8</v>
      </c>
      <c r="H9" s="11">
        <v>44.6</v>
      </c>
      <c r="I9" s="11">
        <v>1442.2</v>
      </c>
      <c r="J9" s="1">
        <v>1</v>
      </c>
      <c r="K9" s="1" t="s">
        <v>23</v>
      </c>
      <c r="L9" s="11" t="s">
        <v>1363</v>
      </c>
      <c r="M9" s="11" t="s">
        <v>1364</v>
      </c>
      <c r="N9" s="11" t="s">
        <v>1356</v>
      </c>
      <c r="O9" s="11" t="s">
        <v>1357</v>
      </c>
    </row>
    <row r="10" s="9" customFormat="1" spans="1:15">
      <c r="A10" s="1">
        <v>9</v>
      </c>
      <c r="B10" s="9" t="s">
        <v>1339</v>
      </c>
      <c r="C10" s="10" t="s">
        <v>1365</v>
      </c>
      <c r="D10" s="11" t="s">
        <v>1341</v>
      </c>
      <c r="E10" s="11" t="s">
        <v>1288</v>
      </c>
      <c r="F10" s="11" t="s">
        <v>1288</v>
      </c>
      <c r="G10" s="11">
        <v>535.97</v>
      </c>
      <c r="H10" s="11">
        <v>354.11</v>
      </c>
      <c r="I10" s="11">
        <v>181.86</v>
      </c>
      <c r="J10" s="1">
        <v>1</v>
      </c>
      <c r="K10" s="1" t="s">
        <v>23</v>
      </c>
      <c r="L10" s="11" t="s">
        <v>1366</v>
      </c>
      <c r="M10" s="11"/>
      <c r="N10" s="11" t="s">
        <v>1343</v>
      </c>
      <c r="O10" s="11" t="s">
        <v>1344</v>
      </c>
    </row>
    <row r="11" s="9" customFormat="1" spans="1:15">
      <c r="A11" s="1">
        <v>10</v>
      </c>
      <c r="B11" s="9" t="s">
        <v>1339</v>
      </c>
      <c r="C11" s="10" t="s">
        <v>1367</v>
      </c>
      <c r="D11" s="11" t="s">
        <v>1341</v>
      </c>
      <c r="E11" s="11" t="s">
        <v>1258</v>
      </c>
      <c r="F11" s="11" t="s">
        <v>1258</v>
      </c>
      <c r="G11" s="11">
        <v>320.83</v>
      </c>
      <c r="H11" s="11">
        <v>135.04</v>
      </c>
      <c r="I11" s="11">
        <v>185.79</v>
      </c>
      <c r="J11" s="1">
        <v>1</v>
      </c>
      <c r="K11" s="1" t="s">
        <v>23</v>
      </c>
      <c r="L11" s="11" t="s">
        <v>1368</v>
      </c>
      <c r="M11" s="11"/>
      <c r="N11" s="11" t="s">
        <v>1369</v>
      </c>
      <c r="O11" s="11" t="s">
        <v>1370</v>
      </c>
    </row>
    <row r="12" s="9" customFormat="1" spans="1:15">
      <c r="A12" s="1">
        <v>11</v>
      </c>
      <c r="B12" s="9" t="s">
        <v>1339</v>
      </c>
      <c r="C12" s="10" t="s">
        <v>1371</v>
      </c>
      <c r="D12" s="11" t="s">
        <v>1341</v>
      </c>
      <c r="E12" s="11" t="s">
        <v>1258</v>
      </c>
      <c r="F12" s="11" t="s">
        <v>1258</v>
      </c>
      <c r="G12" s="11">
        <v>390.03</v>
      </c>
      <c r="H12" s="11">
        <v>11.7</v>
      </c>
      <c r="I12" s="11">
        <v>378.33</v>
      </c>
      <c r="J12" s="1">
        <v>1</v>
      </c>
      <c r="K12" s="1" t="s">
        <v>23</v>
      </c>
      <c r="L12" s="11" t="s">
        <v>1368</v>
      </c>
      <c r="M12" s="11"/>
      <c r="N12" s="11" t="s">
        <v>1356</v>
      </c>
      <c r="O12" s="11" t="s">
        <v>1357</v>
      </c>
    </row>
    <row r="13" s="9" customFormat="1" spans="1:15">
      <c r="A13" s="1">
        <v>12</v>
      </c>
      <c r="B13" s="9" t="s">
        <v>1339</v>
      </c>
      <c r="C13" s="10" t="s">
        <v>1372</v>
      </c>
      <c r="D13" s="11" t="s">
        <v>1341</v>
      </c>
      <c r="E13" s="11" t="s">
        <v>1324</v>
      </c>
      <c r="F13" s="11" t="s">
        <v>1324</v>
      </c>
      <c r="G13" s="11">
        <v>610.4</v>
      </c>
      <c r="H13" s="11">
        <v>576.91</v>
      </c>
      <c r="I13" s="11">
        <v>33.49</v>
      </c>
      <c r="J13" s="1">
        <v>1</v>
      </c>
      <c r="K13" s="1" t="s">
        <v>85</v>
      </c>
      <c r="L13" s="11">
        <v>0</v>
      </c>
      <c r="M13" s="11"/>
      <c r="N13" s="11" t="s">
        <v>1369</v>
      </c>
      <c r="O13" s="11" t="s">
        <v>1370</v>
      </c>
    </row>
    <row r="14" s="9" customFormat="1" spans="1:15">
      <c r="A14" s="1">
        <v>13</v>
      </c>
      <c r="B14" s="9" t="s">
        <v>1339</v>
      </c>
      <c r="C14" s="10" t="s">
        <v>1373</v>
      </c>
      <c r="D14" s="11" t="s">
        <v>1341</v>
      </c>
      <c r="E14" s="11" t="s">
        <v>1144</v>
      </c>
      <c r="F14" s="11" t="s">
        <v>1144</v>
      </c>
      <c r="G14" s="11">
        <v>1720.52</v>
      </c>
      <c r="H14" s="11">
        <v>246.29</v>
      </c>
      <c r="I14" s="11">
        <v>1474.23</v>
      </c>
      <c r="J14" s="1">
        <v>1</v>
      </c>
      <c r="K14" s="1" t="s">
        <v>85</v>
      </c>
      <c r="L14" s="11" t="s">
        <v>1374</v>
      </c>
      <c r="M14" s="11" t="s">
        <v>1375</v>
      </c>
      <c r="N14" s="11" t="s">
        <v>1356</v>
      </c>
      <c r="O14" s="11" t="s">
        <v>1357</v>
      </c>
    </row>
    <row r="15" s="9" customFormat="1" spans="1:15">
      <c r="A15" s="1">
        <v>14</v>
      </c>
      <c r="B15" s="9" t="s">
        <v>1339</v>
      </c>
      <c r="C15" s="10" t="s">
        <v>1376</v>
      </c>
      <c r="D15" s="11" t="s">
        <v>1341</v>
      </c>
      <c r="E15" s="11" t="s">
        <v>1258</v>
      </c>
      <c r="F15" s="11" t="s">
        <v>1258</v>
      </c>
      <c r="G15" s="11">
        <v>418.26</v>
      </c>
      <c r="H15" s="11">
        <v>290.13</v>
      </c>
      <c r="I15" s="11">
        <v>128.13</v>
      </c>
      <c r="J15" s="1">
        <v>1</v>
      </c>
      <c r="K15" s="1" t="s">
        <v>23</v>
      </c>
      <c r="L15" s="11" t="s">
        <v>1377</v>
      </c>
      <c r="M15" s="11"/>
      <c r="N15" s="11" t="s">
        <v>1378</v>
      </c>
      <c r="O15" s="11" t="s">
        <v>1379</v>
      </c>
    </row>
    <row r="16" s="9" customFormat="1" spans="1:15">
      <c r="A16" s="1">
        <v>15</v>
      </c>
      <c r="B16" s="9" t="s">
        <v>1339</v>
      </c>
      <c r="C16" s="10" t="s">
        <v>1380</v>
      </c>
      <c r="D16" s="11" t="s">
        <v>1341</v>
      </c>
      <c r="E16" s="11" t="s">
        <v>1381</v>
      </c>
      <c r="F16" s="11" t="s">
        <v>49</v>
      </c>
      <c r="G16" s="11">
        <v>4429.42</v>
      </c>
      <c r="H16" s="11">
        <v>132.88</v>
      </c>
      <c r="I16" s="11">
        <v>4296.54</v>
      </c>
      <c r="J16" s="1">
        <v>1</v>
      </c>
      <c r="K16" s="1" t="s">
        <v>23</v>
      </c>
      <c r="L16" s="11" t="s">
        <v>1382</v>
      </c>
      <c r="M16" s="11" t="s">
        <v>1383</v>
      </c>
      <c r="N16" s="11" t="s">
        <v>1349</v>
      </c>
      <c r="O16" s="11" t="s">
        <v>1350</v>
      </c>
    </row>
    <row r="17" s="9" customFormat="1" spans="1:15">
      <c r="A17" s="1">
        <v>16</v>
      </c>
      <c r="B17" s="9" t="s">
        <v>1339</v>
      </c>
      <c r="C17" s="10" t="s">
        <v>1384</v>
      </c>
      <c r="D17" s="11" t="s">
        <v>1341</v>
      </c>
      <c r="E17" s="11" t="s">
        <v>49</v>
      </c>
      <c r="F17" s="11" t="s">
        <v>49</v>
      </c>
      <c r="G17" s="11">
        <v>2927.94</v>
      </c>
      <c r="H17" s="11">
        <v>87.84</v>
      </c>
      <c r="I17" s="11">
        <v>2840.1</v>
      </c>
      <c r="J17" s="1">
        <v>1</v>
      </c>
      <c r="K17" s="1" t="s">
        <v>23</v>
      </c>
      <c r="L17" s="11" t="s">
        <v>1385</v>
      </c>
      <c r="M17" s="11" t="s">
        <v>1386</v>
      </c>
      <c r="N17" s="11" t="s">
        <v>1359</v>
      </c>
      <c r="O17" s="11" t="s">
        <v>1360</v>
      </c>
    </row>
    <row r="18" s="9" customFormat="1" spans="1:15">
      <c r="A18" s="1">
        <v>17</v>
      </c>
      <c r="B18" s="9" t="s">
        <v>1339</v>
      </c>
      <c r="C18" s="10" t="s">
        <v>1387</v>
      </c>
      <c r="D18" s="11" t="s">
        <v>1341</v>
      </c>
      <c r="E18" s="11" t="s">
        <v>49</v>
      </c>
      <c r="F18" s="11" t="s">
        <v>49</v>
      </c>
      <c r="G18" s="11">
        <v>2448.3</v>
      </c>
      <c r="H18" s="11">
        <v>73.45</v>
      </c>
      <c r="I18" s="11">
        <v>2374.85</v>
      </c>
      <c r="J18" s="1">
        <v>1</v>
      </c>
      <c r="K18" s="1" t="s">
        <v>23</v>
      </c>
      <c r="L18" s="11" t="s">
        <v>1388</v>
      </c>
      <c r="M18" s="11" t="s">
        <v>1389</v>
      </c>
      <c r="N18" s="11" t="s">
        <v>1390</v>
      </c>
      <c r="O18" s="11" t="s">
        <v>1391</v>
      </c>
    </row>
    <row r="19" s="9" customFormat="1" spans="1:15">
      <c r="A19" s="1">
        <v>18</v>
      </c>
      <c r="B19" s="9" t="s">
        <v>1339</v>
      </c>
      <c r="C19" s="10" t="s">
        <v>1392</v>
      </c>
      <c r="D19" s="11" t="s">
        <v>1341</v>
      </c>
      <c r="E19" s="11" t="s">
        <v>49</v>
      </c>
      <c r="F19" s="11" t="s">
        <v>49</v>
      </c>
      <c r="G19" s="11">
        <v>972.58</v>
      </c>
      <c r="H19" s="11">
        <v>29.18</v>
      </c>
      <c r="I19" s="11">
        <v>943.4</v>
      </c>
      <c r="J19" s="1">
        <v>1</v>
      </c>
      <c r="K19" s="1" t="s">
        <v>23</v>
      </c>
      <c r="L19" s="11" t="s">
        <v>1385</v>
      </c>
      <c r="M19" s="11" t="s">
        <v>1386</v>
      </c>
      <c r="N19" s="11" t="s">
        <v>1390</v>
      </c>
      <c r="O19" s="11" t="s">
        <v>1391</v>
      </c>
    </row>
    <row r="20" s="9" customFormat="1" spans="1:15">
      <c r="A20" s="1">
        <v>19</v>
      </c>
      <c r="B20" s="9" t="s">
        <v>1339</v>
      </c>
      <c r="C20" s="10" t="s">
        <v>1393</v>
      </c>
      <c r="D20" s="11" t="s">
        <v>1341</v>
      </c>
      <c r="E20" s="11" t="s">
        <v>1394</v>
      </c>
      <c r="F20" s="11" t="s">
        <v>1394</v>
      </c>
      <c r="G20" s="11">
        <v>4041.91</v>
      </c>
      <c r="H20" s="11">
        <v>121.26</v>
      </c>
      <c r="I20" s="11">
        <v>3920.65</v>
      </c>
      <c r="J20" s="1">
        <v>1</v>
      </c>
      <c r="K20" s="1" t="s">
        <v>23</v>
      </c>
      <c r="L20" s="11" t="s">
        <v>1382</v>
      </c>
      <c r="M20" s="11" t="s">
        <v>1383</v>
      </c>
      <c r="N20" s="11" t="s">
        <v>1343</v>
      </c>
      <c r="O20" s="11" t="s">
        <v>1344</v>
      </c>
    </row>
    <row r="21" s="9" customFormat="1" spans="1:15">
      <c r="A21" s="1">
        <v>20</v>
      </c>
      <c r="B21" s="9" t="s">
        <v>1339</v>
      </c>
      <c r="C21" s="10" t="s">
        <v>1395</v>
      </c>
      <c r="D21" s="11" t="s">
        <v>1341</v>
      </c>
      <c r="E21" s="11" t="s">
        <v>1394</v>
      </c>
      <c r="F21" s="11" t="s">
        <v>1394</v>
      </c>
      <c r="G21" s="11">
        <v>1318.06</v>
      </c>
      <c r="H21" s="11">
        <v>39.54</v>
      </c>
      <c r="I21" s="11">
        <v>1278.52</v>
      </c>
      <c r="J21" s="1">
        <v>1</v>
      </c>
      <c r="K21" s="1" t="s">
        <v>23</v>
      </c>
      <c r="L21" s="11" t="s">
        <v>1382</v>
      </c>
      <c r="M21" s="11" t="s">
        <v>1383</v>
      </c>
      <c r="N21" s="11" t="s">
        <v>1369</v>
      </c>
      <c r="O21" s="11" t="s">
        <v>1370</v>
      </c>
    </row>
    <row r="22" s="9" customFormat="1" spans="1:15">
      <c r="A22" s="1">
        <v>21</v>
      </c>
      <c r="B22" s="9" t="s">
        <v>1339</v>
      </c>
      <c r="C22" s="10" t="s">
        <v>1396</v>
      </c>
      <c r="D22" s="11" t="s">
        <v>1341</v>
      </c>
      <c r="E22" s="11" t="s">
        <v>49</v>
      </c>
      <c r="F22" s="11" t="s">
        <v>49</v>
      </c>
      <c r="G22" s="11">
        <v>2727.79</v>
      </c>
      <c r="H22" s="11">
        <v>81.83</v>
      </c>
      <c r="I22" s="11">
        <v>2645.96</v>
      </c>
      <c r="J22" s="1">
        <v>1</v>
      </c>
      <c r="K22" s="1" t="s">
        <v>23</v>
      </c>
      <c r="L22" s="11" t="s">
        <v>869</v>
      </c>
      <c r="M22" s="11" t="s">
        <v>1397</v>
      </c>
      <c r="N22" s="11" t="s">
        <v>1356</v>
      </c>
      <c r="O22" s="11" t="s">
        <v>1357</v>
      </c>
    </row>
    <row r="23" s="9" customFormat="1" spans="1:15">
      <c r="A23" s="1">
        <v>22</v>
      </c>
      <c r="B23" s="9" t="s">
        <v>1339</v>
      </c>
      <c r="C23" s="10" t="s">
        <v>1398</v>
      </c>
      <c r="D23" s="11" t="s">
        <v>1341</v>
      </c>
      <c r="E23" s="11" t="s">
        <v>1399</v>
      </c>
      <c r="F23" s="11" t="s">
        <v>65</v>
      </c>
      <c r="G23" s="11">
        <v>1912.06</v>
      </c>
      <c r="H23" s="11">
        <v>57.36</v>
      </c>
      <c r="I23" s="11">
        <v>1854.7</v>
      </c>
      <c r="J23" s="1">
        <v>1</v>
      </c>
      <c r="K23" s="1" t="s">
        <v>23</v>
      </c>
      <c r="L23" s="11" t="s">
        <v>869</v>
      </c>
      <c r="M23" s="11" t="s">
        <v>870</v>
      </c>
      <c r="N23" s="11" t="s">
        <v>1356</v>
      </c>
      <c r="O23" s="11" t="s">
        <v>1357</v>
      </c>
    </row>
    <row r="24" s="9" customFormat="1" spans="1:15">
      <c r="A24" s="1">
        <v>23</v>
      </c>
      <c r="B24" s="9" t="s">
        <v>1339</v>
      </c>
      <c r="C24" s="10" t="s">
        <v>1400</v>
      </c>
      <c r="D24" s="11" t="s">
        <v>1341</v>
      </c>
      <c r="E24" s="11" t="s">
        <v>1324</v>
      </c>
      <c r="F24" s="11" t="s">
        <v>1324</v>
      </c>
      <c r="G24" s="11">
        <v>434.89</v>
      </c>
      <c r="H24" s="11">
        <v>361.59</v>
      </c>
      <c r="I24" s="11">
        <v>73.3</v>
      </c>
      <c r="J24" s="1">
        <v>1</v>
      </c>
      <c r="K24" s="1" t="s">
        <v>23</v>
      </c>
      <c r="L24" s="11" t="s">
        <v>1401</v>
      </c>
      <c r="M24" s="11"/>
      <c r="N24" s="11" t="s">
        <v>1356</v>
      </c>
      <c r="O24" s="11" t="s">
        <v>1357</v>
      </c>
    </row>
    <row r="25" s="9" customFormat="1" spans="1:15">
      <c r="A25" s="1">
        <v>24</v>
      </c>
      <c r="B25" s="9" t="s">
        <v>1339</v>
      </c>
      <c r="C25" s="10" t="s">
        <v>1402</v>
      </c>
      <c r="D25" s="11" t="s">
        <v>1341</v>
      </c>
      <c r="E25" s="11" t="s">
        <v>1403</v>
      </c>
      <c r="F25" s="11" t="s">
        <v>94</v>
      </c>
      <c r="G25" s="11">
        <v>4325.43</v>
      </c>
      <c r="H25" s="11">
        <v>129.76</v>
      </c>
      <c r="I25" s="11">
        <v>4195.67</v>
      </c>
      <c r="J25" s="1">
        <v>1</v>
      </c>
      <c r="K25" s="1" t="s">
        <v>23</v>
      </c>
      <c r="L25" s="11" t="s">
        <v>1404</v>
      </c>
      <c r="M25" s="11" t="s">
        <v>1336</v>
      </c>
      <c r="N25" s="11" t="s">
        <v>1369</v>
      </c>
      <c r="O25" s="11" t="s">
        <v>1370</v>
      </c>
    </row>
    <row r="26" s="9" customFormat="1" spans="1:15">
      <c r="A26" s="1">
        <v>25</v>
      </c>
      <c r="B26" s="9" t="s">
        <v>1339</v>
      </c>
      <c r="C26" s="10" t="s">
        <v>1405</v>
      </c>
      <c r="D26" s="11" t="s">
        <v>1341</v>
      </c>
      <c r="E26" s="11" t="s">
        <v>1406</v>
      </c>
      <c r="F26" s="11" t="s">
        <v>94</v>
      </c>
      <c r="G26" s="11">
        <v>1772.99</v>
      </c>
      <c r="H26" s="11">
        <v>53.19</v>
      </c>
      <c r="I26" s="11">
        <v>1719.8</v>
      </c>
      <c r="J26" s="1">
        <v>1</v>
      </c>
      <c r="K26" s="1" t="s">
        <v>23</v>
      </c>
      <c r="L26" s="11" t="s">
        <v>1407</v>
      </c>
      <c r="M26" s="11" t="s">
        <v>888</v>
      </c>
      <c r="N26" s="11" t="s">
        <v>1356</v>
      </c>
      <c r="O26" s="11" t="s">
        <v>1357</v>
      </c>
    </row>
    <row r="27" s="9" customFormat="1" spans="1:15">
      <c r="A27" s="1">
        <v>26</v>
      </c>
      <c r="B27" s="9" t="s">
        <v>1408</v>
      </c>
      <c r="C27" s="10" t="s">
        <v>1409</v>
      </c>
      <c r="D27" s="11" t="s">
        <v>1410</v>
      </c>
      <c r="E27" s="11" t="s">
        <v>38</v>
      </c>
      <c r="F27" s="11" t="s">
        <v>25</v>
      </c>
      <c r="G27" s="11">
        <v>5250.31</v>
      </c>
      <c r="H27" s="11">
        <v>157.51</v>
      </c>
      <c r="I27" s="11">
        <v>5092.8</v>
      </c>
      <c r="J27" s="1">
        <v>1</v>
      </c>
      <c r="K27" s="1" t="s">
        <v>23</v>
      </c>
      <c r="L27" s="11" t="s">
        <v>1411</v>
      </c>
      <c r="M27" s="11" t="s">
        <v>1336</v>
      </c>
      <c r="N27" s="11" t="s">
        <v>1412</v>
      </c>
      <c r="O27" s="11" t="s">
        <v>1413</v>
      </c>
    </row>
    <row r="28" s="9" customFormat="1" spans="1:15">
      <c r="A28" s="1">
        <v>27</v>
      </c>
      <c r="B28" s="9" t="s">
        <v>1408</v>
      </c>
      <c r="C28" s="10" t="s">
        <v>1414</v>
      </c>
      <c r="D28" s="11" t="s">
        <v>1410</v>
      </c>
      <c r="E28" s="11" t="s">
        <v>38</v>
      </c>
      <c r="F28" s="11" t="s">
        <v>94</v>
      </c>
      <c r="G28" s="11">
        <v>5465.89</v>
      </c>
      <c r="H28" s="11">
        <v>163.98</v>
      </c>
      <c r="I28" s="11">
        <v>5301.91</v>
      </c>
      <c r="J28" s="1">
        <v>1</v>
      </c>
      <c r="K28" s="1" t="s">
        <v>23</v>
      </c>
      <c r="L28" s="11" t="s">
        <v>1415</v>
      </c>
      <c r="M28" s="11" t="s">
        <v>535</v>
      </c>
      <c r="N28" s="11" t="s">
        <v>1416</v>
      </c>
      <c r="O28" s="11" t="s">
        <v>1417</v>
      </c>
    </row>
    <row r="29" s="9" customFormat="1" spans="1:15">
      <c r="A29" s="1">
        <v>28</v>
      </c>
      <c r="B29" s="9" t="s">
        <v>1408</v>
      </c>
      <c r="C29" s="10" t="s">
        <v>1418</v>
      </c>
      <c r="D29" s="11" t="s">
        <v>1410</v>
      </c>
      <c r="E29" s="11" t="s">
        <v>49</v>
      </c>
      <c r="F29" s="11" t="s">
        <v>49</v>
      </c>
      <c r="G29" s="11">
        <v>1465.02</v>
      </c>
      <c r="H29" s="11">
        <v>43.95</v>
      </c>
      <c r="I29" s="11">
        <v>1421.07</v>
      </c>
      <c r="J29" s="1">
        <v>1</v>
      </c>
      <c r="K29" s="1" t="s">
        <v>23</v>
      </c>
      <c r="L29" s="11" t="s">
        <v>1385</v>
      </c>
      <c r="M29" s="11" t="s">
        <v>1386</v>
      </c>
      <c r="N29" s="11" t="s">
        <v>1419</v>
      </c>
      <c r="O29" s="11" t="s">
        <v>1420</v>
      </c>
    </row>
    <row r="30" s="9" customFormat="1" spans="1:15">
      <c r="A30" s="1">
        <v>29</v>
      </c>
      <c r="B30" s="9" t="s">
        <v>1408</v>
      </c>
      <c r="C30" s="10" t="s">
        <v>1421</v>
      </c>
      <c r="D30" s="11" t="s">
        <v>1410</v>
      </c>
      <c r="E30" s="11" t="s">
        <v>1058</v>
      </c>
      <c r="F30" s="11" t="s">
        <v>1058</v>
      </c>
      <c r="G30" s="11">
        <v>687.59</v>
      </c>
      <c r="H30" s="11">
        <v>76.16</v>
      </c>
      <c r="I30" s="11">
        <v>611.43</v>
      </c>
      <c r="J30" s="1">
        <v>1</v>
      </c>
      <c r="K30" s="1" t="s">
        <v>23</v>
      </c>
      <c r="L30" s="11" t="s">
        <v>1342</v>
      </c>
      <c r="M30" s="11"/>
      <c r="N30" s="11" t="s">
        <v>1422</v>
      </c>
      <c r="O30" s="11" t="s">
        <v>1423</v>
      </c>
    </row>
    <row r="31" s="9" customFormat="1" spans="1:15">
      <c r="A31" s="1">
        <v>30</v>
      </c>
      <c r="B31" s="9" t="s">
        <v>1408</v>
      </c>
      <c r="C31" s="10" t="s">
        <v>1424</v>
      </c>
      <c r="D31" s="11" t="s">
        <v>1410</v>
      </c>
      <c r="E31" s="11" t="s">
        <v>1169</v>
      </c>
      <c r="F31" s="11" t="s">
        <v>1169</v>
      </c>
      <c r="G31" s="11">
        <v>2810.95</v>
      </c>
      <c r="H31" s="11">
        <v>84.33</v>
      </c>
      <c r="I31" s="11">
        <v>2726.62</v>
      </c>
      <c r="J31" s="1">
        <v>1</v>
      </c>
      <c r="K31" s="1" t="s">
        <v>23</v>
      </c>
      <c r="L31" s="11" t="s">
        <v>1425</v>
      </c>
      <c r="M31" s="11" t="s">
        <v>1426</v>
      </c>
      <c r="N31" s="11" t="s">
        <v>1427</v>
      </c>
      <c r="O31" s="11" t="s">
        <v>1428</v>
      </c>
    </row>
    <row r="32" s="9" customFormat="1" spans="1:15">
      <c r="A32" s="1">
        <v>31</v>
      </c>
      <c r="B32" s="9" t="s">
        <v>1408</v>
      </c>
      <c r="C32" s="10" t="s">
        <v>1429</v>
      </c>
      <c r="D32" s="11" t="s">
        <v>1410</v>
      </c>
      <c r="E32" s="11" t="s">
        <v>1169</v>
      </c>
      <c r="F32" s="11" t="s">
        <v>1169</v>
      </c>
      <c r="G32" s="11">
        <v>2810.95</v>
      </c>
      <c r="H32" s="11">
        <v>84.33</v>
      </c>
      <c r="I32" s="11">
        <v>2726.62</v>
      </c>
      <c r="J32" s="1">
        <v>1</v>
      </c>
      <c r="K32" s="1" t="s">
        <v>23</v>
      </c>
      <c r="L32" s="11" t="s">
        <v>1425</v>
      </c>
      <c r="M32" s="11" t="s">
        <v>1426</v>
      </c>
      <c r="N32" s="11" t="s">
        <v>1430</v>
      </c>
      <c r="O32" s="11" t="s">
        <v>1431</v>
      </c>
    </row>
    <row r="33" s="9" customFormat="1" spans="1:15">
      <c r="A33" s="1">
        <v>32</v>
      </c>
      <c r="B33" s="9" t="s">
        <v>1408</v>
      </c>
      <c r="C33" s="10" t="s">
        <v>1432</v>
      </c>
      <c r="D33" s="11" t="s">
        <v>1410</v>
      </c>
      <c r="E33" s="11" t="s">
        <v>1169</v>
      </c>
      <c r="F33" s="11" t="s">
        <v>1169</v>
      </c>
      <c r="G33" s="11">
        <v>3339.26</v>
      </c>
      <c r="H33" s="11">
        <v>100.18</v>
      </c>
      <c r="I33" s="11">
        <v>3239.08</v>
      </c>
      <c r="J33" s="1">
        <v>1</v>
      </c>
      <c r="K33" s="1" t="s">
        <v>23</v>
      </c>
      <c r="L33" s="11" t="s">
        <v>1352</v>
      </c>
      <c r="M33" s="11" t="s">
        <v>1426</v>
      </c>
      <c r="N33" s="11" t="s">
        <v>1433</v>
      </c>
      <c r="O33" s="11" t="s">
        <v>1434</v>
      </c>
    </row>
    <row r="34" s="9" customFormat="1" spans="1:15">
      <c r="A34" s="1">
        <v>33</v>
      </c>
      <c r="B34" s="9" t="s">
        <v>1408</v>
      </c>
      <c r="C34" s="10" t="s">
        <v>1435</v>
      </c>
      <c r="D34" s="11" t="s">
        <v>1410</v>
      </c>
      <c r="E34" s="11" t="s">
        <v>1169</v>
      </c>
      <c r="F34" s="11" t="s">
        <v>1169</v>
      </c>
      <c r="G34" s="11">
        <v>2644.5</v>
      </c>
      <c r="H34" s="11">
        <v>79.34</v>
      </c>
      <c r="I34" s="11">
        <v>2565.16</v>
      </c>
      <c r="J34" s="1">
        <v>1</v>
      </c>
      <c r="K34" s="1" t="s">
        <v>23</v>
      </c>
      <c r="L34" s="11" t="s">
        <v>1436</v>
      </c>
      <c r="M34" s="11" t="s">
        <v>1426</v>
      </c>
      <c r="N34" s="11" t="s">
        <v>1437</v>
      </c>
      <c r="O34" s="11" t="s">
        <v>1438</v>
      </c>
    </row>
    <row r="35" s="9" customFormat="1" spans="1:15">
      <c r="A35" s="1">
        <v>34</v>
      </c>
      <c r="B35" s="9" t="s">
        <v>1408</v>
      </c>
      <c r="C35" s="10" t="s">
        <v>1439</v>
      </c>
      <c r="D35" s="11" t="s">
        <v>1410</v>
      </c>
      <c r="E35" s="11" t="s">
        <v>1169</v>
      </c>
      <c r="F35" s="11" t="s">
        <v>1169</v>
      </c>
      <c r="G35" s="11">
        <v>3542.92</v>
      </c>
      <c r="H35" s="11">
        <v>106.29</v>
      </c>
      <c r="I35" s="11">
        <v>3436.63</v>
      </c>
      <c r="J35" s="1">
        <v>1</v>
      </c>
      <c r="K35" s="1" t="s">
        <v>23</v>
      </c>
      <c r="L35" s="11" t="s">
        <v>1352</v>
      </c>
      <c r="M35" s="11" t="s">
        <v>1188</v>
      </c>
      <c r="N35" s="11" t="s">
        <v>1440</v>
      </c>
      <c r="O35" s="11" t="s">
        <v>1441</v>
      </c>
    </row>
    <row r="36" s="9" customFormat="1" spans="1:15">
      <c r="A36" s="1">
        <v>35</v>
      </c>
      <c r="B36" s="9" t="s">
        <v>1408</v>
      </c>
      <c r="C36" s="10" t="s">
        <v>1442</v>
      </c>
      <c r="D36" s="11" t="s">
        <v>1410</v>
      </c>
      <c r="E36" s="11" t="s">
        <v>1169</v>
      </c>
      <c r="F36" s="11" t="s">
        <v>1169</v>
      </c>
      <c r="G36" s="11">
        <v>2885.08</v>
      </c>
      <c r="H36" s="11">
        <v>86.55</v>
      </c>
      <c r="I36" s="11">
        <v>2798.53</v>
      </c>
      <c r="J36" s="1">
        <v>1</v>
      </c>
      <c r="K36" s="1" t="s">
        <v>23</v>
      </c>
      <c r="L36" s="11" t="s">
        <v>1425</v>
      </c>
      <c r="M36" s="11" t="s">
        <v>1188</v>
      </c>
      <c r="N36" s="11" t="s">
        <v>1443</v>
      </c>
      <c r="O36" s="11" t="s">
        <v>1444</v>
      </c>
    </row>
    <row r="37" s="9" customFormat="1" spans="1:15">
      <c r="A37" s="1">
        <v>36</v>
      </c>
      <c r="B37" s="9" t="s">
        <v>1408</v>
      </c>
      <c r="C37" s="10" t="s">
        <v>1445</v>
      </c>
      <c r="D37" s="11" t="s">
        <v>1410</v>
      </c>
      <c r="E37" s="11" t="s">
        <v>1169</v>
      </c>
      <c r="F37" s="11" t="s">
        <v>1169</v>
      </c>
      <c r="G37" s="11">
        <v>2916.1</v>
      </c>
      <c r="H37" s="11">
        <v>87.48</v>
      </c>
      <c r="I37" s="11">
        <v>2828.62</v>
      </c>
      <c r="J37" s="1">
        <v>1</v>
      </c>
      <c r="K37" s="1" t="s">
        <v>23</v>
      </c>
      <c r="L37" s="11" t="s">
        <v>1425</v>
      </c>
      <c r="M37" s="11" t="s">
        <v>1188</v>
      </c>
      <c r="N37" s="11" t="s">
        <v>1446</v>
      </c>
      <c r="O37" s="11" t="s">
        <v>1447</v>
      </c>
    </row>
    <row r="38" s="9" customFormat="1" spans="1:15">
      <c r="A38" s="1">
        <v>37</v>
      </c>
      <c r="B38" s="9" t="s">
        <v>1408</v>
      </c>
      <c r="C38" s="10" t="s">
        <v>1448</v>
      </c>
      <c r="D38" s="11" t="s">
        <v>1410</v>
      </c>
      <c r="E38" s="11" t="s">
        <v>1169</v>
      </c>
      <c r="F38" s="11" t="s">
        <v>1169</v>
      </c>
      <c r="G38" s="11">
        <v>2885.08</v>
      </c>
      <c r="H38" s="11">
        <v>86.55</v>
      </c>
      <c r="I38" s="11">
        <v>2798.53</v>
      </c>
      <c r="J38" s="1">
        <v>1</v>
      </c>
      <c r="K38" s="1" t="s">
        <v>23</v>
      </c>
      <c r="L38" s="11" t="s">
        <v>1425</v>
      </c>
      <c r="M38" s="11" t="s">
        <v>1188</v>
      </c>
      <c r="N38" s="11" t="s">
        <v>1449</v>
      </c>
      <c r="O38" s="11" t="s">
        <v>1450</v>
      </c>
    </row>
    <row r="39" s="9" customFormat="1" spans="1:15">
      <c r="A39" s="1">
        <v>38</v>
      </c>
      <c r="B39" s="9" t="s">
        <v>1408</v>
      </c>
      <c r="C39" s="10" t="s">
        <v>1451</v>
      </c>
      <c r="D39" s="11" t="s">
        <v>1410</v>
      </c>
      <c r="E39" s="11" t="s">
        <v>1169</v>
      </c>
      <c r="F39" s="11" t="s">
        <v>1169</v>
      </c>
      <c r="G39" s="11">
        <v>3048.23</v>
      </c>
      <c r="H39" s="11">
        <v>91.45</v>
      </c>
      <c r="I39" s="11">
        <v>2956.78</v>
      </c>
      <c r="J39" s="1">
        <v>1</v>
      </c>
      <c r="K39" s="1" t="s">
        <v>23</v>
      </c>
      <c r="L39" s="11" t="s">
        <v>1352</v>
      </c>
      <c r="M39" s="11" t="s">
        <v>1188</v>
      </c>
      <c r="N39" s="11" t="s">
        <v>1452</v>
      </c>
      <c r="O39" s="11" t="s">
        <v>1453</v>
      </c>
    </row>
    <row r="40" s="9" customFormat="1" spans="1:15">
      <c r="A40" s="1">
        <v>39</v>
      </c>
      <c r="B40" s="9" t="s">
        <v>1408</v>
      </c>
      <c r="C40" s="10" t="s">
        <v>1454</v>
      </c>
      <c r="D40" s="11" t="s">
        <v>1410</v>
      </c>
      <c r="E40" s="11" t="s">
        <v>1169</v>
      </c>
      <c r="F40" s="11" t="s">
        <v>1169</v>
      </c>
      <c r="G40" s="11">
        <v>3629.89</v>
      </c>
      <c r="H40" s="11">
        <v>108.9</v>
      </c>
      <c r="I40" s="11">
        <v>3520.99</v>
      </c>
      <c r="J40" s="1">
        <v>1</v>
      </c>
      <c r="K40" s="1" t="s">
        <v>23</v>
      </c>
      <c r="L40" s="11" t="s">
        <v>1352</v>
      </c>
      <c r="M40" s="11" t="s">
        <v>1188</v>
      </c>
      <c r="N40" s="11" t="s">
        <v>1455</v>
      </c>
      <c r="O40" s="11" t="s">
        <v>1456</v>
      </c>
    </row>
    <row r="41" s="9" customFormat="1" spans="1:15">
      <c r="A41" s="1">
        <v>40</v>
      </c>
      <c r="B41" s="9" t="s">
        <v>1408</v>
      </c>
      <c r="C41" s="10" t="s">
        <v>1457</v>
      </c>
      <c r="D41" s="11" t="s">
        <v>1410</v>
      </c>
      <c r="E41" s="11" t="s">
        <v>1169</v>
      </c>
      <c r="F41" s="11" t="s">
        <v>1169</v>
      </c>
      <c r="G41" s="11">
        <v>3673.49</v>
      </c>
      <c r="H41" s="11">
        <v>110.2</v>
      </c>
      <c r="I41" s="11">
        <v>3563.29</v>
      </c>
      <c r="J41" s="1">
        <v>1</v>
      </c>
      <c r="K41" s="1" t="s">
        <v>23</v>
      </c>
      <c r="L41" s="11" t="s">
        <v>1352</v>
      </c>
      <c r="M41" s="11" t="s">
        <v>1353</v>
      </c>
      <c r="N41" s="11" t="s">
        <v>1458</v>
      </c>
      <c r="O41" s="11" t="s">
        <v>1459</v>
      </c>
    </row>
    <row r="42" s="9" customFormat="1" spans="1:15">
      <c r="A42" s="1">
        <v>41</v>
      </c>
      <c r="B42" s="9" t="s">
        <v>1408</v>
      </c>
      <c r="C42" s="10" t="s">
        <v>1460</v>
      </c>
      <c r="D42" s="11" t="s">
        <v>1410</v>
      </c>
      <c r="E42" s="11" t="s">
        <v>1169</v>
      </c>
      <c r="F42" s="11" t="s">
        <v>1169</v>
      </c>
      <c r="G42" s="11">
        <v>3673.49</v>
      </c>
      <c r="H42" s="11">
        <v>110.2</v>
      </c>
      <c r="I42" s="11">
        <v>3563.29</v>
      </c>
      <c r="J42" s="1">
        <v>1</v>
      </c>
      <c r="K42" s="1" t="s">
        <v>23</v>
      </c>
      <c r="L42" s="11" t="s">
        <v>1352</v>
      </c>
      <c r="M42" s="11" t="s">
        <v>1353</v>
      </c>
      <c r="N42" s="11" t="s">
        <v>1461</v>
      </c>
      <c r="O42" s="11" t="s">
        <v>1462</v>
      </c>
    </row>
    <row r="43" s="9" customFormat="1" spans="1:15">
      <c r="A43" s="1">
        <v>42</v>
      </c>
      <c r="B43" s="9" t="s">
        <v>1408</v>
      </c>
      <c r="C43" s="10" t="s">
        <v>1463</v>
      </c>
      <c r="D43" s="11" t="s">
        <v>1410</v>
      </c>
      <c r="E43" s="11" t="s">
        <v>1169</v>
      </c>
      <c r="F43" s="11" t="s">
        <v>1169</v>
      </c>
      <c r="G43" s="11">
        <v>3008.32</v>
      </c>
      <c r="H43" s="11">
        <v>90.25</v>
      </c>
      <c r="I43" s="11">
        <v>2918.07</v>
      </c>
      <c r="J43" s="1">
        <v>1</v>
      </c>
      <c r="K43" s="1" t="s">
        <v>23</v>
      </c>
      <c r="L43" s="11" t="s">
        <v>1436</v>
      </c>
      <c r="M43" s="11" t="s">
        <v>1353</v>
      </c>
      <c r="N43" s="11" t="s">
        <v>1464</v>
      </c>
      <c r="O43" s="11" t="s">
        <v>1465</v>
      </c>
    </row>
    <row r="44" s="9" customFormat="1" spans="1:15">
      <c r="A44" s="1">
        <v>43</v>
      </c>
      <c r="B44" s="9" t="s">
        <v>1408</v>
      </c>
      <c r="C44" s="10" t="s">
        <v>1466</v>
      </c>
      <c r="D44" s="11" t="s">
        <v>1410</v>
      </c>
      <c r="E44" s="11" t="s">
        <v>1169</v>
      </c>
      <c r="F44" s="11" t="s">
        <v>1169</v>
      </c>
      <c r="G44" s="11">
        <v>3635.06</v>
      </c>
      <c r="H44" s="11">
        <v>109.05</v>
      </c>
      <c r="I44" s="11">
        <v>3526.01</v>
      </c>
      <c r="J44" s="1">
        <v>1</v>
      </c>
      <c r="K44" s="1" t="s">
        <v>23</v>
      </c>
      <c r="L44" s="11" t="s">
        <v>1352</v>
      </c>
      <c r="M44" s="11" t="s">
        <v>1353</v>
      </c>
      <c r="N44" s="11" t="s">
        <v>1467</v>
      </c>
      <c r="O44" s="11" t="s">
        <v>1468</v>
      </c>
    </row>
    <row r="45" s="9" customFormat="1" spans="1:15">
      <c r="A45" s="1">
        <v>44</v>
      </c>
      <c r="B45" s="9" t="s">
        <v>1408</v>
      </c>
      <c r="C45" s="10" t="s">
        <v>1469</v>
      </c>
      <c r="D45" s="11" t="s">
        <v>1410</v>
      </c>
      <c r="E45" s="11" t="s">
        <v>1169</v>
      </c>
      <c r="F45" s="11" t="s">
        <v>1169</v>
      </c>
      <c r="G45" s="11">
        <v>2937.63</v>
      </c>
      <c r="H45" s="11">
        <v>88.13</v>
      </c>
      <c r="I45" s="11">
        <v>2849.5</v>
      </c>
      <c r="J45" s="1">
        <v>1</v>
      </c>
      <c r="K45" s="1" t="s">
        <v>23</v>
      </c>
      <c r="L45" s="11" t="s">
        <v>1352</v>
      </c>
      <c r="M45" s="11" t="s">
        <v>1203</v>
      </c>
      <c r="N45" s="11" t="s">
        <v>1470</v>
      </c>
      <c r="O45" s="11" t="s">
        <v>1471</v>
      </c>
    </row>
    <row r="46" s="9" customFormat="1" spans="1:15">
      <c r="A46" s="1">
        <v>45</v>
      </c>
      <c r="B46" s="9" t="s">
        <v>1408</v>
      </c>
      <c r="C46" s="9" t="s">
        <v>1472</v>
      </c>
      <c r="D46" s="9" t="s">
        <v>1410</v>
      </c>
      <c r="E46" s="11" t="s">
        <v>1169</v>
      </c>
      <c r="F46" s="11" t="s">
        <v>1169</v>
      </c>
      <c r="G46" s="11">
        <v>280.8</v>
      </c>
      <c r="H46" s="11">
        <v>8.42</v>
      </c>
      <c r="I46" s="11">
        <v>272.38</v>
      </c>
      <c r="J46" s="1">
        <v>1</v>
      </c>
      <c r="K46" s="1" t="s">
        <v>23</v>
      </c>
      <c r="L46" s="11" t="s">
        <v>1473</v>
      </c>
      <c r="M46" s="11" t="s">
        <v>1474</v>
      </c>
      <c r="N46" s="11" t="s">
        <v>1475</v>
      </c>
      <c r="O46" s="11" t="s">
        <v>1476</v>
      </c>
    </row>
    <row r="47" s="9" customFormat="1" spans="1:15">
      <c r="A47" s="1">
        <v>46</v>
      </c>
      <c r="B47" s="9" t="s">
        <v>1408</v>
      </c>
      <c r="C47" s="10" t="s">
        <v>1477</v>
      </c>
      <c r="D47" s="11" t="s">
        <v>1410</v>
      </c>
      <c r="E47" s="11" t="s">
        <v>1288</v>
      </c>
      <c r="F47" s="11" t="s">
        <v>1288</v>
      </c>
      <c r="G47" s="11">
        <v>380.95</v>
      </c>
      <c r="H47" s="11">
        <v>174.59</v>
      </c>
      <c r="I47" s="11">
        <v>206.36</v>
      </c>
      <c r="J47" s="1">
        <v>1</v>
      </c>
      <c r="K47" s="1" t="s">
        <v>23</v>
      </c>
      <c r="L47" s="11" t="s">
        <v>1478</v>
      </c>
      <c r="M47" s="11"/>
      <c r="N47" s="11" t="s">
        <v>1422</v>
      </c>
      <c r="O47" s="11" t="s">
        <v>1423</v>
      </c>
    </row>
    <row r="48" s="9" customFormat="1" spans="1:15">
      <c r="A48" s="1">
        <v>47</v>
      </c>
      <c r="B48" s="9" t="s">
        <v>1408</v>
      </c>
      <c r="C48" s="10" t="s">
        <v>1479</v>
      </c>
      <c r="D48" s="11" t="s">
        <v>1410</v>
      </c>
      <c r="E48" s="11" t="s">
        <v>842</v>
      </c>
      <c r="F48" s="11" t="s">
        <v>1480</v>
      </c>
      <c r="G48" s="11">
        <v>1434.25</v>
      </c>
      <c r="H48" s="11">
        <v>43.02</v>
      </c>
      <c r="I48" s="11">
        <v>1391.23</v>
      </c>
      <c r="J48" s="1">
        <v>1</v>
      </c>
      <c r="K48" s="1" t="s">
        <v>42</v>
      </c>
      <c r="L48" s="11" t="s">
        <v>842</v>
      </c>
      <c r="M48" s="11" t="s">
        <v>1481</v>
      </c>
      <c r="N48" s="11" t="s">
        <v>1482</v>
      </c>
      <c r="O48" s="11" t="s">
        <v>1483</v>
      </c>
    </row>
    <row r="49" s="9" customFormat="1" spans="1:15">
      <c r="A49" s="1">
        <v>48</v>
      </c>
      <c r="B49" s="9" t="s">
        <v>1408</v>
      </c>
      <c r="C49" s="10" t="s">
        <v>1484</v>
      </c>
      <c r="D49" s="11" t="s">
        <v>1410</v>
      </c>
      <c r="E49" s="11" t="s">
        <v>1258</v>
      </c>
      <c r="F49" s="11" t="s">
        <v>1258</v>
      </c>
      <c r="G49" s="11">
        <v>320.92</v>
      </c>
      <c r="H49" s="11">
        <v>31.25</v>
      </c>
      <c r="I49" s="11">
        <v>289.67</v>
      </c>
      <c r="J49" s="1">
        <v>1</v>
      </c>
      <c r="K49" s="1" t="s">
        <v>23</v>
      </c>
      <c r="L49" s="11" t="s">
        <v>1368</v>
      </c>
      <c r="M49" s="11"/>
      <c r="N49" s="11" t="s">
        <v>1422</v>
      </c>
      <c r="O49" s="11" t="s">
        <v>1423</v>
      </c>
    </row>
    <row r="50" s="9" customFormat="1" spans="1:15">
      <c r="A50" s="1">
        <v>49</v>
      </c>
      <c r="B50" s="9" t="s">
        <v>1408</v>
      </c>
      <c r="C50" s="10" t="s">
        <v>1485</v>
      </c>
      <c r="D50" s="11" t="s">
        <v>1410</v>
      </c>
      <c r="E50" s="11" t="s">
        <v>1055</v>
      </c>
      <c r="F50" s="11" t="s">
        <v>1055</v>
      </c>
      <c r="G50" s="11">
        <v>9169</v>
      </c>
      <c r="H50" s="11">
        <v>4041.74</v>
      </c>
      <c r="I50" s="11">
        <v>5127.26</v>
      </c>
      <c r="J50" s="1">
        <v>1</v>
      </c>
      <c r="K50" s="1" t="s">
        <v>85</v>
      </c>
      <c r="L50" s="11" t="s">
        <v>1486</v>
      </c>
      <c r="M50" s="11"/>
      <c r="N50" s="11" t="s">
        <v>1487</v>
      </c>
      <c r="O50" s="11" t="s">
        <v>1488</v>
      </c>
    </row>
    <row r="51" s="9" customFormat="1" spans="1:15">
      <c r="A51" s="1">
        <v>50</v>
      </c>
      <c r="B51" s="9" t="s">
        <v>1408</v>
      </c>
      <c r="C51" s="10" t="s">
        <v>1489</v>
      </c>
      <c r="D51" s="11" t="s">
        <v>1410</v>
      </c>
      <c r="E51" s="11" t="s">
        <v>1144</v>
      </c>
      <c r="F51" s="11" t="s">
        <v>1144</v>
      </c>
      <c r="G51" s="11">
        <v>3800.34</v>
      </c>
      <c r="H51" s="11">
        <v>513.3</v>
      </c>
      <c r="I51" s="11">
        <v>3287.04</v>
      </c>
      <c r="J51" s="1">
        <v>1</v>
      </c>
      <c r="K51" s="1" t="s">
        <v>85</v>
      </c>
      <c r="L51" s="11" t="s">
        <v>1374</v>
      </c>
      <c r="M51" s="11"/>
      <c r="N51" s="11" t="s">
        <v>1422</v>
      </c>
      <c r="O51" s="11" t="s">
        <v>1423</v>
      </c>
    </row>
    <row r="52" s="9" customFormat="1" spans="1:15">
      <c r="A52" s="1">
        <v>51</v>
      </c>
      <c r="B52" s="9" t="s">
        <v>1408</v>
      </c>
      <c r="C52" s="9" t="s">
        <v>1490</v>
      </c>
      <c r="D52" s="9" t="s">
        <v>1410</v>
      </c>
      <c r="E52" s="11" t="s">
        <v>1055</v>
      </c>
      <c r="F52" s="11" t="s">
        <v>1055</v>
      </c>
      <c r="G52" s="11">
        <v>4705.87</v>
      </c>
      <c r="H52" s="11">
        <v>3684.17</v>
      </c>
      <c r="I52" s="11">
        <v>1021.7</v>
      </c>
      <c r="J52" s="1">
        <v>1</v>
      </c>
      <c r="K52" s="1" t="s">
        <v>85</v>
      </c>
      <c r="L52" s="11" t="s">
        <v>1491</v>
      </c>
      <c r="M52" s="11"/>
      <c r="N52" s="11" t="s">
        <v>1492</v>
      </c>
      <c r="O52" s="11" t="s">
        <v>1493</v>
      </c>
    </row>
    <row r="53" s="9" customFormat="1" spans="1:15">
      <c r="A53" s="1">
        <v>52</v>
      </c>
      <c r="B53" s="9" t="s">
        <v>1408</v>
      </c>
      <c r="C53" s="9" t="s">
        <v>1494</v>
      </c>
      <c r="D53" s="9" t="s">
        <v>1410</v>
      </c>
      <c r="E53" s="11" t="s">
        <v>1055</v>
      </c>
      <c r="F53" s="11" t="s">
        <v>1055</v>
      </c>
      <c r="G53" s="11">
        <v>3555.26</v>
      </c>
      <c r="H53" s="11">
        <v>2103.39</v>
      </c>
      <c r="I53" s="11">
        <v>1451.87</v>
      </c>
      <c r="J53" s="1">
        <v>1</v>
      </c>
      <c r="K53" s="1" t="s">
        <v>85</v>
      </c>
      <c r="L53" s="11" t="s">
        <v>1491</v>
      </c>
      <c r="M53" s="11"/>
      <c r="N53" s="11" t="s">
        <v>1475</v>
      </c>
      <c r="O53" s="11" t="s">
        <v>1476</v>
      </c>
    </row>
    <row r="54" s="9" customFormat="1" spans="1:15">
      <c r="A54" s="1">
        <v>53</v>
      </c>
      <c r="B54" s="9" t="s">
        <v>1408</v>
      </c>
      <c r="C54" s="10" t="s">
        <v>1495</v>
      </c>
      <c r="D54" s="11" t="s">
        <v>1410</v>
      </c>
      <c r="E54" s="11" t="s">
        <v>1324</v>
      </c>
      <c r="F54" s="11" t="s">
        <v>1324</v>
      </c>
      <c r="G54" s="11">
        <v>6730.94</v>
      </c>
      <c r="H54" s="11">
        <v>5275.93</v>
      </c>
      <c r="I54" s="11">
        <v>1455.01</v>
      </c>
      <c r="J54" s="1">
        <v>1</v>
      </c>
      <c r="K54" s="1" t="s">
        <v>23</v>
      </c>
      <c r="L54" s="11" t="s">
        <v>1496</v>
      </c>
      <c r="M54" s="11"/>
      <c r="N54" s="11" t="s">
        <v>1497</v>
      </c>
      <c r="O54" s="11" t="s">
        <v>1498</v>
      </c>
    </row>
    <row r="55" s="9" customFormat="1" spans="1:15">
      <c r="A55" s="1">
        <v>54</v>
      </c>
      <c r="B55" s="9" t="s">
        <v>1408</v>
      </c>
      <c r="C55" s="10" t="s">
        <v>1499</v>
      </c>
      <c r="D55" s="11" t="s">
        <v>1410</v>
      </c>
      <c r="E55" s="11" t="s">
        <v>49</v>
      </c>
      <c r="F55" s="11" t="s">
        <v>49</v>
      </c>
      <c r="G55" s="11">
        <v>105947.75</v>
      </c>
      <c r="H55" s="11">
        <v>3178.43</v>
      </c>
      <c r="I55" s="11">
        <v>102769.32</v>
      </c>
      <c r="J55" s="1">
        <v>1</v>
      </c>
      <c r="K55" s="1" t="s">
        <v>23</v>
      </c>
      <c r="L55" s="11" t="s">
        <v>1382</v>
      </c>
      <c r="M55" s="11" t="s">
        <v>1383</v>
      </c>
      <c r="N55" s="11" t="s">
        <v>1419</v>
      </c>
      <c r="O55" s="11" t="s">
        <v>1420</v>
      </c>
    </row>
    <row r="56" s="9" customFormat="1" spans="1:15">
      <c r="A56" s="1">
        <v>55</v>
      </c>
      <c r="B56" s="9" t="s">
        <v>1408</v>
      </c>
      <c r="C56" s="10" t="s">
        <v>1500</v>
      </c>
      <c r="D56" s="11" t="s">
        <v>1410</v>
      </c>
      <c r="E56" s="11" t="s">
        <v>1394</v>
      </c>
      <c r="F56" s="11" t="s">
        <v>1394</v>
      </c>
      <c r="G56" s="11">
        <v>2131.97</v>
      </c>
      <c r="H56" s="11">
        <v>63.96</v>
      </c>
      <c r="I56" s="11">
        <v>2068.01</v>
      </c>
      <c r="J56" s="1">
        <v>1</v>
      </c>
      <c r="K56" s="1" t="s">
        <v>23</v>
      </c>
      <c r="L56" s="11" t="s">
        <v>1388</v>
      </c>
      <c r="M56" s="11" t="s">
        <v>1389</v>
      </c>
      <c r="N56" s="11" t="s">
        <v>1422</v>
      </c>
      <c r="O56" s="11" t="s">
        <v>1423</v>
      </c>
    </row>
    <row r="57" s="9" customFormat="1" spans="1:15">
      <c r="A57" s="1">
        <v>56</v>
      </c>
      <c r="B57" s="9" t="s">
        <v>1408</v>
      </c>
      <c r="C57" s="9" t="s">
        <v>1501</v>
      </c>
      <c r="D57" s="9" t="s">
        <v>1410</v>
      </c>
      <c r="E57" s="11" t="s">
        <v>1394</v>
      </c>
      <c r="F57" s="11" t="s">
        <v>1394</v>
      </c>
      <c r="G57" s="11">
        <v>1318.06</v>
      </c>
      <c r="H57" s="11">
        <v>39.54</v>
      </c>
      <c r="I57" s="11">
        <v>1278.52</v>
      </c>
      <c r="J57" s="1">
        <v>1</v>
      </c>
      <c r="K57" s="1" t="s">
        <v>23</v>
      </c>
      <c r="L57" s="11" t="s">
        <v>1382</v>
      </c>
      <c r="M57" s="11" t="s">
        <v>1383</v>
      </c>
      <c r="N57" s="11" t="s">
        <v>1475</v>
      </c>
      <c r="O57" s="11" t="s">
        <v>1476</v>
      </c>
    </row>
    <row r="58" s="9" customFormat="1" spans="1:15">
      <c r="A58" s="1">
        <v>57</v>
      </c>
      <c r="B58" s="9" t="s">
        <v>1408</v>
      </c>
      <c r="C58" s="10" t="s">
        <v>1502</v>
      </c>
      <c r="D58" s="11" t="s">
        <v>1410</v>
      </c>
      <c r="E58" s="11" t="s">
        <v>1503</v>
      </c>
      <c r="F58" s="11" t="s">
        <v>29</v>
      </c>
      <c r="G58" s="11">
        <v>7285.42</v>
      </c>
      <c r="H58" s="11">
        <v>218.56</v>
      </c>
      <c r="I58" s="11">
        <v>7066.86</v>
      </c>
      <c r="J58" s="1">
        <v>1</v>
      </c>
      <c r="K58" s="1" t="s">
        <v>23</v>
      </c>
      <c r="L58" s="11" t="s">
        <v>1504</v>
      </c>
      <c r="M58" s="11" t="s">
        <v>1505</v>
      </c>
      <c r="N58" s="11" t="s">
        <v>1506</v>
      </c>
      <c r="O58" s="11" t="s">
        <v>1507</v>
      </c>
    </row>
    <row r="59" s="9" customFormat="1" spans="1:15">
      <c r="A59" s="1">
        <v>58</v>
      </c>
      <c r="B59" s="9" t="s">
        <v>1408</v>
      </c>
      <c r="C59" s="10" t="s">
        <v>1508</v>
      </c>
      <c r="D59" s="11" t="s">
        <v>1410</v>
      </c>
      <c r="E59" s="11" t="s">
        <v>38</v>
      </c>
      <c r="F59" s="11" t="s">
        <v>94</v>
      </c>
      <c r="G59" s="11">
        <v>4843.21</v>
      </c>
      <c r="H59" s="11">
        <v>145.3</v>
      </c>
      <c r="I59" s="11">
        <v>4697.91</v>
      </c>
      <c r="J59" s="1">
        <v>1</v>
      </c>
      <c r="K59" s="1" t="s">
        <v>23</v>
      </c>
      <c r="L59" s="11" t="s">
        <v>38</v>
      </c>
      <c r="M59" s="11" t="s">
        <v>535</v>
      </c>
      <c r="N59" s="11" t="s">
        <v>1509</v>
      </c>
      <c r="O59" s="11" t="s">
        <v>1510</v>
      </c>
    </row>
    <row r="60" s="9" customFormat="1" spans="1:15">
      <c r="A60" s="1">
        <v>59</v>
      </c>
      <c r="B60" s="9" t="s">
        <v>1408</v>
      </c>
      <c r="C60" s="10" t="s">
        <v>1511</v>
      </c>
      <c r="D60" s="11" t="s">
        <v>1410</v>
      </c>
      <c r="E60" s="11" t="s">
        <v>1512</v>
      </c>
      <c r="F60" s="11" t="s">
        <v>1334</v>
      </c>
      <c r="G60" s="11">
        <v>14620.47</v>
      </c>
      <c r="H60" s="11">
        <v>438.61</v>
      </c>
      <c r="I60" s="11">
        <v>14181.86</v>
      </c>
      <c r="J60" s="1">
        <v>1</v>
      </c>
      <c r="K60" s="1" t="s">
        <v>23</v>
      </c>
      <c r="L60" s="11" t="s">
        <v>1336</v>
      </c>
      <c r="M60" s="11" t="s">
        <v>1336</v>
      </c>
      <c r="N60" s="11" t="s">
        <v>1513</v>
      </c>
      <c r="O60" s="11" t="s">
        <v>1514</v>
      </c>
    </row>
    <row r="61" s="9" customFormat="1" spans="1:15">
      <c r="A61" s="1">
        <v>60</v>
      </c>
      <c r="B61" s="9" t="s">
        <v>1408</v>
      </c>
      <c r="C61" s="10" t="s">
        <v>1515</v>
      </c>
      <c r="D61" s="11" t="s">
        <v>1410</v>
      </c>
      <c r="E61" s="11" t="s">
        <v>29</v>
      </c>
      <c r="F61" s="11" t="s">
        <v>29</v>
      </c>
      <c r="G61" s="11">
        <v>5321.24</v>
      </c>
      <c r="H61" s="11">
        <v>159.64</v>
      </c>
      <c r="I61" s="11">
        <v>5161.6</v>
      </c>
      <c r="J61" s="1">
        <v>1</v>
      </c>
      <c r="K61" s="1" t="s">
        <v>23</v>
      </c>
      <c r="L61" s="11" t="s">
        <v>1516</v>
      </c>
      <c r="M61" s="11" t="s">
        <v>882</v>
      </c>
      <c r="N61" s="11" t="s">
        <v>1517</v>
      </c>
      <c r="O61" s="11" t="s">
        <v>1518</v>
      </c>
    </row>
    <row r="62" s="9" customFormat="1" spans="1:15">
      <c r="A62" s="1">
        <v>61</v>
      </c>
      <c r="B62" s="9" t="s">
        <v>1408</v>
      </c>
      <c r="C62" s="10" t="s">
        <v>1519</v>
      </c>
      <c r="D62" s="11" t="s">
        <v>1410</v>
      </c>
      <c r="E62" s="11" t="s">
        <v>891</v>
      </c>
      <c r="F62" s="11" t="s">
        <v>94</v>
      </c>
      <c r="G62" s="11">
        <v>429</v>
      </c>
      <c r="H62" s="11">
        <v>12.87</v>
      </c>
      <c r="I62" s="11">
        <v>416.13</v>
      </c>
      <c r="J62" s="1">
        <v>1</v>
      </c>
      <c r="K62" s="1" t="s">
        <v>23</v>
      </c>
      <c r="L62" s="11" t="s">
        <v>1520</v>
      </c>
      <c r="M62" s="11" t="s">
        <v>1521</v>
      </c>
      <c r="N62" s="11" t="s">
        <v>1522</v>
      </c>
      <c r="O62" s="11" t="s">
        <v>1523</v>
      </c>
    </row>
    <row r="63" s="9" customFormat="1" spans="1:15">
      <c r="A63" s="1">
        <v>62</v>
      </c>
      <c r="B63" s="9" t="s">
        <v>1408</v>
      </c>
      <c r="C63" s="10" t="s">
        <v>1524</v>
      </c>
      <c r="D63" s="11" t="s">
        <v>1410</v>
      </c>
      <c r="E63" s="11" t="s">
        <v>1525</v>
      </c>
      <c r="F63" s="11" t="s">
        <v>29</v>
      </c>
      <c r="G63" s="11">
        <v>6140.8</v>
      </c>
      <c r="H63" s="11">
        <v>184.22</v>
      </c>
      <c r="I63" s="11">
        <v>5956.58</v>
      </c>
      <c r="J63" s="1">
        <v>1</v>
      </c>
      <c r="K63" s="1" t="s">
        <v>23</v>
      </c>
      <c r="L63" s="11" t="s">
        <v>1526</v>
      </c>
      <c r="M63" s="11" t="s">
        <v>1336</v>
      </c>
      <c r="N63" s="11" t="s">
        <v>1527</v>
      </c>
      <c r="O63" s="11" t="s">
        <v>1528</v>
      </c>
    </row>
    <row r="64" s="9" customFormat="1" spans="1:15">
      <c r="A64" s="1">
        <v>63</v>
      </c>
      <c r="B64" s="9" t="s">
        <v>1408</v>
      </c>
      <c r="C64" s="10" t="s">
        <v>1529</v>
      </c>
      <c r="D64" s="11" t="s">
        <v>1410</v>
      </c>
      <c r="E64" s="11" t="s">
        <v>29</v>
      </c>
      <c r="F64" s="11" t="s">
        <v>29</v>
      </c>
      <c r="G64" s="11">
        <v>9218.83</v>
      </c>
      <c r="H64" s="11">
        <v>524.83</v>
      </c>
      <c r="I64" s="11">
        <v>8694</v>
      </c>
      <c r="J64" s="1">
        <v>1</v>
      </c>
      <c r="K64" s="1" t="s">
        <v>23</v>
      </c>
      <c r="L64" s="11" t="s">
        <v>1530</v>
      </c>
      <c r="M64" s="11" t="s">
        <v>1531</v>
      </c>
      <c r="N64" s="11" t="s">
        <v>1532</v>
      </c>
      <c r="O64" s="11" t="s">
        <v>1533</v>
      </c>
    </row>
    <row r="65" s="9" customFormat="1" spans="1:15">
      <c r="A65" s="1">
        <v>64</v>
      </c>
      <c r="B65" s="9" t="s">
        <v>1408</v>
      </c>
      <c r="C65" s="10" t="s">
        <v>1534</v>
      </c>
      <c r="D65" s="11" t="s">
        <v>1410</v>
      </c>
      <c r="E65" s="11" t="s">
        <v>891</v>
      </c>
      <c r="F65" s="11" t="s">
        <v>94</v>
      </c>
      <c r="G65" s="11">
        <v>688.66</v>
      </c>
      <c r="H65" s="11">
        <v>20.66</v>
      </c>
      <c r="I65" s="11">
        <v>668</v>
      </c>
      <c r="J65" s="1">
        <v>1</v>
      </c>
      <c r="K65" s="1" t="s">
        <v>23</v>
      </c>
      <c r="L65" s="11" t="s">
        <v>393</v>
      </c>
      <c r="M65" s="11" t="s">
        <v>1531</v>
      </c>
      <c r="N65" s="11" t="s">
        <v>1535</v>
      </c>
      <c r="O65" s="11" t="s">
        <v>1536</v>
      </c>
    </row>
    <row r="66" s="9" customFormat="1" spans="1:15">
      <c r="A66" s="1">
        <v>65</v>
      </c>
      <c r="B66" s="9" t="s">
        <v>1408</v>
      </c>
      <c r="C66" s="10" t="s">
        <v>1537</v>
      </c>
      <c r="D66" s="11" t="s">
        <v>1410</v>
      </c>
      <c r="E66" s="11" t="s">
        <v>29</v>
      </c>
      <c r="F66" s="11" t="s">
        <v>29</v>
      </c>
      <c r="G66" s="11">
        <v>7108.33</v>
      </c>
      <c r="H66" s="11">
        <v>213.25</v>
      </c>
      <c r="I66" s="11">
        <v>6895.08</v>
      </c>
      <c r="J66" s="1">
        <v>1</v>
      </c>
      <c r="K66" s="1" t="s">
        <v>23</v>
      </c>
      <c r="L66" s="11" t="s">
        <v>1538</v>
      </c>
      <c r="M66" s="11" t="s">
        <v>535</v>
      </c>
      <c r="N66" s="11" t="s">
        <v>1539</v>
      </c>
      <c r="O66" s="11" t="s">
        <v>1540</v>
      </c>
    </row>
    <row r="67" s="9" customFormat="1" spans="1:15">
      <c r="A67" s="1">
        <v>66</v>
      </c>
      <c r="B67" s="9" t="s">
        <v>1408</v>
      </c>
      <c r="C67" s="10" t="s">
        <v>1541</v>
      </c>
      <c r="D67" s="11" t="s">
        <v>1410</v>
      </c>
      <c r="E67" s="11" t="s">
        <v>29</v>
      </c>
      <c r="F67" s="11" t="s">
        <v>29</v>
      </c>
      <c r="G67" s="11">
        <v>4941.28</v>
      </c>
      <c r="H67" s="11">
        <v>148.24</v>
      </c>
      <c r="I67" s="11">
        <v>4793.04</v>
      </c>
      <c r="J67" s="1">
        <v>1</v>
      </c>
      <c r="K67" s="1" t="s">
        <v>23</v>
      </c>
      <c r="L67" s="11" t="s">
        <v>1538</v>
      </c>
      <c r="M67" s="11" t="s">
        <v>882</v>
      </c>
      <c r="N67" s="11" t="s">
        <v>1542</v>
      </c>
      <c r="O67" s="11" t="s">
        <v>1543</v>
      </c>
    </row>
    <row r="68" s="9" customFormat="1" spans="1:15">
      <c r="A68" s="1">
        <v>67</v>
      </c>
      <c r="B68" s="9" t="s">
        <v>1408</v>
      </c>
      <c r="C68" s="10" t="s">
        <v>1544</v>
      </c>
      <c r="D68" s="11" t="s">
        <v>1410</v>
      </c>
      <c r="E68" s="11" t="s">
        <v>1058</v>
      </c>
      <c r="F68" s="11" t="s">
        <v>1058</v>
      </c>
      <c r="G68" s="11">
        <v>6695.28</v>
      </c>
      <c r="H68" s="11">
        <v>2456.73</v>
      </c>
      <c r="I68" s="11">
        <v>4238.55</v>
      </c>
      <c r="J68" s="1">
        <v>1</v>
      </c>
      <c r="K68" s="1" t="s">
        <v>23</v>
      </c>
      <c r="L68" s="11" t="s">
        <v>1545</v>
      </c>
      <c r="M68" s="11" t="s">
        <v>1546</v>
      </c>
      <c r="N68" s="11" t="s">
        <v>1547</v>
      </c>
      <c r="O68" s="11" t="s">
        <v>1548</v>
      </c>
    </row>
    <row r="69" s="9" customFormat="1" spans="1:15">
      <c r="A69" s="1">
        <v>68</v>
      </c>
      <c r="B69" s="9" t="s">
        <v>1408</v>
      </c>
      <c r="C69" s="10" t="s">
        <v>1549</v>
      </c>
      <c r="D69" s="11" t="s">
        <v>1410</v>
      </c>
      <c r="E69" s="11" t="s">
        <v>94</v>
      </c>
      <c r="F69" s="11" t="s">
        <v>94</v>
      </c>
      <c r="G69" s="11">
        <v>476.68</v>
      </c>
      <c r="H69" s="11">
        <v>14.3</v>
      </c>
      <c r="I69" s="11">
        <v>462.38</v>
      </c>
      <c r="J69" s="1">
        <v>1</v>
      </c>
      <c r="K69" s="1" t="s">
        <v>23</v>
      </c>
      <c r="L69" s="11" t="s">
        <v>1550</v>
      </c>
      <c r="M69" s="11" t="s">
        <v>1336</v>
      </c>
      <c r="N69" s="11" t="s">
        <v>1551</v>
      </c>
      <c r="O69" s="11" t="s">
        <v>1552</v>
      </c>
    </row>
    <row r="70" s="9" customFormat="1" spans="1:15">
      <c r="A70" s="1">
        <v>69</v>
      </c>
      <c r="B70" s="9" t="s">
        <v>1408</v>
      </c>
      <c r="C70" s="10" t="s">
        <v>1553</v>
      </c>
      <c r="D70" s="11" t="s">
        <v>1410</v>
      </c>
      <c r="E70" s="11" t="s">
        <v>1406</v>
      </c>
      <c r="F70" s="11" t="s">
        <v>94</v>
      </c>
      <c r="G70" s="11">
        <v>898.2</v>
      </c>
      <c r="H70" s="11">
        <v>26.95</v>
      </c>
      <c r="I70" s="11">
        <v>871.25</v>
      </c>
      <c r="J70" s="1">
        <v>1</v>
      </c>
      <c r="K70" s="1" t="s">
        <v>23</v>
      </c>
      <c r="L70" s="11" t="s">
        <v>1407</v>
      </c>
      <c r="M70" s="11" t="s">
        <v>888</v>
      </c>
      <c r="N70" s="11" t="s">
        <v>1554</v>
      </c>
      <c r="O70" s="11" t="s">
        <v>1555</v>
      </c>
    </row>
    <row r="71" s="9" customFormat="1" spans="1:15">
      <c r="A71" s="1">
        <v>70</v>
      </c>
      <c r="B71" s="9" t="s">
        <v>1408</v>
      </c>
      <c r="C71" s="10" t="s">
        <v>1556</v>
      </c>
      <c r="D71" s="11" t="s">
        <v>1410</v>
      </c>
      <c r="E71" s="11" t="s">
        <v>1406</v>
      </c>
      <c r="F71" s="11" t="s">
        <v>94</v>
      </c>
      <c r="G71" s="11">
        <v>898.2</v>
      </c>
      <c r="H71" s="11">
        <v>26.95</v>
      </c>
      <c r="I71" s="11">
        <v>871.25</v>
      </c>
      <c r="J71" s="1">
        <v>1</v>
      </c>
      <c r="K71" s="1" t="s">
        <v>23</v>
      </c>
      <c r="L71" s="11" t="s">
        <v>1557</v>
      </c>
      <c r="M71" s="11" t="s">
        <v>888</v>
      </c>
      <c r="N71" s="11" t="s">
        <v>1558</v>
      </c>
      <c r="O71" s="11" t="s">
        <v>1559</v>
      </c>
    </row>
    <row r="72" s="9" customFormat="1" spans="1:15">
      <c r="A72" s="1">
        <v>71</v>
      </c>
      <c r="B72" s="9" t="s">
        <v>1408</v>
      </c>
      <c r="C72" s="10" t="s">
        <v>1560</v>
      </c>
      <c r="D72" s="11" t="s">
        <v>1410</v>
      </c>
      <c r="E72" s="11" t="s">
        <v>94</v>
      </c>
      <c r="F72" s="11" t="s">
        <v>94</v>
      </c>
      <c r="G72" s="11">
        <v>728.35</v>
      </c>
      <c r="H72" s="11">
        <v>21.85</v>
      </c>
      <c r="I72" s="11">
        <v>706.5</v>
      </c>
      <c r="J72" s="1">
        <v>1</v>
      </c>
      <c r="K72" s="1" t="s">
        <v>23</v>
      </c>
      <c r="L72" s="11" t="s">
        <v>1561</v>
      </c>
      <c r="M72" s="11" t="s">
        <v>1562</v>
      </c>
      <c r="N72" s="11" t="s">
        <v>1563</v>
      </c>
      <c r="O72" s="11" t="s">
        <v>1564</v>
      </c>
    </row>
    <row r="73" s="9" customFormat="1" spans="1:15">
      <c r="A73" s="1">
        <v>72</v>
      </c>
      <c r="B73" s="9" t="s">
        <v>1408</v>
      </c>
      <c r="C73" s="10" t="s">
        <v>1565</v>
      </c>
      <c r="D73" s="11" t="s">
        <v>1410</v>
      </c>
      <c r="E73" s="11" t="s">
        <v>1503</v>
      </c>
      <c r="F73" s="11" t="s">
        <v>94</v>
      </c>
      <c r="G73" s="11">
        <v>6750.78</v>
      </c>
      <c r="H73" s="11">
        <v>202.52</v>
      </c>
      <c r="I73" s="11">
        <v>6548.26</v>
      </c>
      <c r="J73" s="1">
        <v>1</v>
      </c>
      <c r="K73" s="1" t="s">
        <v>23</v>
      </c>
      <c r="L73" s="11" t="s">
        <v>1566</v>
      </c>
      <c r="M73" s="11" t="s">
        <v>1336</v>
      </c>
      <c r="N73" s="11" t="s">
        <v>1567</v>
      </c>
      <c r="O73" s="11" t="s">
        <v>1568</v>
      </c>
    </row>
    <row r="74" s="9" customFormat="1" spans="1:15">
      <c r="A74" s="1">
        <v>73</v>
      </c>
      <c r="B74" s="9" t="s">
        <v>1408</v>
      </c>
      <c r="C74" s="10" t="s">
        <v>1569</v>
      </c>
      <c r="D74" s="11" t="s">
        <v>1410</v>
      </c>
      <c r="E74" s="11" t="s">
        <v>891</v>
      </c>
      <c r="F74" s="11" t="s">
        <v>94</v>
      </c>
      <c r="G74" s="11">
        <v>382.2</v>
      </c>
      <c r="H74" s="11">
        <v>11.47</v>
      </c>
      <c r="I74" s="11">
        <v>370.73</v>
      </c>
      <c r="J74" s="1">
        <v>1</v>
      </c>
      <c r="K74" s="1" t="s">
        <v>23</v>
      </c>
      <c r="L74" s="11" t="s">
        <v>1407</v>
      </c>
      <c r="M74" s="11" t="s">
        <v>1570</v>
      </c>
      <c r="N74" s="11" t="s">
        <v>1571</v>
      </c>
      <c r="O74" s="11" t="s">
        <v>1572</v>
      </c>
    </row>
    <row r="75" s="9" customFormat="1" spans="1:15">
      <c r="A75" s="1">
        <v>74</v>
      </c>
      <c r="B75" s="9" t="s">
        <v>1408</v>
      </c>
      <c r="C75" s="10" t="s">
        <v>1573</v>
      </c>
      <c r="D75" s="11" t="s">
        <v>1410</v>
      </c>
      <c r="E75" s="11" t="s">
        <v>891</v>
      </c>
      <c r="F75" s="11" t="s">
        <v>94</v>
      </c>
      <c r="G75" s="11">
        <v>382.2</v>
      </c>
      <c r="H75" s="11">
        <v>11.47</v>
      </c>
      <c r="I75" s="11">
        <v>370.73</v>
      </c>
      <c r="J75" s="1">
        <v>1</v>
      </c>
      <c r="K75" s="1" t="s">
        <v>23</v>
      </c>
      <c r="L75" s="11" t="s">
        <v>1407</v>
      </c>
      <c r="M75" s="11" t="s">
        <v>1570</v>
      </c>
      <c r="N75" s="11" t="s">
        <v>1574</v>
      </c>
      <c r="O75" s="11" t="s">
        <v>1575</v>
      </c>
    </row>
    <row r="76" s="9" customFormat="1" spans="1:15">
      <c r="A76" s="1">
        <v>75</v>
      </c>
      <c r="B76" s="9" t="s">
        <v>1408</v>
      </c>
      <c r="C76" s="10" t="s">
        <v>1576</v>
      </c>
      <c r="D76" s="11" t="s">
        <v>1410</v>
      </c>
      <c r="E76" s="11" t="s">
        <v>94</v>
      </c>
      <c r="F76" s="11" t="s">
        <v>94</v>
      </c>
      <c r="G76" s="11">
        <v>1474.2</v>
      </c>
      <c r="H76" s="11">
        <v>44.23</v>
      </c>
      <c r="I76" s="11">
        <v>1429.97</v>
      </c>
      <c r="J76" s="1">
        <v>1</v>
      </c>
      <c r="K76" s="1" t="s">
        <v>23</v>
      </c>
      <c r="L76" s="11" t="s">
        <v>1577</v>
      </c>
      <c r="M76" s="11" t="s">
        <v>1562</v>
      </c>
      <c r="N76" s="11" t="s">
        <v>1578</v>
      </c>
      <c r="O76" s="11" t="s">
        <v>1579</v>
      </c>
    </row>
    <row r="77" s="9" customFormat="1" spans="1:15">
      <c r="A77" s="1">
        <v>76</v>
      </c>
      <c r="B77" s="9" t="s">
        <v>1408</v>
      </c>
      <c r="C77" s="10" t="s">
        <v>1580</v>
      </c>
      <c r="D77" s="11" t="s">
        <v>1410</v>
      </c>
      <c r="E77" s="11" t="s">
        <v>94</v>
      </c>
      <c r="F77" s="11" t="s">
        <v>94</v>
      </c>
      <c r="G77" s="11">
        <v>8471.89</v>
      </c>
      <c r="H77" s="11">
        <v>254.16</v>
      </c>
      <c r="I77" s="11">
        <v>8217.73</v>
      </c>
      <c r="J77" s="1">
        <v>1</v>
      </c>
      <c r="K77" s="1" t="s">
        <v>23</v>
      </c>
      <c r="L77" s="11" t="s">
        <v>1581</v>
      </c>
      <c r="M77" s="11" t="s">
        <v>882</v>
      </c>
      <c r="N77" s="11" t="s">
        <v>1582</v>
      </c>
      <c r="O77" s="11" t="s">
        <v>1583</v>
      </c>
    </row>
    <row r="78" s="9" customFormat="1" spans="1:15">
      <c r="A78" s="1">
        <v>77</v>
      </c>
      <c r="B78" s="9" t="s">
        <v>1408</v>
      </c>
      <c r="C78" s="10" t="s">
        <v>1584</v>
      </c>
      <c r="D78" s="11" t="s">
        <v>1410</v>
      </c>
      <c r="E78" s="11" t="s">
        <v>1585</v>
      </c>
      <c r="F78" s="11" t="s">
        <v>94</v>
      </c>
      <c r="G78" s="11">
        <v>4026.84</v>
      </c>
      <c r="H78" s="11">
        <v>120.81</v>
      </c>
      <c r="I78" s="11">
        <v>3906.03</v>
      </c>
      <c r="J78" s="1">
        <v>1</v>
      </c>
      <c r="K78" s="1" t="s">
        <v>23</v>
      </c>
      <c r="L78" s="11" t="s">
        <v>1586</v>
      </c>
      <c r="M78" s="11" t="s">
        <v>1336</v>
      </c>
      <c r="N78" s="11" t="s">
        <v>1587</v>
      </c>
      <c r="O78" s="11" t="s">
        <v>1588</v>
      </c>
    </row>
    <row r="79" s="9" customFormat="1" spans="1:15">
      <c r="A79" s="1">
        <v>78</v>
      </c>
      <c r="B79" s="9" t="s">
        <v>1408</v>
      </c>
      <c r="C79" s="10" t="s">
        <v>1589</v>
      </c>
      <c r="D79" s="11" t="s">
        <v>1410</v>
      </c>
      <c r="E79" s="11" t="s">
        <v>94</v>
      </c>
      <c r="F79" s="11" t="s">
        <v>94</v>
      </c>
      <c r="G79" s="11">
        <v>969.55</v>
      </c>
      <c r="H79" s="11">
        <v>29.09</v>
      </c>
      <c r="I79" s="11">
        <v>940.46</v>
      </c>
      <c r="J79" s="1">
        <v>1</v>
      </c>
      <c r="K79" s="1" t="s">
        <v>23</v>
      </c>
      <c r="L79" s="11" t="s">
        <v>1590</v>
      </c>
      <c r="M79" s="11" t="s">
        <v>1336</v>
      </c>
      <c r="N79" s="11" t="s">
        <v>1591</v>
      </c>
      <c r="O79" s="11" t="s">
        <v>1592</v>
      </c>
    </row>
    <row r="80" s="9" customFormat="1" spans="1:15">
      <c r="A80" s="1">
        <v>79</v>
      </c>
      <c r="B80" s="9" t="s">
        <v>1408</v>
      </c>
      <c r="C80" s="10" t="s">
        <v>1593</v>
      </c>
      <c r="D80" s="11" t="s">
        <v>1410</v>
      </c>
      <c r="E80" s="11" t="s">
        <v>94</v>
      </c>
      <c r="F80" s="11" t="s">
        <v>94</v>
      </c>
      <c r="G80" s="11">
        <v>6227.72</v>
      </c>
      <c r="H80" s="11">
        <v>186.83</v>
      </c>
      <c r="I80" s="11">
        <v>6040.89</v>
      </c>
      <c r="J80" s="1">
        <v>1</v>
      </c>
      <c r="K80" s="1" t="s">
        <v>23</v>
      </c>
      <c r="L80" s="11" t="s">
        <v>1594</v>
      </c>
      <c r="M80" s="11" t="s">
        <v>1562</v>
      </c>
      <c r="N80" s="11" t="s">
        <v>1595</v>
      </c>
      <c r="O80" s="11" t="s">
        <v>1596</v>
      </c>
    </row>
    <row r="81" s="9" customFormat="1" spans="1:15">
      <c r="A81" s="1">
        <v>80</v>
      </c>
      <c r="B81" s="9" t="s">
        <v>1408</v>
      </c>
      <c r="C81" s="10" t="s">
        <v>1597</v>
      </c>
      <c r="D81" s="11" t="s">
        <v>1410</v>
      </c>
      <c r="E81" s="11" t="s">
        <v>38</v>
      </c>
      <c r="F81" s="11" t="s">
        <v>94</v>
      </c>
      <c r="G81" s="11">
        <v>1000</v>
      </c>
      <c r="H81" s="11">
        <v>30</v>
      </c>
      <c r="I81" s="11">
        <v>970</v>
      </c>
      <c r="J81" s="1">
        <v>1</v>
      </c>
      <c r="K81" s="1" t="s">
        <v>23</v>
      </c>
      <c r="L81" s="11" t="s">
        <v>1598</v>
      </c>
      <c r="M81" s="11" t="s">
        <v>888</v>
      </c>
      <c r="N81" s="11" t="s">
        <v>1599</v>
      </c>
      <c r="O81" s="11" t="s">
        <v>1600</v>
      </c>
    </row>
    <row r="82" s="9" customFormat="1" spans="1:15">
      <c r="A82" s="1">
        <v>81</v>
      </c>
      <c r="B82" s="9" t="s">
        <v>1408</v>
      </c>
      <c r="C82" s="10" t="s">
        <v>1601</v>
      </c>
      <c r="D82" s="11" t="s">
        <v>1410</v>
      </c>
      <c r="E82" s="11" t="s">
        <v>94</v>
      </c>
      <c r="F82" s="11" t="s">
        <v>94</v>
      </c>
      <c r="G82" s="11">
        <v>666</v>
      </c>
      <c r="H82" s="11">
        <v>19.98</v>
      </c>
      <c r="I82" s="11">
        <v>646.02</v>
      </c>
      <c r="J82" s="1">
        <v>1</v>
      </c>
      <c r="K82" s="1" t="s">
        <v>23</v>
      </c>
      <c r="L82" s="11" t="s">
        <v>1602</v>
      </c>
      <c r="M82" s="11" t="s">
        <v>1562</v>
      </c>
      <c r="N82" s="11" t="s">
        <v>1603</v>
      </c>
      <c r="O82" s="11" t="s">
        <v>1604</v>
      </c>
    </row>
    <row r="83" s="9" customFormat="1" spans="1:15">
      <c r="A83" s="1">
        <v>82</v>
      </c>
      <c r="B83" s="9" t="s">
        <v>1408</v>
      </c>
      <c r="C83" s="10" t="s">
        <v>1605</v>
      </c>
      <c r="D83" s="11" t="s">
        <v>1410</v>
      </c>
      <c r="E83" s="11" t="s">
        <v>94</v>
      </c>
      <c r="F83" s="11" t="s">
        <v>94</v>
      </c>
      <c r="G83" s="11">
        <v>5441.09</v>
      </c>
      <c r="H83" s="11">
        <v>163.23</v>
      </c>
      <c r="I83" s="11">
        <v>5277.86</v>
      </c>
      <c r="J83" s="1">
        <v>1</v>
      </c>
      <c r="K83" s="1" t="s">
        <v>23</v>
      </c>
      <c r="L83" s="11" t="s">
        <v>1566</v>
      </c>
      <c r="M83" s="11" t="s">
        <v>1505</v>
      </c>
      <c r="N83" s="11" t="s">
        <v>1606</v>
      </c>
      <c r="O83" s="11" t="s">
        <v>1607</v>
      </c>
    </row>
    <row r="84" s="9" customFormat="1" spans="1:15">
      <c r="A84" s="1">
        <v>83</v>
      </c>
      <c r="B84" s="9" t="s">
        <v>1408</v>
      </c>
      <c r="C84" s="10" t="s">
        <v>1608</v>
      </c>
      <c r="D84" s="11" t="s">
        <v>1410</v>
      </c>
      <c r="E84" s="11" t="s">
        <v>891</v>
      </c>
      <c r="F84" s="11" t="s">
        <v>94</v>
      </c>
      <c r="G84" s="11">
        <v>299.4</v>
      </c>
      <c r="H84" s="11">
        <v>8.98</v>
      </c>
      <c r="I84" s="11">
        <v>290.42</v>
      </c>
      <c r="J84" s="1">
        <v>1</v>
      </c>
      <c r="K84" s="1" t="s">
        <v>23</v>
      </c>
      <c r="L84" s="11" t="s">
        <v>1407</v>
      </c>
      <c r="M84" s="11" t="s">
        <v>1609</v>
      </c>
      <c r="N84" s="11" t="s">
        <v>1610</v>
      </c>
      <c r="O84" s="11" t="s">
        <v>1611</v>
      </c>
    </row>
    <row r="85" s="9" customFormat="1" spans="1:15">
      <c r="A85" s="1">
        <v>84</v>
      </c>
      <c r="B85" s="9" t="s">
        <v>1408</v>
      </c>
      <c r="C85" s="10" t="s">
        <v>1612</v>
      </c>
      <c r="D85" s="11" t="s">
        <v>1410</v>
      </c>
      <c r="E85" s="11" t="s">
        <v>94</v>
      </c>
      <c r="F85" s="11" t="s">
        <v>94</v>
      </c>
      <c r="G85" s="11">
        <v>728.35</v>
      </c>
      <c r="H85" s="11">
        <v>21.85</v>
      </c>
      <c r="I85" s="11">
        <v>706.5</v>
      </c>
      <c r="J85" s="1">
        <v>1</v>
      </c>
      <c r="K85" s="1" t="s">
        <v>23</v>
      </c>
      <c r="L85" s="11" t="s">
        <v>1561</v>
      </c>
      <c r="M85" s="11" t="s">
        <v>1562</v>
      </c>
      <c r="N85" s="11" t="s">
        <v>1613</v>
      </c>
      <c r="O85" s="11" t="s">
        <v>1614</v>
      </c>
    </row>
    <row r="86" s="9" customFormat="1" spans="1:15">
      <c r="A86" s="1">
        <v>85</v>
      </c>
      <c r="B86" s="9" t="s">
        <v>1408</v>
      </c>
      <c r="C86" s="10" t="s">
        <v>1615</v>
      </c>
      <c r="D86" s="11" t="s">
        <v>1410</v>
      </c>
      <c r="E86" s="11" t="s">
        <v>1406</v>
      </c>
      <c r="F86" s="11" t="s">
        <v>94</v>
      </c>
      <c r="G86" s="11">
        <v>898.2</v>
      </c>
      <c r="H86" s="11">
        <v>26.95</v>
      </c>
      <c r="I86" s="11">
        <v>871.25</v>
      </c>
      <c r="J86" s="1">
        <v>1</v>
      </c>
      <c r="K86" s="1" t="s">
        <v>23</v>
      </c>
      <c r="L86" s="11" t="s">
        <v>1407</v>
      </c>
      <c r="M86" s="11" t="s">
        <v>888</v>
      </c>
      <c r="N86" s="11" t="s">
        <v>1616</v>
      </c>
      <c r="O86" s="11" t="s">
        <v>1617</v>
      </c>
    </row>
    <row r="87" s="9" customFormat="1" spans="1:15">
      <c r="A87" s="1">
        <v>86</v>
      </c>
      <c r="B87" s="9" t="s">
        <v>1408</v>
      </c>
      <c r="C87" s="10" t="s">
        <v>1618</v>
      </c>
      <c r="D87" s="11" t="s">
        <v>1410</v>
      </c>
      <c r="E87" s="11" t="s">
        <v>94</v>
      </c>
      <c r="F87" s="11" t="s">
        <v>94</v>
      </c>
      <c r="G87" s="11">
        <v>7194.21</v>
      </c>
      <c r="H87" s="11">
        <v>215.83</v>
      </c>
      <c r="I87" s="11">
        <v>6978.38</v>
      </c>
      <c r="J87" s="1">
        <v>1</v>
      </c>
      <c r="K87" s="1" t="s">
        <v>23</v>
      </c>
      <c r="L87" s="11" t="s">
        <v>1404</v>
      </c>
      <c r="M87" s="11" t="s">
        <v>1336</v>
      </c>
      <c r="N87" s="11" t="s">
        <v>1419</v>
      </c>
      <c r="O87" s="11" t="s">
        <v>1420</v>
      </c>
    </row>
    <row r="88" s="9" customFormat="1" spans="1:15">
      <c r="A88" s="1">
        <v>87</v>
      </c>
      <c r="B88" s="9" t="s">
        <v>1408</v>
      </c>
      <c r="C88" s="10" t="s">
        <v>1619</v>
      </c>
      <c r="D88" s="11" t="s">
        <v>1410</v>
      </c>
      <c r="E88" s="11" t="s">
        <v>94</v>
      </c>
      <c r="F88" s="11" t="s">
        <v>94</v>
      </c>
      <c r="G88" s="11">
        <v>912.6</v>
      </c>
      <c r="H88" s="11">
        <v>27.38</v>
      </c>
      <c r="I88" s="11">
        <v>885.22</v>
      </c>
      <c r="J88" s="1">
        <v>1</v>
      </c>
      <c r="K88" s="1" t="s">
        <v>23</v>
      </c>
      <c r="L88" s="11" t="s">
        <v>1620</v>
      </c>
      <c r="M88" s="11" t="s">
        <v>1562</v>
      </c>
      <c r="N88" s="11" t="s">
        <v>1422</v>
      </c>
      <c r="O88" s="11" t="s">
        <v>1423</v>
      </c>
    </row>
    <row r="89" s="9" customFormat="1" spans="1:15">
      <c r="A89" s="1">
        <v>88</v>
      </c>
      <c r="B89" s="9" t="s">
        <v>1408</v>
      </c>
      <c r="C89" s="9" t="s">
        <v>1621</v>
      </c>
      <c r="D89" s="9" t="s">
        <v>1410</v>
      </c>
      <c r="E89" s="11" t="s">
        <v>94</v>
      </c>
      <c r="F89" s="11" t="s">
        <v>94</v>
      </c>
      <c r="G89" s="11">
        <v>4325.43</v>
      </c>
      <c r="H89" s="11">
        <v>129.76</v>
      </c>
      <c r="I89" s="11">
        <v>4195.67</v>
      </c>
      <c r="J89" s="1">
        <v>1</v>
      </c>
      <c r="K89" s="1" t="s">
        <v>23</v>
      </c>
      <c r="L89" s="11" t="s">
        <v>1404</v>
      </c>
      <c r="M89" s="11" t="s">
        <v>1336</v>
      </c>
      <c r="N89" s="11" t="s">
        <v>1475</v>
      </c>
      <c r="O89" s="11" t="s">
        <v>1476</v>
      </c>
    </row>
    <row r="90" s="9" customFormat="1" spans="1:15">
      <c r="A90" s="1">
        <v>89</v>
      </c>
      <c r="B90" s="9" t="s">
        <v>1408</v>
      </c>
      <c r="C90" s="9" t="s">
        <v>1622</v>
      </c>
      <c r="D90" s="9" t="s">
        <v>1623</v>
      </c>
      <c r="E90" s="11" t="s">
        <v>38</v>
      </c>
      <c r="F90" s="11" t="s">
        <v>94</v>
      </c>
      <c r="G90" s="11">
        <v>4847.31</v>
      </c>
      <c r="H90" s="11">
        <v>145.42</v>
      </c>
      <c r="I90" s="11">
        <v>4701.89</v>
      </c>
      <c r="J90" s="1">
        <v>1</v>
      </c>
      <c r="K90" s="1" t="s">
        <v>23</v>
      </c>
      <c r="L90" s="11" t="s">
        <v>1624</v>
      </c>
      <c r="M90" s="11" t="s">
        <v>535</v>
      </c>
      <c r="N90" s="11" t="s">
        <v>1625</v>
      </c>
      <c r="O90" s="11" t="s">
        <v>1626</v>
      </c>
    </row>
    <row r="91" s="9" customFormat="1" spans="1:15">
      <c r="A91" s="1">
        <v>90</v>
      </c>
      <c r="B91" s="9" t="s">
        <v>1408</v>
      </c>
      <c r="C91" s="9" t="s">
        <v>1627</v>
      </c>
      <c r="D91" s="9" t="s">
        <v>1623</v>
      </c>
      <c r="E91" s="11" t="s">
        <v>25</v>
      </c>
      <c r="F91" s="11" t="s">
        <v>25</v>
      </c>
      <c r="G91" s="11">
        <v>4539.3</v>
      </c>
      <c r="H91" s="11">
        <v>136.18</v>
      </c>
      <c r="I91" s="11">
        <v>4403.12</v>
      </c>
      <c r="J91" s="1">
        <v>1</v>
      </c>
      <c r="K91" s="1" t="s">
        <v>23</v>
      </c>
      <c r="L91" s="11" t="s">
        <v>1628</v>
      </c>
      <c r="M91" s="11" t="s">
        <v>1531</v>
      </c>
      <c r="N91" s="11" t="s">
        <v>1629</v>
      </c>
      <c r="O91" s="11" t="s">
        <v>1630</v>
      </c>
    </row>
    <row r="92" s="9" customFormat="1" spans="1:15">
      <c r="A92" s="1">
        <v>91</v>
      </c>
      <c r="B92" s="9" t="s">
        <v>1408</v>
      </c>
      <c r="C92" s="9" t="s">
        <v>1631</v>
      </c>
      <c r="D92" s="9" t="s">
        <v>1623</v>
      </c>
      <c r="E92" s="11" t="s">
        <v>1503</v>
      </c>
      <c r="F92" s="11" t="s">
        <v>25</v>
      </c>
      <c r="G92" s="11">
        <v>6676.37</v>
      </c>
      <c r="H92" s="11">
        <v>200.29</v>
      </c>
      <c r="I92" s="11">
        <v>6476.08</v>
      </c>
      <c r="J92" s="1">
        <v>1</v>
      </c>
      <c r="K92" s="1" t="s">
        <v>23</v>
      </c>
      <c r="L92" s="11" t="s">
        <v>1632</v>
      </c>
      <c r="M92" s="11" t="s">
        <v>1336</v>
      </c>
      <c r="N92" s="11" t="s">
        <v>1633</v>
      </c>
      <c r="O92" s="11" t="s">
        <v>1634</v>
      </c>
    </row>
    <row r="93" s="9" customFormat="1" spans="1:15">
      <c r="A93" s="1">
        <v>92</v>
      </c>
      <c r="B93" s="9" t="s">
        <v>1408</v>
      </c>
      <c r="C93" s="9" t="s">
        <v>1635</v>
      </c>
      <c r="D93" s="9" t="s">
        <v>1623</v>
      </c>
      <c r="E93" s="11" t="s">
        <v>1632</v>
      </c>
      <c r="F93" s="11" t="s">
        <v>25</v>
      </c>
      <c r="G93" s="11">
        <v>6880.47</v>
      </c>
      <c r="H93" s="11">
        <v>206.41</v>
      </c>
      <c r="I93" s="11">
        <v>6674.06</v>
      </c>
      <c r="J93" s="1">
        <v>1</v>
      </c>
      <c r="K93" s="1" t="s">
        <v>23</v>
      </c>
      <c r="L93" s="11" t="s">
        <v>1636</v>
      </c>
      <c r="M93" s="11" t="s">
        <v>1637</v>
      </c>
      <c r="N93" s="11" t="s">
        <v>1638</v>
      </c>
      <c r="O93" s="11" t="s">
        <v>1639</v>
      </c>
    </row>
    <row r="94" s="9" customFormat="1" spans="1:15">
      <c r="A94" s="1">
        <v>93</v>
      </c>
      <c r="B94" s="9" t="s">
        <v>1408</v>
      </c>
      <c r="C94" s="9" t="s">
        <v>1640</v>
      </c>
      <c r="D94" s="9" t="s">
        <v>1623</v>
      </c>
      <c r="E94" s="11" t="s">
        <v>1058</v>
      </c>
      <c r="F94" s="11" t="s">
        <v>1058</v>
      </c>
      <c r="G94" s="11">
        <v>688.01</v>
      </c>
      <c r="H94" s="11">
        <v>141.08</v>
      </c>
      <c r="I94" s="11">
        <v>546.93</v>
      </c>
      <c r="J94" s="1">
        <v>1</v>
      </c>
      <c r="K94" s="1" t="s">
        <v>23</v>
      </c>
      <c r="L94" s="11" t="s">
        <v>1342</v>
      </c>
      <c r="M94" s="11"/>
      <c r="N94" s="11" t="s">
        <v>1641</v>
      </c>
      <c r="O94" s="11" t="s">
        <v>1642</v>
      </c>
    </row>
    <row r="95" s="9" customFormat="1" spans="1:15">
      <c r="A95" s="1">
        <v>94</v>
      </c>
      <c r="B95" s="9" t="s">
        <v>1408</v>
      </c>
      <c r="C95" s="9" t="s">
        <v>1643</v>
      </c>
      <c r="D95" s="9" t="s">
        <v>1623</v>
      </c>
      <c r="E95" s="11" t="s">
        <v>1058</v>
      </c>
      <c r="F95" s="11" t="s">
        <v>1058</v>
      </c>
      <c r="G95" s="11">
        <v>719.24</v>
      </c>
      <c r="H95" s="11">
        <v>157.22</v>
      </c>
      <c r="I95" s="11">
        <v>562.02</v>
      </c>
      <c r="J95" s="1">
        <v>1</v>
      </c>
      <c r="K95" s="1" t="s">
        <v>23</v>
      </c>
      <c r="L95" s="11" t="s">
        <v>1342</v>
      </c>
      <c r="M95" s="11"/>
      <c r="N95" s="11" t="s">
        <v>1644</v>
      </c>
      <c r="O95" s="11" t="s">
        <v>1645</v>
      </c>
    </row>
    <row r="96" s="9" customFormat="1" spans="1:15">
      <c r="A96" s="1">
        <v>95</v>
      </c>
      <c r="B96" s="9" t="s">
        <v>1408</v>
      </c>
      <c r="C96" s="9" t="s">
        <v>1646</v>
      </c>
      <c r="D96" s="9" t="s">
        <v>1623</v>
      </c>
      <c r="E96" s="11" t="s">
        <v>1169</v>
      </c>
      <c r="F96" s="11" t="s">
        <v>1169</v>
      </c>
      <c r="G96" s="11">
        <v>404.35</v>
      </c>
      <c r="H96" s="11">
        <v>12.13</v>
      </c>
      <c r="I96" s="11">
        <v>392.22</v>
      </c>
      <c r="J96" s="1">
        <v>1</v>
      </c>
      <c r="K96" s="1" t="s">
        <v>23</v>
      </c>
      <c r="L96" s="11" t="s">
        <v>1249</v>
      </c>
      <c r="M96" s="11" t="s">
        <v>1647</v>
      </c>
      <c r="N96" s="11" t="s">
        <v>1648</v>
      </c>
      <c r="O96" s="11" t="s">
        <v>1649</v>
      </c>
    </row>
    <row r="97" s="9" customFormat="1" spans="1:15">
      <c r="A97" s="1">
        <v>96</v>
      </c>
      <c r="B97" s="9" t="s">
        <v>1408</v>
      </c>
      <c r="C97" s="9" t="s">
        <v>1650</v>
      </c>
      <c r="D97" s="9" t="s">
        <v>1623</v>
      </c>
      <c r="E97" s="11" t="s">
        <v>1169</v>
      </c>
      <c r="F97" s="11" t="s">
        <v>1169</v>
      </c>
      <c r="G97" s="11">
        <v>3838.52</v>
      </c>
      <c r="H97" s="11">
        <v>115.16</v>
      </c>
      <c r="I97" s="11">
        <v>3723.36</v>
      </c>
      <c r="J97" s="1">
        <v>1</v>
      </c>
      <c r="K97" s="1" t="s">
        <v>23</v>
      </c>
      <c r="L97" s="11" t="s">
        <v>1436</v>
      </c>
      <c r="M97" s="11" t="s">
        <v>1353</v>
      </c>
      <c r="N97" s="11" t="s">
        <v>1651</v>
      </c>
      <c r="O97" s="11" t="s">
        <v>1652</v>
      </c>
    </row>
    <row r="98" s="9" customFormat="1" spans="1:15">
      <c r="A98" s="1">
        <v>97</v>
      </c>
      <c r="B98" s="9" t="s">
        <v>1408</v>
      </c>
      <c r="C98" s="9" t="s">
        <v>1653</v>
      </c>
      <c r="D98" s="9" t="s">
        <v>1623</v>
      </c>
      <c r="E98" s="11" t="s">
        <v>1169</v>
      </c>
      <c r="F98" s="11" t="s">
        <v>1169</v>
      </c>
      <c r="G98" s="11">
        <v>3629.89</v>
      </c>
      <c r="H98" s="11">
        <v>108.9</v>
      </c>
      <c r="I98" s="11">
        <v>3520.99</v>
      </c>
      <c r="J98" s="1">
        <v>1</v>
      </c>
      <c r="K98" s="1" t="s">
        <v>23</v>
      </c>
      <c r="L98" s="11" t="s">
        <v>1352</v>
      </c>
      <c r="M98" s="11" t="s">
        <v>1177</v>
      </c>
      <c r="N98" s="11" t="s">
        <v>1654</v>
      </c>
      <c r="O98" s="11" t="s">
        <v>1655</v>
      </c>
    </row>
    <row r="99" s="9" customFormat="1" spans="1:15">
      <c r="A99" s="1">
        <v>98</v>
      </c>
      <c r="B99" s="9" t="s">
        <v>1408</v>
      </c>
      <c r="C99" s="9" t="s">
        <v>1656</v>
      </c>
      <c r="D99" s="9" t="s">
        <v>1623</v>
      </c>
      <c r="E99" s="11" t="s">
        <v>1169</v>
      </c>
      <c r="F99" s="11" t="s">
        <v>1169</v>
      </c>
      <c r="G99" s="11">
        <v>3015.11</v>
      </c>
      <c r="H99" s="11">
        <v>90.45</v>
      </c>
      <c r="I99" s="11">
        <v>2924.66</v>
      </c>
      <c r="J99" s="1">
        <v>1</v>
      </c>
      <c r="K99" s="1" t="s">
        <v>23</v>
      </c>
      <c r="L99" s="11" t="s">
        <v>1352</v>
      </c>
      <c r="M99" s="11" t="s">
        <v>1426</v>
      </c>
      <c r="N99" s="11" t="s">
        <v>1657</v>
      </c>
      <c r="O99" s="11" t="s">
        <v>1658</v>
      </c>
    </row>
    <row r="100" s="9" customFormat="1" spans="1:15">
      <c r="A100" s="1">
        <v>99</v>
      </c>
      <c r="B100" s="9" t="s">
        <v>1408</v>
      </c>
      <c r="C100" s="9" t="s">
        <v>1659</v>
      </c>
      <c r="D100" s="9" t="s">
        <v>1623</v>
      </c>
      <c r="E100" s="11" t="s">
        <v>1258</v>
      </c>
      <c r="F100" s="11" t="s">
        <v>1258</v>
      </c>
      <c r="G100" s="11">
        <v>982.06</v>
      </c>
      <c r="H100" s="11">
        <v>29.46</v>
      </c>
      <c r="I100" s="11">
        <v>952.6</v>
      </c>
      <c r="J100" s="1">
        <v>1</v>
      </c>
      <c r="K100" s="1" t="s">
        <v>23</v>
      </c>
      <c r="L100" s="11" t="s">
        <v>1660</v>
      </c>
      <c r="M100" s="11"/>
      <c r="N100" s="11" t="s">
        <v>1625</v>
      </c>
      <c r="O100" s="11" t="s">
        <v>1626</v>
      </c>
    </row>
    <row r="101" s="9" customFormat="1" spans="1:15">
      <c r="A101" s="1">
        <v>100</v>
      </c>
      <c r="B101" s="9" t="s">
        <v>1408</v>
      </c>
      <c r="C101" s="9" t="s">
        <v>1661</v>
      </c>
      <c r="D101" s="9" t="s">
        <v>1623</v>
      </c>
      <c r="E101" s="11" t="s">
        <v>1169</v>
      </c>
      <c r="F101" s="11" t="s">
        <v>1169</v>
      </c>
      <c r="G101" s="11">
        <v>2817.86</v>
      </c>
      <c r="H101" s="11">
        <v>84.54</v>
      </c>
      <c r="I101" s="11">
        <v>2733.32</v>
      </c>
      <c r="J101" s="1">
        <v>1</v>
      </c>
      <c r="K101" s="1" t="s">
        <v>23</v>
      </c>
      <c r="L101" s="11" t="s">
        <v>1352</v>
      </c>
      <c r="M101" s="11" t="s">
        <v>1203</v>
      </c>
      <c r="N101" s="11" t="s">
        <v>1662</v>
      </c>
      <c r="O101" s="11" t="s">
        <v>1663</v>
      </c>
    </row>
    <row r="102" s="9" customFormat="1" spans="1:15">
      <c r="A102" s="1">
        <v>101</v>
      </c>
      <c r="B102" s="9" t="s">
        <v>1408</v>
      </c>
      <c r="C102" s="9" t="s">
        <v>1664</v>
      </c>
      <c r="D102" s="9" t="s">
        <v>1623</v>
      </c>
      <c r="E102" s="11" t="s">
        <v>1169</v>
      </c>
      <c r="F102" s="11" t="s">
        <v>1169</v>
      </c>
      <c r="G102" s="11">
        <v>3658.97</v>
      </c>
      <c r="H102" s="11">
        <v>159.06</v>
      </c>
      <c r="I102" s="11">
        <v>3499.91</v>
      </c>
      <c r="J102" s="1">
        <v>1</v>
      </c>
      <c r="K102" s="1" t="s">
        <v>23</v>
      </c>
      <c r="L102" s="11" t="s">
        <v>1352</v>
      </c>
      <c r="M102" s="11"/>
      <c r="N102" s="11" t="s">
        <v>1665</v>
      </c>
      <c r="O102" s="11" t="s">
        <v>1666</v>
      </c>
    </row>
    <row r="103" s="9" customFormat="1" spans="1:15">
      <c r="A103" s="1">
        <v>102</v>
      </c>
      <c r="B103" s="9" t="s">
        <v>1408</v>
      </c>
      <c r="C103" s="9" t="s">
        <v>1667</v>
      </c>
      <c r="D103" s="9" t="s">
        <v>1623</v>
      </c>
      <c r="E103" s="11" t="s">
        <v>1169</v>
      </c>
      <c r="F103" s="11" t="s">
        <v>1169</v>
      </c>
      <c r="G103" s="11">
        <v>2816.99</v>
      </c>
      <c r="H103" s="11">
        <v>84.51</v>
      </c>
      <c r="I103" s="11">
        <v>2732.48</v>
      </c>
      <c r="J103" s="1">
        <v>1</v>
      </c>
      <c r="K103" s="1" t="s">
        <v>23</v>
      </c>
      <c r="L103" s="11" t="s">
        <v>1352</v>
      </c>
      <c r="M103" s="11" t="s">
        <v>1353</v>
      </c>
      <c r="N103" s="11" t="s">
        <v>1668</v>
      </c>
      <c r="O103" s="11" t="s">
        <v>1669</v>
      </c>
    </row>
    <row r="104" s="9" customFormat="1" spans="1:15">
      <c r="A104" s="1">
        <v>103</v>
      </c>
      <c r="B104" s="9" t="s">
        <v>1408</v>
      </c>
      <c r="C104" s="9" t="s">
        <v>1670</v>
      </c>
      <c r="D104" s="9" t="s">
        <v>1623</v>
      </c>
      <c r="E104" s="11" t="s">
        <v>1671</v>
      </c>
      <c r="F104" s="11" t="s">
        <v>1362</v>
      </c>
      <c r="G104" s="11">
        <v>1152.67</v>
      </c>
      <c r="H104" s="11">
        <v>34.58</v>
      </c>
      <c r="I104" s="11">
        <v>1118.09</v>
      </c>
      <c r="J104" s="1">
        <v>1</v>
      </c>
      <c r="K104" s="1" t="s">
        <v>23</v>
      </c>
      <c r="L104" s="11" t="s">
        <v>1363</v>
      </c>
      <c r="M104" s="11" t="s">
        <v>1672</v>
      </c>
      <c r="N104" s="11" t="s">
        <v>1668</v>
      </c>
      <c r="O104" s="11" t="s">
        <v>1669</v>
      </c>
    </row>
    <row r="105" s="9" customFormat="1" spans="1:15">
      <c r="A105" s="1">
        <v>104</v>
      </c>
      <c r="B105" s="9" t="s">
        <v>1408</v>
      </c>
      <c r="C105" s="9" t="s">
        <v>1673</v>
      </c>
      <c r="D105" s="9" t="s">
        <v>1623</v>
      </c>
      <c r="E105" s="11" t="s">
        <v>1324</v>
      </c>
      <c r="F105" s="11" t="s">
        <v>1324</v>
      </c>
      <c r="G105" s="11">
        <v>15317.01</v>
      </c>
      <c r="H105" s="11">
        <v>12570.65</v>
      </c>
      <c r="I105" s="11">
        <v>2746.36</v>
      </c>
      <c r="J105" s="1">
        <v>1</v>
      </c>
      <c r="K105" s="1" t="s">
        <v>23</v>
      </c>
      <c r="L105" s="11" t="s">
        <v>1674</v>
      </c>
      <c r="M105" s="11"/>
      <c r="N105" s="11" t="s">
        <v>1641</v>
      </c>
      <c r="O105" s="11" t="s">
        <v>1642</v>
      </c>
    </row>
    <row r="106" s="9" customFormat="1" spans="1:15">
      <c r="A106" s="1">
        <v>105</v>
      </c>
      <c r="B106" s="9" t="s">
        <v>1408</v>
      </c>
      <c r="C106" s="9" t="s">
        <v>1675</v>
      </c>
      <c r="D106" s="9" t="s">
        <v>1623</v>
      </c>
      <c r="E106" s="11" t="s">
        <v>1288</v>
      </c>
      <c r="F106" s="11" t="s">
        <v>1288</v>
      </c>
      <c r="G106" s="11">
        <v>390.92</v>
      </c>
      <c r="H106" s="11">
        <v>198.16</v>
      </c>
      <c r="I106" s="11">
        <v>192.76</v>
      </c>
      <c r="J106" s="1">
        <v>1</v>
      </c>
      <c r="K106" s="1" t="s">
        <v>23</v>
      </c>
      <c r="L106" s="11" t="s">
        <v>1366</v>
      </c>
      <c r="M106" s="11"/>
      <c r="N106" s="11" t="s">
        <v>1654</v>
      </c>
      <c r="O106" s="11" t="s">
        <v>1655</v>
      </c>
    </row>
    <row r="107" s="9" customFormat="1" spans="1:15">
      <c r="A107" s="1">
        <v>106</v>
      </c>
      <c r="B107" s="9" t="s">
        <v>1408</v>
      </c>
      <c r="C107" s="9" t="s">
        <v>1676</v>
      </c>
      <c r="D107" s="9" t="s">
        <v>1623</v>
      </c>
      <c r="E107" s="11" t="s">
        <v>1288</v>
      </c>
      <c r="F107" s="11" t="s">
        <v>1288</v>
      </c>
      <c r="G107" s="11">
        <v>535.97</v>
      </c>
      <c r="H107" s="11">
        <v>297.68</v>
      </c>
      <c r="I107" s="11">
        <v>238.29</v>
      </c>
      <c r="J107" s="1">
        <v>1</v>
      </c>
      <c r="K107" s="1" t="s">
        <v>23</v>
      </c>
      <c r="L107" s="11" t="s">
        <v>1366</v>
      </c>
      <c r="M107" s="11"/>
      <c r="N107" s="11" t="s">
        <v>1641</v>
      </c>
      <c r="O107" s="11" t="s">
        <v>1642</v>
      </c>
    </row>
    <row r="108" s="9" customFormat="1" spans="1:15">
      <c r="A108" s="1">
        <v>107</v>
      </c>
      <c r="B108" s="9" t="s">
        <v>1408</v>
      </c>
      <c r="C108" s="9" t="s">
        <v>1677</v>
      </c>
      <c r="D108" s="9" t="s">
        <v>1623</v>
      </c>
      <c r="E108" s="11" t="s">
        <v>1678</v>
      </c>
      <c r="F108" s="11" t="s">
        <v>1678</v>
      </c>
      <c r="G108" s="11">
        <v>2766.76</v>
      </c>
      <c r="H108" s="11">
        <v>83</v>
      </c>
      <c r="I108" s="11">
        <v>2683.76</v>
      </c>
      <c r="J108" s="1">
        <v>1</v>
      </c>
      <c r="K108" s="1" t="s">
        <v>23</v>
      </c>
      <c r="L108" s="11" t="s">
        <v>1679</v>
      </c>
      <c r="M108" s="11"/>
      <c r="N108" s="11" t="s">
        <v>1657</v>
      </c>
      <c r="O108" s="11" t="s">
        <v>1658</v>
      </c>
    </row>
    <row r="109" s="9" customFormat="1" spans="1:15">
      <c r="A109" s="1">
        <v>108</v>
      </c>
      <c r="B109" s="9" t="s">
        <v>1408</v>
      </c>
      <c r="C109" s="9" t="s">
        <v>1680</v>
      </c>
      <c r="D109" s="9" t="s">
        <v>1623</v>
      </c>
      <c r="E109" s="11" t="s">
        <v>1681</v>
      </c>
      <c r="F109" s="11" t="s">
        <v>1678</v>
      </c>
      <c r="G109" s="11">
        <v>1151.89</v>
      </c>
      <c r="H109" s="11">
        <v>34.56</v>
      </c>
      <c r="I109" s="11">
        <v>1117.33</v>
      </c>
      <c r="J109" s="1">
        <v>1</v>
      </c>
      <c r="K109" s="1" t="s">
        <v>23</v>
      </c>
      <c r="L109" s="11" t="s">
        <v>1681</v>
      </c>
      <c r="M109" s="11" t="s">
        <v>1682</v>
      </c>
      <c r="N109" s="11" t="s">
        <v>1683</v>
      </c>
      <c r="O109" s="11" t="s">
        <v>1684</v>
      </c>
    </row>
    <row r="110" s="9" customFormat="1" spans="1:15">
      <c r="A110" s="1">
        <v>109</v>
      </c>
      <c r="B110" s="9" t="s">
        <v>1408</v>
      </c>
      <c r="C110" s="9" t="s">
        <v>1685</v>
      </c>
      <c r="D110" s="9" t="s">
        <v>1623</v>
      </c>
      <c r="E110" s="11" t="s">
        <v>1681</v>
      </c>
      <c r="F110" s="11" t="s">
        <v>1678</v>
      </c>
      <c r="G110" s="11">
        <v>1151.89</v>
      </c>
      <c r="H110" s="11">
        <v>34.56</v>
      </c>
      <c r="I110" s="11">
        <v>1117.33</v>
      </c>
      <c r="J110" s="1">
        <v>1</v>
      </c>
      <c r="K110" s="1" t="s">
        <v>23</v>
      </c>
      <c r="L110" s="11" t="s">
        <v>1681</v>
      </c>
      <c r="M110" s="11" t="s">
        <v>1682</v>
      </c>
      <c r="N110" s="11" t="s">
        <v>1683</v>
      </c>
      <c r="O110" s="11" t="s">
        <v>1684</v>
      </c>
    </row>
    <row r="111" s="9" customFormat="1" spans="1:15">
      <c r="A111" s="1">
        <v>110</v>
      </c>
      <c r="B111" s="9" t="s">
        <v>1408</v>
      </c>
      <c r="C111" s="9" t="s">
        <v>1686</v>
      </c>
      <c r="D111" s="9" t="s">
        <v>1623</v>
      </c>
      <c r="E111" s="11" t="s">
        <v>1258</v>
      </c>
      <c r="F111" s="11" t="s">
        <v>1258</v>
      </c>
      <c r="G111" s="11">
        <v>390.03</v>
      </c>
      <c r="H111" s="11">
        <v>11.7</v>
      </c>
      <c r="I111" s="11">
        <v>378.33</v>
      </c>
      <c r="J111" s="1">
        <v>1</v>
      </c>
      <c r="K111" s="1" t="s">
        <v>23</v>
      </c>
      <c r="L111" s="11" t="s">
        <v>1368</v>
      </c>
      <c r="M111" s="11"/>
      <c r="N111" s="11" t="s">
        <v>1654</v>
      </c>
      <c r="O111" s="11" t="s">
        <v>1655</v>
      </c>
    </row>
    <row r="112" s="9" customFormat="1" spans="1:15">
      <c r="A112" s="1">
        <v>111</v>
      </c>
      <c r="B112" s="9" t="s">
        <v>1408</v>
      </c>
      <c r="C112" s="9" t="s">
        <v>1687</v>
      </c>
      <c r="D112" s="9" t="s">
        <v>1623</v>
      </c>
      <c r="E112" s="11" t="s">
        <v>1258</v>
      </c>
      <c r="F112" s="11" t="s">
        <v>1258</v>
      </c>
      <c r="G112" s="11">
        <v>581.86</v>
      </c>
      <c r="H112" s="11">
        <v>17.46</v>
      </c>
      <c r="I112" s="11">
        <v>564.4</v>
      </c>
      <c r="J112" s="1">
        <v>1</v>
      </c>
      <c r="K112" s="1" t="s">
        <v>23</v>
      </c>
      <c r="L112" s="11" t="s">
        <v>1368</v>
      </c>
      <c r="M112" s="11"/>
      <c r="N112" s="11" t="s">
        <v>1668</v>
      </c>
      <c r="O112" s="11" t="s">
        <v>1669</v>
      </c>
    </row>
    <row r="113" s="9" customFormat="1" spans="1:15">
      <c r="A113" s="1">
        <v>112</v>
      </c>
      <c r="B113" s="9" t="s">
        <v>1408</v>
      </c>
      <c r="C113" s="9" t="s">
        <v>1688</v>
      </c>
      <c r="D113" s="9" t="s">
        <v>1623</v>
      </c>
      <c r="E113" s="11" t="s">
        <v>1055</v>
      </c>
      <c r="F113" s="11" t="s">
        <v>1055</v>
      </c>
      <c r="G113" s="11">
        <v>17639.61</v>
      </c>
      <c r="H113" s="11">
        <v>1145.72</v>
      </c>
      <c r="I113" s="11">
        <v>16493.89</v>
      </c>
      <c r="J113" s="1">
        <v>1</v>
      </c>
      <c r="K113" s="1" t="s">
        <v>85</v>
      </c>
      <c r="L113" s="11">
        <v>0</v>
      </c>
      <c r="M113" s="11"/>
      <c r="N113" s="11" t="s">
        <v>1689</v>
      </c>
      <c r="O113" s="11" t="s">
        <v>1690</v>
      </c>
    </row>
    <row r="114" s="9" customFormat="1" spans="1:15">
      <c r="A114" s="1">
        <v>113</v>
      </c>
      <c r="B114" s="9" t="s">
        <v>1408</v>
      </c>
      <c r="C114" s="9" t="s">
        <v>1691</v>
      </c>
      <c r="D114" s="9" t="s">
        <v>1623</v>
      </c>
      <c r="E114" s="11" t="s">
        <v>1144</v>
      </c>
      <c r="F114" s="11" t="s">
        <v>1144</v>
      </c>
      <c r="G114" s="11">
        <v>2074.03</v>
      </c>
      <c r="H114" s="11">
        <v>280.16</v>
      </c>
      <c r="I114" s="11">
        <v>1793.87</v>
      </c>
      <c r="J114" s="1">
        <v>1</v>
      </c>
      <c r="K114" s="1" t="s">
        <v>85</v>
      </c>
      <c r="L114" s="11" t="s">
        <v>1374</v>
      </c>
      <c r="M114" s="11"/>
      <c r="N114" s="11" t="s">
        <v>1665</v>
      </c>
      <c r="O114" s="11" t="s">
        <v>1666</v>
      </c>
    </row>
    <row r="115" s="9" customFormat="1" spans="1:15">
      <c r="A115" s="1">
        <v>114</v>
      </c>
      <c r="B115" s="9" t="s">
        <v>1408</v>
      </c>
      <c r="C115" s="9" t="s">
        <v>1692</v>
      </c>
      <c r="D115" s="9" t="s">
        <v>1623</v>
      </c>
      <c r="E115" s="11" t="s">
        <v>1055</v>
      </c>
      <c r="F115" s="11" t="s">
        <v>1055</v>
      </c>
      <c r="G115" s="11">
        <v>4436.39</v>
      </c>
      <c r="H115" s="11">
        <v>2846.68</v>
      </c>
      <c r="I115" s="11">
        <v>1589.71</v>
      </c>
      <c r="J115" s="1">
        <v>1</v>
      </c>
      <c r="K115" s="1" t="s">
        <v>85</v>
      </c>
      <c r="L115" s="11" t="s">
        <v>1491</v>
      </c>
      <c r="M115" s="11"/>
      <c r="N115" s="11" t="s">
        <v>1668</v>
      </c>
      <c r="O115" s="11" t="s">
        <v>1669</v>
      </c>
    </row>
    <row r="116" s="9" customFormat="1" spans="1:15">
      <c r="A116" s="1">
        <v>115</v>
      </c>
      <c r="B116" s="9" t="s">
        <v>1408</v>
      </c>
      <c r="C116" s="9" t="s">
        <v>1693</v>
      </c>
      <c r="D116" s="9" t="s">
        <v>1623</v>
      </c>
      <c r="E116" s="11" t="s">
        <v>1144</v>
      </c>
      <c r="F116" s="11" t="s">
        <v>1144</v>
      </c>
      <c r="G116" s="11">
        <v>23682.68</v>
      </c>
      <c r="H116" s="11">
        <v>3199.13</v>
      </c>
      <c r="I116" s="11">
        <v>20483.55</v>
      </c>
      <c r="J116" s="1">
        <v>1</v>
      </c>
      <c r="K116" s="1" t="s">
        <v>85</v>
      </c>
      <c r="L116" s="11" t="s">
        <v>1374</v>
      </c>
      <c r="M116" s="11" t="s">
        <v>1694</v>
      </c>
      <c r="N116" s="11" t="s">
        <v>1668</v>
      </c>
      <c r="O116" s="11" t="s">
        <v>1669</v>
      </c>
    </row>
    <row r="117" s="9" customFormat="1" spans="1:15">
      <c r="A117" s="1">
        <v>116</v>
      </c>
      <c r="B117" s="9" t="s">
        <v>1408</v>
      </c>
      <c r="C117" s="9" t="s">
        <v>1695</v>
      </c>
      <c r="D117" s="9" t="s">
        <v>1623</v>
      </c>
      <c r="E117" s="11" t="s">
        <v>79</v>
      </c>
      <c r="F117" s="11" t="s">
        <v>79</v>
      </c>
      <c r="G117" s="11">
        <v>2580.34</v>
      </c>
      <c r="H117" s="11">
        <v>77.41</v>
      </c>
      <c r="I117" s="11">
        <v>2502.93</v>
      </c>
      <c r="J117" s="1">
        <v>1</v>
      </c>
      <c r="K117" s="1" t="s">
        <v>23</v>
      </c>
      <c r="L117" s="11" t="s">
        <v>1696</v>
      </c>
      <c r="M117" s="11" t="s">
        <v>535</v>
      </c>
      <c r="N117" s="11" t="s">
        <v>1697</v>
      </c>
      <c r="O117" s="11" t="s">
        <v>1698</v>
      </c>
    </row>
    <row r="118" s="9" customFormat="1" spans="1:15">
      <c r="A118" s="1">
        <v>117</v>
      </c>
      <c r="B118" s="9" t="s">
        <v>1408</v>
      </c>
      <c r="C118" s="9" t="s">
        <v>1699</v>
      </c>
      <c r="D118" s="9" t="s">
        <v>1623</v>
      </c>
      <c r="E118" s="11" t="s">
        <v>79</v>
      </c>
      <c r="F118" s="11" t="s">
        <v>79</v>
      </c>
      <c r="G118" s="11">
        <v>2580.35</v>
      </c>
      <c r="H118" s="11">
        <v>77.41</v>
      </c>
      <c r="I118" s="11">
        <v>2502.94</v>
      </c>
      <c r="J118" s="1">
        <v>1</v>
      </c>
      <c r="K118" s="1" t="s">
        <v>23</v>
      </c>
      <c r="L118" s="11" t="s">
        <v>1696</v>
      </c>
      <c r="M118" s="11" t="s">
        <v>535</v>
      </c>
      <c r="N118" s="11" t="s">
        <v>1697</v>
      </c>
      <c r="O118" s="11" t="s">
        <v>1698</v>
      </c>
    </row>
    <row r="119" s="9" customFormat="1" spans="1:15">
      <c r="A119" s="1">
        <v>118</v>
      </c>
      <c r="B119" s="9" t="s">
        <v>1408</v>
      </c>
      <c r="C119" s="9" t="s">
        <v>1700</v>
      </c>
      <c r="D119" s="9" t="s">
        <v>1623</v>
      </c>
      <c r="E119" s="11" t="s">
        <v>79</v>
      </c>
      <c r="F119" s="11" t="s">
        <v>79</v>
      </c>
      <c r="G119" s="11">
        <v>2580.35</v>
      </c>
      <c r="H119" s="11">
        <v>77.41</v>
      </c>
      <c r="I119" s="11">
        <v>2502.94</v>
      </c>
      <c r="J119" s="1">
        <v>1</v>
      </c>
      <c r="K119" s="1" t="s">
        <v>23</v>
      </c>
      <c r="L119" s="11" t="s">
        <v>1696</v>
      </c>
      <c r="M119" s="11" t="s">
        <v>535</v>
      </c>
      <c r="N119" s="11" t="s">
        <v>1697</v>
      </c>
      <c r="O119" s="11" t="s">
        <v>1698</v>
      </c>
    </row>
    <row r="120" s="9" customFormat="1" spans="1:15">
      <c r="A120" s="1">
        <v>119</v>
      </c>
      <c r="B120" s="9" t="s">
        <v>1408</v>
      </c>
      <c r="C120" s="9" t="s">
        <v>1701</v>
      </c>
      <c r="D120" s="9" t="s">
        <v>1623</v>
      </c>
      <c r="E120" s="11" t="s">
        <v>79</v>
      </c>
      <c r="F120" s="11" t="s">
        <v>79</v>
      </c>
      <c r="G120" s="11">
        <v>2580.35</v>
      </c>
      <c r="H120" s="11">
        <v>77.41</v>
      </c>
      <c r="I120" s="11">
        <v>2502.94</v>
      </c>
      <c r="J120" s="1">
        <v>1</v>
      </c>
      <c r="K120" s="1" t="s">
        <v>23</v>
      </c>
      <c r="L120" s="11" t="s">
        <v>1696</v>
      </c>
      <c r="M120" s="11" t="s">
        <v>535</v>
      </c>
      <c r="N120" s="11" t="s">
        <v>1697</v>
      </c>
      <c r="O120" s="11" t="s">
        <v>1698</v>
      </c>
    </row>
    <row r="121" s="9" customFormat="1" spans="1:15">
      <c r="A121" s="1">
        <v>120</v>
      </c>
      <c r="B121" s="9" t="s">
        <v>1408</v>
      </c>
      <c r="C121" s="9" t="s">
        <v>1702</v>
      </c>
      <c r="D121" s="9" t="s">
        <v>1623</v>
      </c>
      <c r="E121" s="11" t="s">
        <v>49</v>
      </c>
      <c r="F121" s="11" t="s">
        <v>49</v>
      </c>
      <c r="G121" s="11">
        <v>972.58</v>
      </c>
      <c r="H121" s="11">
        <v>29.18</v>
      </c>
      <c r="I121" s="11">
        <v>943.4</v>
      </c>
      <c r="J121" s="1">
        <v>1</v>
      </c>
      <c r="K121" s="1" t="s">
        <v>23</v>
      </c>
      <c r="L121" s="11" t="s">
        <v>1385</v>
      </c>
      <c r="M121" s="11" t="s">
        <v>1386</v>
      </c>
      <c r="N121" s="11" t="s">
        <v>1689</v>
      </c>
      <c r="O121" s="11" t="s">
        <v>1690</v>
      </c>
    </row>
    <row r="122" s="9" customFormat="1" spans="1:15">
      <c r="A122" s="1">
        <v>121</v>
      </c>
      <c r="B122" s="9" t="s">
        <v>1408</v>
      </c>
      <c r="C122" s="9" t="s">
        <v>1703</v>
      </c>
      <c r="D122" s="9" t="s">
        <v>1623</v>
      </c>
      <c r="E122" s="11" t="s">
        <v>1704</v>
      </c>
      <c r="F122" s="11" t="s">
        <v>49</v>
      </c>
      <c r="G122" s="11">
        <v>4959.46</v>
      </c>
      <c r="H122" s="11">
        <v>148.78</v>
      </c>
      <c r="I122" s="11">
        <v>4810.68</v>
      </c>
      <c r="J122" s="1">
        <v>1</v>
      </c>
      <c r="K122" s="1" t="s">
        <v>23</v>
      </c>
      <c r="L122" s="11" t="s">
        <v>1705</v>
      </c>
      <c r="M122" s="11" t="s">
        <v>1706</v>
      </c>
      <c r="N122" s="11" t="s">
        <v>1707</v>
      </c>
      <c r="O122" s="11" t="s">
        <v>1708</v>
      </c>
    </row>
    <row r="123" s="9" customFormat="1" spans="1:15">
      <c r="A123" s="1">
        <v>122</v>
      </c>
      <c r="B123" s="9" t="s">
        <v>1408</v>
      </c>
      <c r="C123" s="9" t="s">
        <v>1709</v>
      </c>
      <c r="D123" s="9" t="s">
        <v>1623</v>
      </c>
      <c r="E123" s="11" t="s">
        <v>49</v>
      </c>
      <c r="F123" s="11" t="s">
        <v>49</v>
      </c>
      <c r="G123" s="11">
        <v>2614.74</v>
      </c>
      <c r="H123" s="11">
        <v>78.44</v>
      </c>
      <c r="I123" s="11">
        <v>2536.3</v>
      </c>
      <c r="J123" s="1">
        <v>1</v>
      </c>
      <c r="K123" s="1" t="s">
        <v>23</v>
      </c>
      <c r="L123" s="11" t="s">
        <v>1710</v>
      </c>
      <c r="M123" s="11" t="s">
        <v>1711</v>
      </c>
      <c r="N123" s="11" t="s">
        <v>1657</v>
      </c>
      <c r="O123" s="11" t="s">
        <v>1658</v>
      </c>
    </row>
    <row r="124" s="9" customFormat="1" spans="1:15">
      <c r="A124" s="1">
        <v>123</v>
      </c>
      <c r="B124" s="9" t="s">
        <v>1408</v>
      </c>
      <c r="C124" s="9" t="s">
        <v>1712</v>
      </c>
      <c r="D124" s="9" t="s">
        <v>1623</v>
      </c>
      <c r="E124" s="11" t="s">
        <v>1713</v>
      </c>
      <c r="F124" s="11" t="s">
        <v>49</v>
      </c>
      <c r="G124" s="11">
        <v>4839.39</v>
      </c>
      <c r="H124" s="11">
        <v>145.18</v>
      </c>
      <c r="I124" s="11">
        <v>4694.21</v>
      </c>
      <c r="J124" s="1">
        <v>1</v>
      </c>
      <c r="K124" s="1" t="s">
        <v>23</v>
      </c>
      <c r="L124" s="11" t="s">
        <v>1714</v>
      </c>
      <c r="M124" s="11" t="s">
        <v>1706</v>
      </c>
      <c r="N124" s="11" t="s">
        <v>1683</v>
      </c>
      <c r="O124" s="11" t="s">
        <v>1684</v>
      </c>
    </row>
    <row r="125" s="9" customFormat="1" spans="1:15">
      <c r="A125" s="1">
        <v>124</v>
      </c>
      <c r="B125" s="9" t="s">
        <v>1408</v>
      </c>
      <c r="C125" s="9" t="s">
        <v>1715</v>
      </c>
      <c r="D125" s="9" t="s">
        <v>1623</v>
      </c>
      <c r="E125" s="11" t="s">
        <v>1381</v>
      </c>
      <c r="F125" s="11" t="s">
        <v>49</v>
      </c>
      <c r="G125" s="11">
        <v>4429.42</v>
      </c>
      <c r="H125" s="11">
        <v>132.88</v>
      </c>
      <c r="I125" s="11">
        <v>4296.54</v>
      </c>
      <c r="J125" s="1">
        <v>1</v>
      </c>
      <c r="K125" s="1" t="s">
        <v>23</v>
      </c>
      <c r="L125" s="11" t="s">
        <v>1382</v>
      </c>
      <c r="M125" s="11" t="s">
        <v>1383</v>
      </c>
      <c r="N125" s="11" t="s">
        <v>1641</v>
      </c>
      <c r="O125" s="11" t="s">
        <v>1642</v>
      </c>
    </row>
    <row r="126" s="9" customFormat="1" spans="1:15">
      <c r="A126" s="1">
        <v>125</v>
      </c>
      <c r="B126" s="9" t="s">
        <v>1408</v>
      </c>
      <c r="C126" s="9" t="s">
        <v>1716</v>
      </c>
      <c r="D126" s="9" t="s">
        <v>1623</v>
      </c>
      <c r="E126" s="11" t="s">
        <v>1394</v>
      </c>
      <c r="F126" s="11" t="s">
        <v>1394</v>
      </c>
      <c r="G126" s="11">
        <v>1630.49</v>
      </c>
      <c r="H126" s="11">
        <v>48.91</v>
      </c>
      <c r="I126" s="11">
        <v>1581.58</v>
      </c>
      <c r="J126" s="1">
        <v>1</v>
      </c>
      <c r="K126" s="1" t="s">
        <v>23</v>
      </c>
      <c r="L126" s="11" t="s">
        <v>1382</v>
      </c>
      <c r="M126" s="11" t="s">
        <v>1383</v>
      </c>
      <c r="N126" s="11" t="s">
        <v>1644</v>
      </c>
      <c r="O126" s="11" t="s">
        <v>1645</v>
      </c>
    </row>
    <row r="127" s="9" customFormat="1" spans="1:15">
      <c r="A127" s="1">
        <v>126</v>
      </c>
      <c r="B127" s="9" t="s">
        <v>1408</v>
      </c>
      <c r="C127" s="9" t="s">
        <v>1717</v>
      </c>
      <c r="D127" s="9" t="s">
        <v>1623</v>
      </c>
      <c r="E127" s="11" t="s">
        <v>868</v>
      </c>
      <c r="F127" s="11" t="s">
        <v>1394</v>
      </c>
      <c r="G127" s="11">
        <v>453.48</v>
      </c>
      <c r="H127" s="11">
        <v>13.6</v>
      </c>
      <c r="I127" s="11">
        <v>439.88</v>
      </c>
      <c r="J127" s="1">
        <v>1</v>
      </c>
      <c r="K127" s="1" t="s">
        <v>23</v>
      </c>
      <c r="L127" s="11" t="s">
        <v>1718</v>
      </c>
      <c r="M127" s="11" t="s">
        <v>1719</v>
      </c>
      <c r="N127" s="11" t="s">
        <v>1665</v>
      </c>
      <c r="O127" s="11" t="s">
        <v>1666</v>
      </c>
    </row>
    <row r="128" s="9" customFormat="1" spans="1:15">
      <c r="A128" s="1">
        <v>127</v>
      </c>
      <c r="B128" s="9" t="s">
        <v>1408</v>
      </c>
      <c r="C128" s="9" t="s">
        <v>1720</v>
      </c>
      <c r="D128" s="9" t="s">
        <v>1623</v>
      </c>
      <c r="E128" s="11" t="s">
        <v>868</v>
      </c>
      <c r="F128" s="11" t="s">
        <v>49</v>
      </c>
      <c r="G128" s="11">
        <v>2355.59</v>
      </c>
      <c r="H128" s="11">
        <v>70.67</v>
      </c>
      <c r="I128" s="11">
        <v>2284.92</v>
      </c>
      <c r="J128" s="1">
        <v>1</v>
      </c>
      <c r="K128" s="1" t="s">
        <v>23</v>
      </c>
      <c r="L128" s="11" t="s">
        <v>1721</v>
      </c>
      <c r="M128" s="11" t="s">
        <v>1719</v>
      </c>
      <c r="N128" s="11" t="s">
        <v>1668</v>
      </c>
      <c r="O128" s="11" t="s">
        <v>1669</v>
      </c>
    </row>
    <row r="129" s="9" customFormat="1" spans="1:15">
      <c r="A129" s="1">
        <v>128</v>
      </c>
      <c r="B129" s="9" t="s">
        <v>1408</v>
      </c>
      <c r="C129" s="9" t="s">
        <v>1722</v>
      </c>
      <c r="D129" s="9" t="s">
        <v>1623</v>
      </c>
      <c r="E129" s="11" t="s">
        <v>856</v>
      </c>
      <c r="F129" s="11" t="s">
        <v>1381</v>
      </c>
      <c r="G129" s="11">
        <v>2250.48</v>
      </c>
      <c r="H129" s="11">
        <v>67.51</v>
      </c>
      <c r="I129" s="11">
        <v>2182.97</v>
      </c>
      <c r="J129" s="1">
        <v>1</v>
      </c>
      <c r="K129" s="1" t="s">
        <v>23</v>
      </c>
      <c r="L129" s="11" t="s">
        <v>856</v>
      </c>
      <c r="M129" s="11"/>
      <c r="N129" s="11" t="s">
        <v>1668</v>
      </c>
      <c r="O129" s="11" t="s">
        <v>1669</v>
      </c>
    </row>
    <row r="130" s="9" customFormat="1" spans="1:15">
      <c r="A130" s="1">
        <v>129</v>
      </c>
      <c r="B130" s="9" t="s">
        <v>1408</v>
      </c>
      <c r="C130" s="9" t="s">
        <v>1723</v>
      </c>
      <c r="D130" s="9" t="s">
        <v>1623</v>
      </c>
      <c r="E130" s="11" t="s">
        <v>29</v>
      </c>
      <c r="F130" s="11" t="s">
        <v>29</v>
      </c>
      <c r="G130" s="11">
        <v>5444.23</v>
      </c>
      <c r="H130" s="11">
        <v>163.33</v>
      </c>
      <c r="I130" s="11">
        <v>5280.9</v>
      </c>
      <c r="J130" s="1">
        <v>1</v>
      </c>
      <c r="K130" s="1" t="s">
        <v>23</v>
      </c>
      <c r="L130" s="11" t="s">
        <v>1538</v>
      </c>
      <c r="M130" s="11" t="s">
        <v>882</v>
      </c>
      <c r="N130" s="11" t="s">
        <v>1657</v>
      </c>
      <c r="O130" s="11" t="s">
        <v>1658</v>
      </c>
    </row>
    <row r="131" s="9" customFormat="1" spans="1:15">
      <c r="A131" s="1">
        <v>130</v>
      </c>
      <c r="B131" s="9" t="s">
        <v>1408</v>
      </c>
      <c r="C131" s="9" t="s">
        <v>1724</v>
      </c>
      <c r="D131" s="9" t="s">
        <v>1623</v>
      </c>
      <c r="E131" s="11" t="s">
        <v>1503</v>
      </c>
      <c r="F131" s="11" t="s">
        <v>29</v>
      </c>
      <c r="G131" s="11">
        <v>4659.05</v>
      </c>
      <c r="H131" s="11">
        <v>139.77</v>
      </c>
      <c r="I131" s="11">
        <v>4519.28</v>
      </c>
      <c r="J131" s="1">
        <v>1</v>
      </c>
      <c r="K131" s="1" t="s">
        <v>23</v>
      </c>
      <c r="L131" s="11" t="s">
        <v>1725</v>
      </c>
      <c r="M131" s="11" t="s">
        <v>1505</v>
      </c>
      <c r="N131" s="11" t="s">
        <v>1726</v>
      </c>
      <c r="O131" s="11" t="s">
        <v>1727</v>
      </c>
    </row>
    <row r="132" s="9" customFormat="1" spans="1:15">
      <c r="A132" s="1">
        <v>131</v>
      </c>
      <c r="B132" s="9" t="s">
        <v>1408</v>
      </c>
      <c r="C132" s="9" t="s">
        <v>1728</v>
      </c>
      <c r="D132" s="9" t="s">
        <v>1623</v>
      </c>
      <c r="E132" s="11" t="s">
        <v>38</v>
      </c>
      <c r="F132" s="11" t="s">
        <v>94</v>
      </c>
      <c r="G132" s="11">
        <v>2855.18</v>
      </c>
      <c r="H132" s="11">
        <v>85.66</v>
      </c>
      <c r="I132" s="11">
        <v>2769.52</v>
      </c>
      <c r="J132" s="1">
        <v>1</v>
      </c>
      <c r="K132" s="1" t="s">
        <v>23</v>
      </c>
      <c r="L132" s="11" t="s">
        <v>38</v>
      </c>
      <c r="M132" s="11" t="s">
        <v>535</v>
      </c>
      <c r="N132" s="11" t="s">
        <v>1729</v>
      </c>
      <c r="O132" s="11" t="s">
        <v>1730</v>
      </c>
    </row>
    <row r="133" s="9" customFormat="1" spans="1:15">
      <c r="A133" s="1">
        <v>132</v>
      </c>
      <c r="B133" s="9" t="s">
        <v>1408</v>
      </c>
      <c r="C133" s="9" t="s">
        <v>1731</v>
      </c>
      <c r="D133" s="9" t="s">
        <v>1623</v>
      </c>
      <c r="E133" s="11" t="s">
        <v>1503</v>
      </c>
      <c r="F133" s="11" t="s">
        <v>29</v>
      </c>
      <c r="G133" s="11">
        <v>6404.02</v>
      </c>
      <c r="H133" s="11">
        <v>192.12</v>
      </c>
      <c r="I133" s="11">
        <v>6211.9</v>
      </c>
      <c r="J133" s="1">
        <v>1</v>
      </c>
      <c r="K133" s="1" t="s">
        <v>23</v>
      </c>
      <c r="L133" s="11" t="s">
        <v>1725</v>
      </c>
      <c r="M133" s="11" t="s">
        <v>1637</v>
      </c>
      <c r="N133" s="11" t="s">
        <v>1732</v>
      </c>
      <c r="O133" s="11" t="s">
        <v>1733</v>
      </c>
    </row>
    <row r="134" s="9" customFormat="1" spans="1:15">
      <c r="A134" s="1">
        <v>133</v>
      </c>
      <c r="B134" s="9" t="s">
        <v>1408</v>
      </c>
      <c r="C134" s="9" t="s">
        <v>1734</v>
      </c>
      <c r="D134" s="9" t="s">
        <v>1623</v>
      </c>
      <c r="E134" s="11" t="s">
        <v>29</v>
      </c>
      <c r="F134" s="11" t="s">
        <v>29</v>
      </c>
      <c r="G134" s="11">
        <v>5857.23</v>
      </c>
      <c r="H134" s="11">
        <v>175.72</v>
      </c>
      <c r="I134" s="11">
        <v>5681.51</v>
      </c>
      <c r="J134" s="1">
        <v>1</v>
      </c>
      <c r="K134" s="1" t="s">
        <v>23</v>
      </c>
      <c r="L134" s="11" t="s">
        <v>1538</v>
      </c>
      <c r="M134" s="11" t="s">
        <v>1735</v>
      </c>
      <c r="N134" s="11" t="s">
        <v>1736</v>
      </c>
      <c r="O134" s="11" t="s">
        <v>1737</v>
      </c>
    </row>
    <row r="135" s="9" customFormat="1" spans="1:15">
      <c r="A135" s="1">
        <v>134</v>
      </c>
      <c r="B135" s="9" t="s">
        <v>1408</v>
      </c>
      <c r="C135" s="9" t="s">
        <v>1738</v>
      </c>
      <c r="D135" s="9" t="s">
        <v>1623</v>
      </c>
      <c r="E135" s="11" t="s">
        <v>29</v>
      </c>
      <c r="F135" s="11" t="s">
        <v>29</v>
      </c>
      <c r="G135" s="11">
        <v>4923.81</v>
      </c>
      <c r="H135" s="11">
        <v>147.71</v>
      </c>
      <c r="I135" s="11">
        <v>4776.1</v>
      </c>
      <c r="J135" s="1">
        <v>1</v>
      </c>
      <c r="K135" s="1" t="s">
        <v>23</v>
      </c>
      <c r="L135" s="11" t="s">
        <v>1538</v>
      </c>
      <c r="M135" s="11" t="s">
        <v>882</v>
      </c>
      <c r="N135" s="11" t="s">
        <v>1739</v>
      </c>
      <c r="O135" s="11" t="s">
        <v>1740</v>
      </c>
    </row>
    <row r="136" s="9" customFormat="1" spans="1:15">
      <c r="A136" s="1">
        <v>135</v>
      </c>
      <c r="B136" s="9" t="s">
        <v>1408</v>
      </c>
      <c r="C136" s="9" t="s">
        <v>1741</v>
      </c>
      <c r="D136" s="9" t="s">
        <v>1623</v>
      </c>
      <c r="E136" s="11" t="s">
        <v>1742</v>
      </c>
      <c r="F136" s="11" t="s">
        <v>29</v>
      </c>
      <c r="G136" s="11">
        <v>7467.29</v>
      </c>
      <c r="H136" s="11">
        <v>224.02</v>
      </c>
      <c r="I136" s="11">
        <v>7243.27</v>
      </c>
      <c r="J136" s="1">
        <v>1</v>
      </c>
      <c r="K136" s="1" t="s">
        <v>23</v>
      </c>
      <c r="L136" s="11" t="s">
        <v>1743</v>
      </c>
      <c r="M136" s="11" t="s">
        <v>1637</v>
      </c>
      <c r="N136" s="11" t="s">
        <v>1744</v>
      </c>
      <c r="O136" s="11" t="s">
        <v>1745</v>
      </c>
    </row>
    <row r="137" s="9" customFormat="1" spans="1:15">
      <c r="A137" s="1">
        <v>136</v>
      </c>
      <c r="B137" s="9" t="s">
        <v>1408</v>
      </c>
      <c r="C137" s="9" t="s">
        <v>1746</v>
      </c>
      <c r="D137" s="9" t="s">
        <v>1623</v>
      </c>
      <c r="E137" s="11" t="s">
        <v>1742</v>
      </c>
      <c r="F137" s="11" t="s">
        <v>29</v>
      </c>
      <c r="G137" s="11">
        <v>7467.29</v>
      </c>
      <c r="H137" s="11">
        <v>224.02</v>
      </c>
      <c r="I137" s="11">
        <v>7243.27</v>
      </c>
      <c r="J137" s="1">
        <v>1</v>
      </c>
      <c r="K137" s="1" t="s">
        <v>23</v>
      </c>
      <c r="L137" s="11" t="s">
        <v>1743</v>
      </c>
      <c r="M137" s="11" t="s">
        <v>1637</v>
      </c>
      <c r="N137" s="11" t="s">
        <v>1744</v>
      </c>
      <c r="O137" s="11" t="s">
        <v>1745</v>
      </c>
    </row>
    <row r="138" s="9" customFormat="1" spans="1:15">
      <c r="A138" s="1">
        <v>137</v>
      </c>
      <c r="B138" s="9" t="s">
        <v>1408</v>
      </c>
      <c r="C138" s="9" t="s">
        <v>1747</v>
      </c>
      <c r="D138" s="9" t="s">
        <v>1623</v>
      </c>
      <c r="E138" s="11" t="s">
        <v>1503</v>
      </c>
      <c r="F138" s="11" t="s">
        <v>29</v>
      </c>
      <c r="G138" s="11">
        <v>4549.8</v>
      </c>
      <c r="H138" s="11">
        <v>136.49</v>
      </c>
      <c r="I138" s="11">
        <v>4413.31</v>
      </c>
      <c r="J138" s="1">
        <v>1</v>
      </c>
      <c r="K138" s="1" t="s">
        <v>23</v>
      </c>
      <c r="L138" s="11" t="s">
        <v>1504</v>
      </c>
      <c r="M138" s="11" t="s">
        <v>1637</v>
      </c>
      <c r="N138" s="11" t="s">
        <v>1748</v>
      </c>
      <c r="O138" s="11" t="s">
        <v>1749</v>
      </c>
    </row>
    <row r="139" s="9" customFormat="1" spans="1:15">
      <c r="A139" s="1">
        <v>138</v>
      </c>
      <c r="B139" s="9" t="s">
        <v>1408</v>
      </c>
      <c r="C139" s="9" t="s">
        <v>1750</v>
      </c>
      <c r="D139" s="9" t="s">
        <v>1623</v>
      </c>
      <c r="E139" s="11" t="s">
        <v>1333</v>
      </c>
      <c r="F139" s="11" t="s">
        <v>1334</v>
      </c>
      <c r="G139" s="11">
        <v>13097.35</v>
      </c>
      <c r="H139" s="11">
        <v>392.92</v>
      </c>
      <c r="I139" s="11">
        <v>12704.43</v>
      </c>
      <c r="J139" s="1">
        <v>1</v>
      </c>
      <c r="K139" s="1" t="s">
        <v>23</v>
      </c>
      <c r="L139" s="11" t="s">
        <v>1751</v>
      </c>
      <c r="M139" s="11" t="s">
        <v>1336</v>
      </c>
      <c r="N139" s="11" t="s">
        <v>1752</v>
      </c>
      <c r="O139" s="11" t="s">
        <v>1753</v>
      </c>
    </row>
    <row r="140" s="9" customFormat="1" spans="1:15">
      <c r="A140" s="1">
        <v>139</v>
      </c>
      <c r="B140" s="9" t="s">
        <v>1408</v>
      </c>
      <c r="C140" s="9" t="s">
        <v>1754</v>
      </c>
      <c r="D140" s="9" t="s">
        <v>1623</v>
      </c>
      <c r="E140" s="11" t="s">
        <v>1755</v>
      </c>
      <c r="F140" s="11" t="s">
        <v>29</v>
      </c>
      <c r="G140" s="11">
        <v>6660.23</v>
      </c>
      <c r="H140" s="11">
        <v>199.81</v>
      </c>
      <c r="I140" s="11">
        <v>6460.42</v>
      </c>
      <c r="J140" s="1">
        <v>1</v>
      </c>
      <c r="K140" s="1" t="s">
        <v>23</v>
      </c>
      <c r="L140" s="11" t="s">
        <v>1504</v>
      </c>
      <c r="M140" s="11" t="s">
        <v>1336</v>
      </c>
      <c r="N140" s="11" t="s">
        <v>1756</v>
      </c>
      <c r="O140" s="11" t="s">
        <v>1757</v>
      </c>
    </row>
    <row r="141" s="9" customFormat="1" spans="1:15">
      <c r="A141" s="1">
        <v>140</v>
      </c>
      <c r="B141" s="9" t="s">
        <v>1408</v>
      </c>
      <c r="C141" s="9" t="s">
        <v>1758</v>
      </c>
      <c r="D141" s="9" t="s">
        <v>1623</v>
      </c>
      <c r="E141" s="11" t="s">
        <v>1144</v>
      </c>
      <c r="F141" s="11" t="s">
        <v>1144</v>
      </c>
      <c r="G141" s="11">
        <v>12181.61</v>
      </c>
      <c r="H141" s="11">
        <v>3912.05</v>
      </c>
      <c r="I141" s="11">
        <v>8269.56</v>
      </c>
      <c r="J141" s="1">
        <v>1</v>
      </c>
      <c r="K141" s="1" t="s">
        <v>85</v>
      </c>
      <c r="L141" s="11" t="s">
        <v>1759</v>
      </c>
      <c r="M141" s="11"/>
      <c r="N141" s="11" t="s">
        <v>1657</v>
      </c>
      <c r="O141" s="11" t="s">
        <v>1658</v>
      </c>
    </row>
    <row r="142" s="9" customFormat="1" spans="1:15">
      <c r="A142" s="1">
        <v>141</v>
      </c>
      <c r="B142" s="9" t="s">
        <v>1408</v>
      </c>
      <c r="C142" s="9" t="s">
        <v>1760</v>
      </c>
      <c r="D142" s="9" t="s">
        <v>1623</v>
      </c>
      <c r="E142" s="11" t="s">
        <v>1324</v>
      </c>
      <c r="F142" s="11" t="s">
        <v>1324</v>
      </c>
      <c r="G142" s="11">
        <v>650.24</v>
      </c>
      <c r="H142" s="11">
        <v>486.44</v>
      </c>
      <c r="I142" s="11">
        <v>163.8</v>
      </c>
      <c r="J142" s="1">
        <v>1</v>
      </c>
      <c r="K142" s="1" t="s">
        <v>85</v>
      </c>
      <c r="L142" s="11" t="s">
        <v>1759</v>
      </c>
      <c r="M142" s="11"/>
      <c r="N142" s="11" t="s">
        <v>1668</v>
      </c>
      <c r="O142" s="11" t="s">
        <v>1669</v>
      </c>
    </row>
    <row r="143" s="9" customFormat="1" spans="1:15">
      <c r="A143" s="1">
        <v>142</v>
      </c>
      <c r="B143" s="9" t="s">
        <v>1408</v>
      </c>
      <c r="C143" s="9" t="s">
        <v>1761</v>
      </c>
      <c r="D143" s="9" t="s">
        <v>1623</v>
      </c>
      <c r="E143" s="11" t="s">
        <v>1762</v>
      </c>
      <c r="F143" s="11" t="s">
        <v>842</v>
      </c>
      <c r="G143" s="11">
        <v>15845.96</v>
      </c>
      <c r="H143" s="11">
        <v>475.38</v>
      </c>
      <c r="I143" s="11">
        <v>15370.58</v>
      </c>
      <c r="J143" s="1">
        <v>1</v>
      </c>
      <c r="K143" s="1" t="s">
        <v>42</v>
      </c>
      <c r="L143" s="11" t="s">
        <v>842</v>
      </c>
      <c r="M143" s="11"/>
      <c r="N143" s="11" t="s">
        <v>1625</v>
      </c>
      <c r="O143" s="11" t="s">
        <v>1626</v>
      </c>
    </row>
    <row r="144" s="9" customFormat="1" spans="1:15">
      <c r="A144" s="1">
        <v>143</v>
      </c>
      <c r="B144" s="9" t="s">
        <v>1408</v>
      </c>
      <c r="C144" s="9" t="s">
        <v>1763</v>
      </c>
      <c r="D144" s="9" t="s">
        <v>1623</v>
      </c>
      <c r="E144" s="11" t="s">
        <v>1764</v>
      </c>
      <c r="F144" s="11" t="s">
        <v>65</v>
      </c>
      <c r="G144" s="11">
        <v>2313.42</v>
      </c>
      <c r="H144" s="11">
        <v>69.4</v>
      </c>
      <c r="I144" s="11">
        <v>2244.02</v>
      </c>
      <c r="J144" s="1">
        <v>1</v>
      </c>
      <c r="K144" s="1" t="s">
        <v>23</v>
      </c>
      <c r="L144" s="11" t="s">
        <v>1765</v>
      </c>
      <c r="M144" s="11" t="s">
        <v>1766</v>
      </c>
      <c r="N144" s="11" t="s">
        <v>1683</v>
      </c>
      <c r="O144" s="11" t="s">
        <v>1684</v>
      </c>
    </row>
    <row r="145" s="9" customFormat="1" spans="1:15">
      <c r="A145" s="1">
        <v>144</v>
      </c>
      <c r="B145" s="9" t="s">
        <v>1408</v>
      </c>
      <c r="C145" s="9" t="s">
        <v>1767</v>
      </c>
      <c r="D145" s="9" t="s">
        <v>1623</v>
      </c>
      <c r="E145" s="11" t="s">
        <v>1768</v>
      </c>
      <c r="F145" s="11" t="s">
        <v>79</v>
      </c>
      <c r="G145" s="11">
        <v>1534.27</v>
      </c>
      <c r="H145" s="11">
        <v>46.03</v>
      </c>
      <c r="I145" s="11">
        <v>1488.24</v>
      </c>
      <c r="J145" s="1">
        <v>1</v>
      </c>
      <c r="K145" s="1" t="s">
        <v>23</v>
      </c>
      <c r="L145" s="11" t="s">
        <v>1769</v>
      </c>
      <c r="M145" s="11" t="s">
        <v>1505</v>
      </c>
      <c r="N145" s="11" t="s">
        <v>1770</v>
      </c>
      <c r="O145" s="11" t="s">
        <v>1771</v>
      </c>
    </row>
    <row r="146" s="9" customFormat="1" spans="1:15">
      <c r="A146" s="1">
        <v>145</v>
      </c>
      <c r="B146" s="9" t="s">
        <v>1408</v>
      </c>
      <c r="C146" s="9" t="s">
        <v>1772</v>
      </c>
      <c r="D146" s="9" t="s">
        <v>1623</v>
      </c>
      <c r="E146" s="11" t="s">
        <v>1773</v>
      </c>
      <c r="F146" s="11" t="s">
        <v>79</v>
      </c>
      <c r="G146" s="11">
        <v>883.21</v>
      </c>
      <c r="H146" s="11">
        <v>26.5</v>
      </c>
      <c r="I146" s="11">
        <v>856.71</v>
      </c>
      <c r="J146" s="1">
        <v>1</v>
      </c>
      <c r="K146" s="1" t="s">
        <v>23</v>
      </c>
      <c r="L146" s="11" t="s">
        <v>1769</v>
      </c>
      <c r="M146" s="11" t="s">
        <v>1505</v>
      </c>
      <c r="N146" s="11" t="s">
        <v>1770</v>
      </c>
      <c r="O146" s="11" t="s">
        <v>1771</v>
      </c>
    </row>
    <row r="147" s="9" customFormat="1" spans="1:15">
      <c r="A147" s="1">
        <v>146</v>
      </c>
      <c r="B147" s="9" t="s">
        <v>1408</v>
      </c>
      <c r="C147" s="9" t="s">
        <v>1774</v>
      </c>
      <c r="D147" s="9" t="s">
        <v>1623</v>
      </c>
      <c r="E147" s="11" t="s">
        <v>1258</v>
      </c>
      <c r="F147" s="11" t="s">
        <v>1258</v>
      </c>
      <c r="G147" s="11">
        <v>433.33</v>
      </c>
      <c r="H147" s="11">
        <v>13</v>
      </c>
      <c r="I147" s="11">
        <v>420.33</v>
      </c>
      <c r="J147" s="1">
        <v>1</v>
      </c>
      <c r="K147" s="1" t="s">
        <v>23</v>
      </c>
      <c r="L147" s="11" t="s">
        <v>1775</v>
      </c>
      <c r="M147" s="11"/>
      <c r="N147" s="11" t="s">
        <v>1654</v>
      </c>
      <c r="O147" s="11" t="s">
        <v>1655</v>
      </c>
    </row>
    <row r="148" s="9" customFormat="1" spans="1:15">
      <c r="A148" s="1">
        <v>147</v>
      </c>
      <c r="B148" s="9" t="s">
        <v>1408</v>
      </c>
      <c r="C148" s="9" t="s">
        <v>1776</v>
      </c>
      <c r="D148" s="9" t="s">
        <v>1623</v>
      </c>
      <c r="E148" s="11" t="s">
        <v>1503</v>
      </c>
      <c r="F148" s="11" t="s">
        <v>94</v>
      </c>
      <c r="G148" s="11">
        <v>8245.75</v>
      </c>
      <c r="H148" s="11">
        <v>247.37</v>
      </c>
      <c r="I148" s="11">
        <v>7998.38</v>
      </c>
      <c r="J148" s="1">
        <v>1</v>
      </c>
      <c r="K148" s="1" t="s">
        <v>23</v>
      </c>
      <c r="L148" s="11" t="s">
        <v>1503</v>
      </c>
      <c r="M148" s="11" t="s">
        <v>1505</v>
      </c>
      <c r="N148" s="11" t="s">
        <v>1654</v>
      </c>
      <c r="O148" s="11" t="s">
        <v>1655</v>
      </c>
    </row>
    <row r="149" s="9" customFormat="1" spans="1:15">
      <c r="A149" s="1">
        <v>148</v>
      </c>
      <c r="B149" s="9" t="s">
        <v>1408</v>
      </c>
      <c r="C149" s="9" t="s">
        <v>1777</v>
      </c>
      <c r="D149" s="9" t="s">
        <v>1623</v>
      </c>
      <c r="E149" s="11" t="s">
        <v>1636</v>
      </c>
      <c r="F149" s="11" t="s">
        <v>94</v>
      </c>
      <c r="G149" s="11">
        <v>7011.27</v>
      </c>
      <c r="H149" s="11">
        <v>210.34</v>
      </c>
      <c r="I149" s="11">
        <v>6800.93</v>
      </c>
      <c r="J149" s="1">
        <v>1</v>
      </c>
      <c r="K149" s="1" t="s">
        <v>23</v>
      </c>
      <c r="L149" s="11" t="s">
        <v>1566</v>
      </c>
      <c r="M149" s="11" t="s">
        <v>1637</v>
      </c>
      <c r="N149" s="11" t="s">
        <v>1778</v>
      </c>
      <c r="O149" s="11" t="s">
        <v>1779</v>
      </c>
    </row>
    <row r="150" s="9" customFormat="1" spans="1:15">
      <c r="A150" s="1">
        <v>149</v>
      </c>
      <c r="B150" s="9" t="s">
        <v>1408</v>
      </c>
      <c r="C150" s="9" t="s">
        <v>1780</v>
      </c>
      <c r="D150" s="9" t="s">
        <v>1623</v>
      </c>
      <c r="E150" s="11" t="s">
        <v>1406</v>
      </c>
      <c r="F150" s="11" t="s">
        <v>94</v>
      </c>
      <c r="G150" s="11">
        <v>898.2</v>
      </c>
      <c r="H150" s="11">
        <v>26.95</v>
      </c>
      <c r="I150" s="11">
        <v>871.25</v>
      </c>
      <c r="J150" s="1">
        <v>1</v>
      </c>
      <c r="K150" s="1" t="s">
        <v>23</v>
      </c>
      <c r="L150" s="11" t="s">
        <v>1557</v>
      </c>
      <c r="M150" s="11" t="s">
        <v>888</v>
      </c>
      <c r="N150" s="11" t="s">
        <v>1781</v>
      </c>
      <c r="O150" s="11" t="s">
        <v>1782</v>
      </c>
    </row>
    <row r="151" s="9" customFormat="1" spans="1:15">
      <c r="A151" s="1">
        <v>150</v>
      </c>
      <c r="B151" s="9" t="s">
        <v>1408</v>
      </c>
      <c r="C151" s="9" t="s">
        <v>1783</v>
      </c>
      <c r="D151" s="9" t="s">
        <v>1623</v>
      </c>
      <c r="E151" s="11" t="s">
        <v>1566</v>
      </c>
      <c r="F151" s="11" t="s">
        <v>94</v>
      </c>
      <c r="G151" s="11">
        <v>4693.65</v>
      </c>
      <c r="H151" s="11">
        <v>140.81</v>
      </c>
      <c r="I151" s="11">
        <v>4552.84</v>
      </c>
      <c r="J151" s="1">
        <v>1</v>
      </c>
      <c r="K151" s="1" t="s">
        <v>23</v>
      </c>
      <c r="L151" s="11" t="s">
        <v>1784</v>
      </c>
      <c r="M151" s="11" t="s">
        <v>1505</v>
      </c>
      <c r="N151" s="11" t="s">
        <v>1770</v>
      </c>
      <c r="O151" s="11" t="s">
        <v>1771</v>
      </c>
    </row>
    <row r="152" s="9" customFormat="1" spans="1:15">
      <c r="A152" s="1">
        <v>151</v>
      </c>
      <c r="B152" s="9" t="s">
        <v>1408</v>
      </c>
      <c r="C152" s="9" t="s">
        <v>1785</v>
      </c>
      <c r="D152" s="9" t="s">
        <v>1623</v>
      </c>
      <c r="E152" s="11" t="s">
        <v>1786</v>
      </c>
      <c r="F152" s="11" t="s">
        <v>94</v>
      </c>
      <c r="G152" s="11">
        <v>11155.2</v>
      </c>
      <c r="H152" s="11">
        <v>334.66</v>
      </c>
      <c r="I152" s="11">
        <v>10820.54</v>
      </c>
      <c r="J152" s="1">
        <v>1</v>
      </c>
      <c r="K152" s="1" t="s">
        <v>23</v>
      </c>
      <c r="L152" s="11" t="s">
        <v>1786</v>
      </c>
      <c r="M152" s="11" t="s">
        <v>1336</v>
      </c>
      <c r="N152" s="11" t="s">
        <v>1683</v>
      </c>
      <c r="O152" s="11" t="s">
        <v>1684</v>
      </c>
    </row>
    <row r="153" s="9" customFormat="1" spans="1:15">
      <c r="A153" s="1">
        <v>152</v>
      </c>
      <c r="B153" s="9" t="s">
        <v>1408</v>
      </c>
      <c r="C153" s="9" t="s">
        <v>1787</v>
      </c>
      <c r="D153" s="9" t="s">
        <v>1623</v>
      </c>
      <c r="E153" s="11" t="s">
        <v>891</v>
      </c>
      <c r="F153" s="11" t="s">
        <v>94</v>
      </c>
      <c r="G153" s="11">
        <v>299.4</v>
      </c>
      <c r="H153" s="11">
        <v>8.98</v>
      </c>
      <c r="I153" s="11">
        <v>290.42</v>
      </c>
      <c r="J153" s="1">
        <v>1</v>
      </c>
      <c r="K153" s="1" t="s">
        <v>23</v>
      </c>
      <c r="L153" s="11" t="s">
        <v>1407</v>
      </c>
      <c r="M153" s="11" t="s">
        <v>1609</v>
      </c>
      <c r="N153" s="11" t="s">
        <v>1788</v>
      </c>
      <c r="O153" s="11" t="s">
        <v>1789</v>
      </c>
    </row>
    <row r="154" s="9" customFormat="1" spans="1:15">
      <c r="A154" s="1">
        <v>153</v>
      </c>
      <c r="B154" s="9" t="s">
        <v>1408</v>
      </c>
      <c r="C154" s="9" t="s">
        <v>1790</v>
      </c>
      <c r="D154" s="9" t="s">
        <v>1623</v>
      </c>
      <c r="E154" s="11" t="s">
        <v>38</v>
      </c>
      <c r="F154" s="11" t="s">
        <v>94</v>
      </c>
      <c r="G154" s="11">
        <v>9582.53</v>
      </c>
      <c r="H154" s="11">
        <v>287.48</v>
      </c>
      <c r="I154" s="11">
        <v>9295.05</v>
      </c>
      <c r="J154" s="1">
        <v>1</v>
      </c>
      <c r="K154" s="1" t="s">
        <v>23</v>
      </c>
      <c r="L154" s="11" t="s">
        <v>1791</v>
      </c>
      <c r="M154" s="11" t="s">
        <v>535</v>
      </c>
      <c r="N154" s="11" t="s">
        <v>1641</v>
      </c>
      <c r="O154" s="11" t="s">
        <v>1642</v>
      </c>
    </row>
    <row r="155" s="9" customFormat="1" spans="1:15">
      <c r="A155" s="1">
        <v>154</v>
      </c>
      <c r="B155" s="9" t="s">
        <v>1408</v>
      </c>
      <c r="C155" s="9" t="s">
        <v>1792</v>
      </c>
      <c r="D155" s="9" t="s">
        <v>1623</v>
      </c>
      <c r="E155" s="11" t="s">
        <v>1406</v>
      </c>
      <c r="F155" s="11" t="s">
        <v>94</v>
      </c>
      <c r="G155" s="11">
        <v>898.2</v>
      </c>
      <c r="H155" s="11">
        <v>26.95</v>
      </c>
      <c r="I155" s="11">
        <v>871.25</v>
      </c>
      <c r="J155" s="1">
        <v>1</v>
      </c>
      <c r="K155" s="1" t="s">
        <v>23</v>
      </c>
      <c r="L155" s="11" t="s">
        <v>1557</v>
      </c>
      <c r="M155" s="11" t="s">
        <v>888</v>
      </c>
      <c r="N155" s="11" t="s">
        <v>1793</v>
      </c>
      <c r="O155" s="11" t="s">
        <v>1794</v>
      </c>
    </row>
    <row r="156" s="9" customFormat="1" spans="1:15">
      <c r="A156" s="1">
        <v>155</v>
      </c>
      <c r="B156" s="9" t="s">
        <v>1408</v>
      </c>
      <c r="C156" s="9" t="s">
        <v>1795</v>
      </c>
      <c r="D156" s="9" t="s">
        <v>1623</v>
      </c>
      <c r="E156" s="11" t="s">
        <v>1406</v>
      </c>
      <c r="F156" s="11" t="s">
        <v>94</v>
      </c>
      <c r="G156" s="11">
        <v>898.2</v>
      </c>
      <c r="H156" s="11">
        <v>26.95</v>
      </c>
      <c r="I156" s="11">
        <v>871.25</v>
      </c>
      <c r="J156" s="1">
        <v>1</v>
      </c>
      <c r="K156" s="1" t="s">
        <v>23</v>
      </c>
      <c r="L156" s="11" t="s">
        <v>1407</v>
      </c>
      <c r="M156" s="11" t="s">
        <v>888</v>
      </c>
      <c r="N156" s="11" t="s">
        <v>1796</v>
      </c>
      <c r="O156" s="11" t="s">
        <v>1797</v>
      </c>
    </row>
    <row r="157" s="9" customFormat="1" spans="1:15">
      <c r="A157" s="1">
        <v>156</v>
      </c>
      <c r="B157" s="9" t="s">
        <v>1408</v>
      </c>
      <c r="C157" s="9" t="s">
        <v>1798</v>
      </c>
      <c r="D157" s="9" t="s">
        <v>1623</v>
      </c>
      <c r="E157" s="11" t="s">
        <v>891</v>
      </c>
      <c r="F157" s="11" t="s">
        <v>94</v>
      </c>
      <c r="G157" s="11">
        <v>2072.88</v>
      </c>
      <c r="H157" s="11">
        <v>62.19</v>
      </c>
      <c r="I157" s="11">
        <v>2010.69</v>
      </c>
      <c r="J157" s="1">
        <v>1</v>
      </c>
      <c r="K157" s="1" t="s">
        <v>23</v>
      </c>
      <c r="L157" s="11" t="s">
        <v>1407</v>
      </c>
      <c r="M157" s="11" t="s">
        <v>1609</v>
      </c>
      <c r="N157" s="11" t="s">
        <v>1799</v>
      </c>
      <c r="O157" s="11" t="s">
        <v>1800</v>
      </c>
    </row>
    <row r="158" s="9" customFormat="1" spans="1:15">
      <c r="A158" s="1">
        <v>157</v>
      </c>
      <c r="B158" s="9" t="s">
        <v>1408</v>
      </c>
      <c r="C158" s="9" t="s">
        <v>1801</v>
      </c>
      <c r="D158" s="9" t="s">
        <v>1623</v>
      </c>
      <c r="E158" s="11" t="s">
        <v>891</v>
      </c>
      <c r="F158" s="11" t="s">
        <v>94</v>
      </c>
      <c r="G158" s="11">
        <v>299.4</v>
      </c>
      <c r="H158" s="11">
        <v>8.98</v>
      </c>
      <c r="I158" s="11">
        <v>290.42</v>
      </c>
      <c r="J158" s="1">
        <v>1</v>
      </c>
      <c r="K158" s="1" t="s">
        <v>23</v>
      </c>
      <c r="L158" s="11" t="s">
        <v>1407</v>
      </c>
      <c r="M158" s="11" t="s">
        <v>1609</v>
      </c>
      <c r="N158" s="11" t="s">
        <v>1802</v>
      </c>
      <c r="O158" s="11" t="s">
        <v>1803</v>
      </c>
    </row>
    <row r="159" s="9" customFormat="1" spans="1:15">
      <c r="A159" s="1">
        <v>158</v>
      </c>
      <c r="B159" s="9" t="s">
        <v>1408</v>
      </c>
      <c r="C159" s="9" t="s">
        <v>1804</v>
      </c>
      <c r="D159" s="9" t="s">
        <v>1623</v>
      </c>
      <c r="E159" s="11" t="s">
        <v>94</v>
      </c>
      <c r="F159" s="11" t="s">
        <v>94</v>
      </c>
      <c r="G159" s="11">
        <v>666</v>
      </c>
      <c r="H159" s="11">
        <v>19.98</v>
      </c>
      <c r="I159" s="11">
        <v>646.02</v>
      </c>
      <c r="J159" s="1">
        <v>1</v>
      </c>
      <c r="K159" s="1" t="s">
        <v>23</v>
      </c>
      <c r="L159" s="11" t="s">
        <v>1602</v>
      </c>
      <c r="M159" s="11" t="s">
        <v>1562</v>
      </c>
      <c r="N159" s="11" t="s">
        <v>1805</v>
      </c>
      <c r="O159" s="11" t="s">
        <v>1806</v>
      </c>
    </row>
    <row r="160" s="9" customFormat="1" spans="1:15">
      <c r="A160" s="1">
        <v>159</v>
      </c>
      <c r="B160" s="9" t="s">
        <v>1408</v>
      </c>
      <c r="C160" s="9" t="s">
        <v>1807</v>
      </c>
      <c r="D160" s="9" t="s">
        <v>1623</v>
      </c>
      <c r="E160" s="11" t="s">
        <v>94</v>
      </c>
      <c r="F160" s="11" t="s">
        <v>94</v>
      </c>
      <c r="G160" s="11">
        <v>568.47</v>
      </c>
      <c r="H160" s="11">
        <v>17.05</v>
      </c>
      <c r="I160" s="11">
        <v>551.42</v>
      </c>
      <c r="J160" s="1">
        <v>1</v>
      </c>
      <c r="K160" s="1" t="s">
        <v>23</v>
      </c>
      <c r="L160" s="11" t="s">
        <v>1808</v>
      </c>
      <c r="M160" s="11" t="s">
        <v>1562</v>
      </c>
      <c r="N160" s="11" t="s">
        <v>1809</v>
      </c>
      <c r="O160" s="11" t="s">
        <v>1810</v>
      </c>
    </row>
    <row r="161" s="9" customFormat="1" spans="1:15">
      <c r="A161" s="1">
        <v>160</v>
      </c>
      <c r="B161" s="9" t="s">
        <v>1408</v>
      </c>
      <c r="C161" s="9" t="s">
        <v>1811</v>
      </c>
      <c r="D161" s="9" t="s">
        <v>1623</v>
      </c>
      <c r="E161" s="11" t="s">
        <v>94</v>
      </c>
      <c r="F161" s="11" t="s">
        <v>94</v>
      </c>
      <c r="G161" s="11">
        <v>893.95</v>
      </c>
      <c r="H161" s="11">
        <v>26.82</v>
      </c>
      <c r="I161" s="11">
        <v>867.13</v>
      </c>
      <c r="J161" s="1">
        <v>1</v>
      </c>
      <c r="K161" s="1" t="s">
        <v>23</v>
      </c>
      <c r="L161" s="11" t="s">
        <v>1812</v>
      </c>
      <c r="M161" s="11" t="s">
        <v>1562</v>
      </c>
      <c r="N161" s="11" t="s">
        <v>1813</v>
      </c>
      <c r="O161" s="11" t="s">
        <v>1814</v>
      </c>
    </row>
    <row r="162" s="9" customFormat="1" spans="1:15">
      <c r="A162" s="1">
        <v>161</v>
      </c>
      <c r="B162" s="9" t="s">
        <v>1408</v>
      </c>
      <c r="C162" s="9" t="s">
        <v>1815</v>
      </c>
      <c r="D162" s="9" t="s">
        <v>1623</v>
      </c>
      <c r="E162" s="11" t="s">
        <v>1406</v>
      </c>
      <c r="F162" s="11" t="s">
        <v>94</v>
      </c>
      <c r="G162" s="11">
        <v>1146.6</v>
      </c>
      <c r="H162" s="11">
        <v>34.4</v>
      </c>
      <c r="I162" s="11">
        <v>1112.2</v>
      </c>
      <c r="J162" s="1">
        <v>1</v>
      </c>
      <c r="K162" s="1" t="s">
        <v>23</v>
      </c>
      <c r="L162" s="11" t="s">
        <v>1407</v>
      </c>
      <c r="M162" s="11" t="s">
        <v>1234</v>
      </c>
      <c r="N162" s="11" t="s">
        <v>1816</v>
      </c>
      <c r="O162" s="11" t="s">
        <v>1817</v>
      </c>
    </row>
    <row r="163" s="9" customFormat="1" spans="1:15">
      <c r="A163" s="1">
        <v>162</v>
      </c>
      <c r="B163" s="9" t="s">
        <v>1408</v>
      </c>
      <c r="C163" s="9" t="s">
        <v>1818</v>
      </c>
      <c r="D163" s="9" t="s">
        <v>1623</v>
      </c>
      <c r="E163" s="11" t="s">
        <v>1819</v>
      </c>
      <c r="F163" s="11" t="s">
        <v>94</v>
      </c>
      <c r="G163" s="11">
        <v>3617.89</v>
      </c>
      <c r="H163" s="11">
        <v>108.54</v>
      </c>
      <c r="I163" s="11">
        <v>3509.35</v>
      </c>
      <c r="J163" s="1">
        <v>1</v>
      </c>
      <c r="K163" s="1" t="s">
        <v>23</v>
      </c>
      <c r="L163" s="11" t="s">
        <v>1820</v>
      </c>
      <c r="M163" s="11" t="s">
        <v>888</v>
      </c>
      <c r="N163" s="11" t="s">
        <v>1821</v>
      </c>
      <c r="O163" s="11" t="s">
        <v>1822</v>
      </c>
    </row>
    <row r="164" s="9" customFormat="1" spans="1:15">
      <c r="A164" s="1">
        <v>163</v>
      </c>
      <c r="B164" s="9" t="s">
        <v>1408</v>
      </c>
      <c r="C164" s="9" t="s">
        <v>1823</v>
      </c>
      <c r="D164" s="9" t="s">
        <v>1623</v>
      </c>
      <c r="E164" s="11" t="s">
        <v>891</v>
      </c>
      <c r="F164" s="11" t="s">
        <v>94</v>
      </c>
      <c r="G164" s="11">
        <v>299.4</v>
      </c>
      <c r="H164" s="11">
        <v>8.98</v>
      </c>
      <c r="I164" s="11">
        <v>290.42</v>
      </c>
      <c r="J164" s="1">
        <v>1</v>
      </c>
      <c r="K164" s="1" t="s">
        <v>23</v>
      </c>
      <c r="L164" s="11" t="s">
        <v>1407</v>
      </c>
      <c r="M164" s="11" t="s">
        <v>1609</v>
      </c>
      <c r="N164" s="11" t="s">
        <v>1824</v>
      </c>
      <c r="O164" s="11" t="s">
        <v>1825</v>
      </c>
    </row>
    <row r="165" s="9" customFormat="1" spans="1:15">
      <c r="A165" s="1">
        <v>164</v>
      </c>
      <c r="B165" s="9" t="s">
        <v>1408</v>
      </c>
      <c r="C165" s="9" t="s">
        <v>1826</v>
      </c>
      <c r="D165" s="9" t="s">
        <v>1623</v>
      </c>
      <c r="E165" s="11" t="s">
        <v>38</v>
      </c>
      <c r="F165" s="11" t="s">
        <v>94</v>
      </c>
      <c r="G165" s="11">
        <v>17265.93</v>
      </c>
      <c r="H165" s="11">
        <v>517.98</v>
      </c>
      <c r="I165" s="11">
        <v>16747.95</v>
      </c>
      <c r="J165" s="1">
        <v>1</v>
      </c>
      <c r="K165" s="1" t="s">
        <v>23</v>
      </c>
      <c r="L165" s="11" t="s">
        <v>1827</v>
      </c>
      <c r="M165" s="11" t="s">
        <v>888</v>
      </c>
      <c r="N165" s="11" t="s">
        <v>1828</v>
      </c>
      <c r="O165" s="11" t="s">
        <v>1829</v>
      </c>
    </row>
    <row r="166" s="9" customFormat="1" spans="1:15">
      <c r="A166" s="1">
        <v>165</v>
      </c>
      <c r="B166" s="9" t="s">
        <v>1408</v>
      </c>
      <c r="C166" s="9" t="s">
        <v>1830</v>
      </c>
      <c r="D166" s="9" t="s">
        <v>1623</v>
      </c>
      <c r="E166" s="11" t="s">
        <v>1403</v>
      </c>
      <c r="F166" s="11" t="s">
        <v>94</v>
      </c>
      <c r="G166" s="11">
        <v>659.95</v>
      </c>
      <c r="H166" s="11">
        <v>19.8</v>
      </c>
      <c r="I166" s="11">
        <v>640.15</v>
      </c>
      <c r="J166" s="1">
        <v>1</v>
      </c>
      <c r="K166" s="1" t="s">
        <v>23</v>
      </c>
      <c r="L166" s="11" t="s">
        <v>1831</v>
      </c>
      <c r="M166" s="11" t="s">
        <v>1562</v>
      </c>
      <c r="N166" s="11" t="s">
        <v>1832</v>
      </c>
      <c r="O166" s="11" t="s">
        <v>1833</v>
      </c>
    </row>
    <row r="167" s="9" customFormat="1" spans="1:15">
      <c r="A167" s="1">
        <v>166</v>
      </c>
      <c r="B167" s="9" t="s">
        <v>1408</v>
      </c>
      <c r="C167" s="9" t="s">
        <v>1834</v>
      </c>
      <c r="D167" s="9" t="s">
        <v>1623</v>
      </c>
      <c r="E167" s="11" t="s">
        <v>891</v>
      </c>
      <c r="F167" s="11" t="s">
        <v>94</v>
      </c>
      <c r="G167" s="11">
        <v>11085.35</v>
      </c>
      <c r="H167" s="11">
        <v>332.56</v>
      </c>
      <c r="I167" s="11">
        <v>10752.79</v>
      </c>
      <c r="J167" s="1">
        <v>1</v>
      </c>
      <c r="K167" s="1" t="s">
        <v>23</v>
      </c>
      <c r="L167" s="11" t="s">
        <v>1835</v>
      </c>
      <c r="M167" s="11" t="s">
        <v>1836</v>
      </c>
      <c r="N167" s="11" t="s">
        <v>1697</v>
      </c>
      <c r="O167" s="11" t="s">
        <v>1698</v>
      </c>
    </row>
    <row r="168" s="9" customFormat="1" spans="1:15">
      <c r="A168" s="1">
        <v>167</v>
      </c>
      <c r="B168" s="9" t="s">
        <v>1408</v>
      </c>
      <c r="C168" s="9" t="s">
        <v>1837</v>
      </c>
      <c r="D168" s="9" t="s">
        <v>1623</v>
      </c>
      <c r="E168" s="11" t="s">
        <v>1406</v>
      </c>
      <c r="F168" s="11" t="s">
        <v>94</v>
      </c>
      <c r="G168" s="11">
        <v>898.2</v>
      </c>
      <c r="H168" s="11">
        <v>26.95</v>
      </c>
      <c r="I168" s="11">
        <v>871.25</v>
      </c>
      <c r="J168" s="1">
        <v>1</v>
      </c>
      <c r="K168" s="1" t="s">
        <v>23</v>
      </c>
      <c r="L168" s="11" t="s">
        <v>1557</v>
      </c>
      <c r="M168" s="11" t="s">
        <v>888</v>
      </c>
      <c r="N168" s="11" t="s">
        <v>1838</v>
      </c>
      <c r="O168" s="11" t="s">
        <v>1839</v>
      </c>
    </row>
    <row r="169" s="9" customFormat="1" spans="1:15">
      <c r="A169" s="1">
        <v>168</v>
      </c>
      <c r="B169" s="9" t="s">
        <v>1408</v>
      </c>
      <c r="C169" s="9" t="s">
        <v>1840</v>
      </c>
      <c r="D169" s="9" t="s">
        <v>1623</v>
      </c>
      <c r="E169" s="11" t="s">
        <v>891</v>
      </c>
      <c r="F169" s="11" t="s">
        <v>94</v>
      </c>
      <c r="G169" s="11">
        <v>299.4</v>
      </c>
      <c r="H169" s="11">
        <v>8.98</v>
      </c>
      <c r="I169" s="11">
        <v>290.42</v>
      </c>
      <c r="J169" s="1">
        <v>1</v>
      </c>
      <c r="K169" s="1" t="s">
        <v>23</v>
      </c>
      <c r="L169" s="11" t="s">
        <v>1407</v>
      </c>
      <c r="M169" s="11" t="s">
        <v>1609</v>
      </c>
      <c r="N169" s="11" t="s">
        <v>1841</v>
      </c>
      <c r="O169" s="11" t="s">
        <v>1842</v>
      </c>
    </row>
    <row r="170" s="9" customFormat="1" spans="1:15">
      <c r="A170" s="1">
        <v>169</v>
      </c>
      <c r="B170" s="9" t="s">
        <v>1408</v>
      </c>
      <c r="C170" s="9" t="s">
        <v>1843</v>
      </c>
      <c r="D170" s="9" t="s">
        <v>1623</v>
      </c>
      <c r="E170" s="11" t="s">
        <v>94</v>
      </c>
      <c r="F170" s="11" t="s">
        <v>94</v>
      </c>
      <c r="G170" s="11">
        <v>757.15</v>
      </c>
      <c r="H170" s="11">
        <v>22.71</v>
      </c>
      <c r="I170" s="11">
        <v>734.44</v>
      </c>
      <c r="J170" s="1">
        <v>1</v>
      </c>
      <c r="K170" s="1" t="s">
        <v>23</v>
      </c>
      <c r="L170" s="11" t="s">
        <v>1844</v>
      </c>
      <c r="M170" s="11" t="s">
        <v>1336</v>
      </c>
      <c r="N170" s="11" t="s">
        <v>1845</v>
      </c>
      <c r="O170" s="11" t="s">
        <v>1846</v>
      </c>
    </row>
    <row r="171" s="9" customFormat="1" spans="1:15">
      <c r="A171" s="1">
        <v>170</v>
      </c>
      <c r="B171" s="9" t="s">
        <v>1408</v>
      </c>
      <c r="C171" s="9" t="s">
        <v>1847</v>
      </c>
      <c r="D171" s="9" t="s">
        <v>1623</v>
      </c>
      <c r="E171" s="11" t="s">
        <v>1848</v>
      </c>
      <c r="F171" s="11" t="s">
        <v>94</v>
      </c>
      <c r="G171" s="11">
        <v>12303.32</v>
      </c>
      <c r="H171" s="11">
        <v>369.1</v>
      </c>
      <c r="I171" s="11">
        <v>11934.22</v>
      </c>
      <c r="J171" s="1">
        <v>1</v>
      </c>
      <c r="K171" s="1" t="s">
        <v>23</v>
      </c>
      <c r="L171" s="11" t="s">
        <v>1849</v>
      </c>
      <c r="M171" s="11" t="s">
        <v>1609</v>
      </c>
      <c r="N171" s="11" t="s">
        <v>1850</v>
      </c>
      <c r="O171" s="11" t="s">
        <v>1851</v>
      </c>
    </row>
    <row r="172" s="9" customFormat="1" spans="1:15">
      <c r="A172" s="1">
        <v>171</v>
      </c>
      <c r="B172" s="9" t="s">
        <v>1408</v>
      </c>
      <c r="C172" s="9" t="s">
        <v>1852</v>
      </c>
      <c r="D172" s="9" t="s">
        <v>1623</v>
      </c>
      <c r="E172" s="11" t="s">
        <v>891</v>
      </c>
      <c r="F172" s="11" t="s">
        <v>94</v>
      </c>
      <c r="G172" s="11">
        <v>299.4</v>
      </c>
      <c r="H172" s="11">
        <v>8.98</v>
      </c>
      <c r="I172" s="11">
        <v>290.42</v>
      </c>
      <c r="J172" s="1">
        <v>1</v>
      </c>
      <c r="K172" s="1" t="s">
        <v>23</v>
      </c>
      <c r="L172" s="11" t="s">
        <v>1407</v>
      </c>
      <c r="M172" s="11" t="s">
        <v>1609</v>
      </c>
      <c r="N172" s="11" t="s">
        <v>1668</v>
      </c>
      <c r="O172" s="11" t="s">
        <v>1669</v>
      </c>
    </row>
    <row r="173" s="9" customFormat="1" spans="1:15">
      <c r="A173" s="1">
        <v>172</v>
      </c>
      <c r="B173" s="9" t="s">
        <v>1853</v>
      </c>
      <c r="C173" s="10" t="s">
        <v>1854</v>
      </c>
      <c r="D173" s="11" t="s">
        <v>1855</v>
      </c>
      <c r="E173" s="11" t="s">
        <v>842</v>
      </c>
      <c r="F173" s="11" t="s">
        <v>104</v>
      </c>
      <c r="G173" s="11">
        <v>996.79</v>
      </c>
      <c r="H173" s="11">
        <v>459.71</v>
      </c>
      <c r="I173" s="11">
        <v>537.08</v>
      </c>
      <c r="J173" s="1">
        <v>1</v>
      </c>
      <c r="K173" s="1" t="s">
        <v>42</v>
      </c>
      <c r="L173" s="11" t="s">
        <v>1856</v>
      </c>
      <c r="M173" s="11"/>
      <c r="N173" s="11" t="s">
        <v>1857</v>
      </c>
      <c r="O173" s="11" t="s">
        <v>1858</v>
      </c>
    </row>
    <row r="174" s="9" customFormat="1" spans="1:15">
      <c r="A174" s="1">
        <v>173</v>
      </c>
      <c r="B174" s="9" t="s">
        <v>1853</v>
      </c>
      <c r="C174" s="9" t="s">
        <v>1859</v>
      </c>
      <c r="D174" s="9" t="s">
        <v>1855</v>
      </c>
      <c r="E174" s="11" t="s">
        <v>29</v>
      </c>
      <c r="F174" s="11" t="s">
        <v>29</v>
      </c>
      <c r="G174" s="11">
        <v>11186.13</v>
      </c>
      <c r="H174" s="11">
        <v>3652.19</v>
      </c>
      <c r="I174" s="11">
        <v>7533.94</v>
      </c>
      <c r="J174" s="1">
        <v>1</v>
      </c>
      <c r="K174" s="1" t="s">
        <v>23</v>
      </c>
      <c r="L174" s="11" t="s">
        <v>1530</v>
      </c>
      <c r="M174" s="11" t="s">
        <v>898</v>
      </c>
      <c r="N174" s="11" t="s">
        <v>1860</v>
      </c>
      <c r="O174" s="92" t="s">
        <v>1861</v>
      </c>
    </row>
    <row r="175" s="9" customFormat="1" spans="1:15">
      <c r="A175" s="1">
        <v>174</v>
      </c>
      <c r="B175" s="11" t="s">
        <v>1862</v>
      </c>
      <c r="C175" s="10" t="s">
        <v>1863</v>
      </c>
      <c r="D175" s="11" t="s">
        <v>1862</v>
      </c>
      <c r="E175" s="11" t="s">
        <v>72</v>
      </c>
      <c r="F175" s="11" t="s">
        <v>72</v>
      </c>
      <c r="G175" s="11"/>
      <c r="H175" s="11"/>
      <c r="I175" s="11"/>
      <c r="J175" s="1">
        <v>1</v>
      </c>
      <c r="K175" s="1" t="s">
        <v>23</v>
      </c>
      <c r="L175" s="11"/>
      <c r="M175" s="11"/>
      <c r="N175" s="11"/>
      <c r="O175" s="11"/>
    </row>
    <row r="176" s="9" customFormat="1" spans="1:15">
      <c r="A176" s="1">
        <v>175</v>
      </c>
      <c r="B176" s="11" t="s">
        <v>1862</v>
      </c>
      <c r="C176" s="10" t="s">
        <v>1864</v>
      </c>
      <c r="D176" s="11" t="s">
        <v>1862</v>
      </c>
      <c r="E176" s="11" t="s">
        <v>72</v>
      </c>
      <c r="F176" s="11" t="s">
        <v>72</v>
      </c>
      <c r="G176" s="11"/>
      <c r="H176" s="11"/>
      <c r="I176" s="11"/>
      <c r="J176" s="1">
        <v>1</v>
      </c>
      <c r="K176" s="1" t="s">
        <v>23</v>
      </c>
      <c r="L176" s="11"/>
      <c r="M176" s="11"/>
      <c r="N176" s="11"/>
      <c r="O176" s="11"/>
    </row>
    <row r="177" s="9" customFormat="1" spans="1:15">
      <c r="A177" s="1">
        <v>176</v>
      </c>
      <c r="B177" s="11" t="s">
        <v>1862</v>
      </c>
      <c r="C177" s="10" t="s">
        <v>1865</v>
      </c>
      <c r="D177" s="11" t="s">
        <v>1862</v>
      </c>
      <c r="E177" s="11" t="s">
        <v>72</v>
      </c>
      <c r="F177" s="11" t="s">
        <v>72</v>
      </c>
      <c r="G177" s="11"/>
      <c r="H177" s="11"/>
      <c r="I177" s="11"/>
      <c r="J177" s="1">
        <v>1</v>
      </c>
      <c r="K177" s="1" t="s">
        <v>23</v>
      </c>
      <c r="L177" s="11"/>
      <c r="M177" s="11"/>
      <c r="N177" s="11"/>
      <c r="O177" s="11"/>
    </row>
    <row r="178" s="9" customFormat="1" spans="1:15">
      <c r="A178" s="1">
        <v>177</v>
      </c>
      <c r="B178" s="11" t="s">
        <v>1862</v>
      </c>
      <c r="C178" s="10" t="s">
        <v>1866</v>
      </c>
      <c r="D178" s="11" t="s">
        <v>1862</v>
      </c>
      <c r="E178" s="11" t="s">
        <v>72</v>
      </c>
      <c r="F178" s="11" t="s">
        <v>72</v>
      </c>
      <c r="G178" s="11"/>
      <c r="H178" s="11"/>
      <c r="I178" s="11"/>
      <c r="J178" s="1">
        <v>1</v>
      </c>
      <c r="K178" s="1" t="s">
        <v>23</v>
      </c>
      <c r="L178" s="11"/>
      <c r="M178" s="11"/>
      <c r="N178" s="11"/>
      <c r="O178" s="11"/>
    </row>
    <row r="179" s="9" customFormat="1" spans="1:15">
      <c r="A179" s="1">
        <v>178</v>
      </c>
      <c r="B179" s="11" t="s">
        <v>1862</v>
      </c>
      <c r="C179" s="10" t="s">
        <v>1867</v>
      </c>
      <c r="D179" s="11" t="s">
        <v>1862</v>
      </c>
      <c r="E179" s="11" t="s">
        <v>72</v>
      </c>
      <c r="F179" s="11" t="s">
        <v>72</v>
      </c>
      <c r="G179" s="11"/>
      <c r="H179" s="11"/>
      <c r="I179" s="11"/>
      <c r="J179" s="1">
        <v>1</v>
      </c>
      <c r="K179" s="1" t="s">
        <v>23</v>
      </c>
      <c r="L179" s="11"/>
      <c r="M179" s="11"/>
      <c r="N179" s="11"/>
      <c r="O179" s="11"/>
    </row>
    <row r="180" s="9" customFormat="1" spans="1:15">
      <c r="A180" s="1">
        <v>179</v>
      </c>
      <c r="B180" s="11" t="s">
        <v>1862</v>
      </c>
      <c r="C180" s="10" t="s">
        <v>1868</v>
      </c>
      <c r="D180" s="11" t="s">
        <v>1862</v>
      </c>
      <c r="E180" s="11" t="s">
        <v>72</v>
      </c>
      <c r="F180" s="11" t="s">
        <v>72</v>
      </c>
      <c r="G180" s="11"/>
      <c r="H180" s="11"/>
      <c r="I180" s="11"/>
      <c r="J180" s="1">
        <v>1</v>
      </c>
      <c r="K180" s="1" t="s">
        <v>23</v>
      </c>
      <c r="L180" s="11"/>
      <c r="M180" s="11"/>
      <c r="N180" s="11"/>
      <c r="O180" s="11"/>
    </row>
    <row r="181" s="9" customFormat="1" spans="1:15">
      <c r="A181" s="1">
        <v>180</v>
      </c>
      <c r="B181" s="11" t="s">
        <v>1862</v>
      </c>
      <c r="C181" s="10" t="s">
        <v>1869</v>
      </c>
      <c r="D181" s="11" t="s">
        <v>1862</v>
      </c>
      <c r="E181" s="11" t="s">
        <v>72</v>
      </c>
      <c r="F181" s="11" t="s">
        <v>72</v>
      </c>
      <c r="G181" s="11"/>
      <c r="H181" s="11"/>
      <c r="I181" s="11"/>
      <c r="J181" s="1">
        <v>1</v>
      </c>
      <c r="K181" s="1" t="s">
        <v>23</v>
      </c>
      <c r="L181" s="11"/>
      <c r="M181" s="11"/>
      <c r="N181" s="11"/>
      <c r="O181" s="11"/>
    </row>
    <row r="182" s="9" customFormat="1" spans="1:15">
      <c r="A182" s="1">
        <v>181</v>
      </c>
      <c r="B182" s="11" t="s">
        <v>1862</v>
      </c>
      <c r="C182" s="10" t="s">
        <v>1870</v>
      </c>
      <c r="D182" s="11" t="s">
        <v>1862</v>
      </c>
      <c r="E182" s="11" t="s">
        <v>72</v>
      </c>
      <c r="F182" s="11" t="s">
        <v>72</v>
      </c>
      <c r="G182" s="11"/>
      <c r="H182" s="11"/>
      <c r="I182" s="11"/>
      <c r="J182" s="1">
        <v>1</v>
      </c>
      <c r="K182" s="1" t="s">
        <v>23</v>
      </c>
      <c r="L182" s="11"/>
      <c r="M182" s="11"/>
      <c r="N182" s="11"/>
      <c r="O182" s="11"/>
    </row>
    <row r="183" s="9" customFormat="1" spans="1:15">
      <c r="A183" s="1">
        <v>182</v>
      </c>
      <c r="B183" s="11" t="s">
        <v>1862</v>
      </c>
      <c r="C183" s="10" t="s">
        <v>1871</v>
      </c>
      <c r="D183" s="11" t="s">
        <v>1862</v>
      </c>
      <c r="E183" s="11" t="s">
        <v>72</v>
      </c>
      <c r="F183" s="11" t="s">
        <v>72</v>
      </c>
      <c r="G183" s="11"/>
      <c r="H183" s="11"/>
      <c r="I183" s="11"/>
      <c r="J183" s="1">
        <v>1</v>
      </c>
      <c r="K183" s="1" t="s">
        <v>23</v>
      </c>
      <c r="L183" s="11"/>
      <c r="M183" s="11"/>
      <c r="N183" s="11"/>
      <c r="O183" s="11"/>
    </row>
    <row r="184" s="9" customFormat="1" spans="1:15">
      <c r="A184" s="1">
        <v>183</v>
      </c>
      <c r="B184" s="11" t="s">
        <v>1862</v>
      </c>
      <c r="C184" s="10" t="s">
        <v>1872</v>
      </c>
      <c r="D184" s="11" t="s">
        <v>1862</v>
      </c>
      <c r="E184" s="11" t="s">
        <v>72</v>
      </c>
      <c r="F184" s="11" t="s">
        <v>72</v>
      </c>
      <c r="G184" s="11"/>
      <c r="H184" s="11"/>
      <c r="I184" s="11"/>
      <c r="J184" s="1">
        <v>1</v>
      </c>
      <c r="K184" s="1" t="s">
        <v>23</v>
      </c>
      <c r="L184" s="11"/>
      <c r="M184" s="11"/>
      <c r="N184" s="11"/>
      <c r="O184" s="11"/>
    </row>
    <row r="185" s="9" customFormat="1" spans="1:15">
      <c r="A185" s="1">
        <v>184</v>
      </c>
      <c r="B185" s="11" t="s">
        <v>1862</v>
      </c>
      <c r="C185" s="10" t="s">
        <v>1873</v>
      </c>
      <c r="D185" s="11" t="s">
        <v>1862</v>
      </c>
      <c r="E185" s="11" t="s">
        <v>72</v>
      </c>
      <c r="F185" s="11" t="s">
        <v>72</v>
      </c>
      <c r="G185" s="11"/>
      <c r="H185" s="11"/>
      <c r="I185" s="11"/>
      <c r="J185" s="1">
        <v>1</v>
      </c>
      <c r="K185" s="1" t="s">
        <v>23</v>
      </c>
      <c r="L185" s="11"/>
      <c r="M185" s="11"/>
      <c r="N185" s="11"/>
      <c r="O185" s="11"/>
    </row>
    <row r="186" s="9" customFormat="1" spans="1:15">
      <c r="A186" s="1">
        <v>185</v>
      </c>
      <c r="C186" s="10" t="s">
        <v>1874</v>
      </c>
      <c r="D186" s="11"/>
      <c r="E186" s="11" t="s">
        <v>995</v>
      </c>
      <c r="F186" s="11" t="s">
        <v>995</v>
      </c>
      <c r="G186" s="11"/>
      <c r="H186" s="11"/>
      <c r="I186" s="11"/>
      <c r="J186" s="1">
        <v>1</v>
      </c>
      <c r="K186" s="1" t="s">
        <v>42</v>
      </c>
      <c r="L186" s="11"/>
      <c r="M186" s="11"/>
      <c r="N186" s="11"/>
      <c r="O186" s="11"/>
    </row>
    <row r="187" s="9" customFormat="1" spans="1:15">
      <c r="A187" s="1">
        <v>186</v>
      </c>
      <c r="C187" s="10" t="s">
        <v>1874</v>
      </c>
      <c r="D187" s="11"/>
      <c r="E187" s="11" t="s">
        <v>842</v>
      </c>
      <c r="F187" s="11" t="s">
        <v>842</v>
      </c>
      <c r="G187" s="11"/>
      <c r="H187" s="11"/>
      <c r="I187" s="11"/>
      <c r="J187" s="1">
        <v>1</v>
      </c>
      <c r="K187" s="1" t="s">
        <v>42</v>
      </c>
      <c r="L187" s="11"/>
      <c r="M187" s="11"/>
      <c r="N187" s="11"/>
      <c r="O187" s="11"/>
    </row>
    <row r="188" s="9" customFormat="1" spans="1:15">
      <c r="A188" s="1">
        <v>187</v>
      </c>
      <c r="C188" s="10" t="s">
        <v>1874</v>
      </c>
      <c r="D188" s="11"/>
      <c r="E188" s="11" t="s">
        <v>81</v>
      </c>
      <c r="F188" s="11" t="s">
        <v>81</v>
      </c>
      <c r="G188" s="11"/>
      <c r="H188" s="11"/>
      <c r="I188" s="11"/>
      <c r="J188" s="1">
        <v>1</v>
      </c>
      <c r="K188" s="1" t="s">
        <v>23</v>
      </c>
      <c r="L188" s="11"/>
      <c r="M188" s="11" t="s">
        <v>1546</v>
      </c>
      <c r="N188" s="11"/>
      <c r="O188" s="11"/>
    </row>
    <row r="189" s="9" customFormat="1" spans="1:15">
      <c r="A189" s="1">
        <v>188</v>
      </c>
      <c r="C189" s="10" t="s">
        <v>1874</v>
      </c>
      <c r="D189" s="11"/>
      <c r="E189" s="11" t="s">
        <v>81</v>
      </c>
      <c r="F189" s="11" t="s">
        <v>81</v>
      </c>
      <c r="G189" s="11"/>
      <c r="H189" s="11"/>
      <c r="I189" s="11"/>
      <c r="J189" s="1">
        <v>1</v>
      </c>
      <c r="K189" s="1" t="s">
        <v>23</v>
      </c>
      <c r="L189" s="11"/>
      <c r="M189" s="11" t="s">
        <v>1546</v>
      </c>
      <c r="N189" s="11"/>
      <c r="O189" s="11"/>
    </row>
    <row r="190" s="9" customFormat="1" spans="1:15">
      <c r="A190" s="1">
        <v>189</v>
      </c>
      <c r="C190" s="10" t="s">
        <v>1874</v>
      </c>
      <c r="D190" s="11"/>
      <c r="E190" s="11" t="s">
        <v>81</v>
      </c>
      <c r="F190" s="11" t="s">
        <v>81</v>
      </c>
      <c r="G190" s="11"/>
      <c r="H190" s="11"/>
      <c r="I190" s="11"/>
      <c r="J190" s="1">
        <v>1</v>
      </c>
      <c r="K190" s="1" t="s">
        <v>23</v>
      </c>
      <c r="L190" s="11"/>
      <c r="M190" s="11"/>
      <c r="N190" s="11"/>
      <c r="O190" s="11"/>
    </row>
    <row r="191" s="9" customFormat="1" spans="1:15">
      <c r="A191" s="1">
        <v>190</v>
      </c>
      <c r="C191" s="10" t="s">
        <v>1874</v>
      </c>
      <c r="D191" s="11"/>
      <c r="E191" s="11" t="s">
        <v>81</v>
      </c>
      <c r="F191" s="11" t="s">
        <v>81</v>
      </c>
      <c r="G191" s="11"/>
      <c r="H191" s="11"/>
      <c r="I191" s="11"/>
      <c r="J191" s="1">
        <v>1</v>
      </c>
      <c r="K191" s="1" t="s">
        <v>23</v>
      </c>
      <c r="L191" s="11"/>
      <c r="M191" s="11" t="s">
        <v>535</v>
      </c>
      <c r="N191" s="11"/>
      <c r="O191" s="11"/>
    </row>
    <row r="192" s="9" customFormat="1" spans="1:15">
      <c r="A192" s="1">
        <v>191</v>
      </c>
      <c r="C192" s="10" t="s">
        <v>1874</v>
      </c>
      <c r="D192" s="11"/>
      <c r="E192" s="11" t="s">
        <v>891</v>
      </c>
      <c r="F192" s="11" t="s">
        <v>94</v>
      </c>
      <c r="G192" s="11"/>
      <c r="H192" s="11"/>
      <c r="I192" s="11"/>
      <c r="J192" s="1">
        <v>1</v>
      </c>
      <c r="K192" s="1" t="s">
        <v>23</v>
      </c>
      <c r="L192" s="11"/>
      <c r="M192" s="11"/>
      <c r="N192" s="11"/>
      <c r="O192" s="11"/>
    </row>
  </sheetData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2"/>
  <sheetViews>
    <sheetView topLeftCell="A195" workbookViewId="0">
      <selection activeCell="F216" sqref="F216:G216"/>
    </sheetView>
  </sheetViews>
  <sheetFormatPr defaultColWidth="9" defaultRowHeight="14.4"/>
  <cols>
    <col min="1" max="1" width="5.12962962962963" customWidth="1"/>
    <col min="2" max="2" width="25.25" customWidth="1"/>
    <col min="3" max="3" width="15.8796296296296" customWidth="1"/>
    <col min="4" max="4" width="21.75" customWidth="1"/>
    <col min="5" max="5" width="12.3796296296296" customWidth="1"/>
    <col min="6" max="8" width="13.25" style="2" customWidth="1"/>
    <col min="9" max="9" width="9" style="3" customWidth="1"/>
    <col min="10" max="12" width="9" customWidth="1"/>
    <col min="13" max="13" width="29.6296296296296" customWidth="1"/>
    <col min="14" max="14" width="21.3796296296296" customWidth="1"/>
    <col min="15" max="15" width="9" customWidth="1"/>
    <col min="16" max="16" width="13.75" customWidth="1"/>
  </cols>
  <sheetData>
    <row r="1" s="1" customFormat="1" ht="43.2" spans="1:16">
      <c r="A1" s="4" t="s">
        <v>107</v>
      </c>
      <c r="B1" s="5" t="s">
        <v>108</v>
      </c>
      <c r="C1" s="5" t="s">
        <v>109</v>
      </c>
      <c r="D1" s="5" t="s">
        <v>110</v>
      </c>
      <c r="E1" s="5" t="s">
        <v>111</v>
      </c>
      <c r="F1" s="6" t="s">
        <v>112</v>
      </c>
      <c r="G1" s="6" t="s">
        <v>113</v>
      </c>
      <c r="H1" s="6" t="s">
        <v>114</v>
      </c>
      <c r="I1" s="8" t="s">
        <v>15</v>
      </c>
      <c r="J1" s="5" t="s">
        <v>838</v>
      </c>
      <c r="K1" s="5" t="s">
        <v>116</v>
      </c>
      <c r="L1" s="5" t="s">
        <v>117</v>
      </c>
      <c r="M1" s="5" t="s">
        <v>118</v>
      </c>
      <c r="N1" s="5" t="s">
        <v>119</v>
      </c>
      <c r="O1" s="4" t="s">
        <v>1875</v>
      </c>
      <c r="P1" s="4" t="s">
        <v>120</v>
      </c>
    </row>
    <row r="2" customFormat="1" spans="1:15">
      <c r="A2">
        <v>1</v>
      </c>
      <c r="B2" t="s">
        <v>1876</v>
      </c>
      <c r="C2" s="93" t="s">
        <v>1877</v>
      </c>
      <c r="D2" t="s">
        <v>95</v>
      </c>
      <c r="E2" t="s">
        <v>95</v>
      </c>
      <c r="F2">
        <v>468</v>
      </c>
      <c r="G2">
        <v>14.04</v>
      </c>
      <c r="H2">
        <v>453.96</v>
      </c>
      <c r="I2" s="3">
        <v>1</v>
      </c>
      <c r="J2" t="s">
        <v>23</v>
      </c>
      <c r="K2" t="s">
        <v>39</v>
      </c>
      <c r="L2" t="s">
        <v>137</v>
      </c>
      <c r="M2" t="s">
        <v>1878</v>
      </c>
      <c r="N2" t="s">
        <v>1879</v>
      </c>
      <c r="O2" t="s">
        <v>1880</v>
      </c>
    </row>
    <row r="3" spans="1:16">
      <c r="A3">
        <v>2</v>
      </c>
      <c r="B3" t="s">
        <v>1881</v>
      </c>
      <c r="C3" s="93" t="s">
        <v>1882</v>
      </c>
      <c r="D3" t="s">
        <v>95</v>
      </c>
      <c r="E3" t="s">
        <v>95</v>
      </c>
      <c r="F3">
        <v>185.34</v>
      </c>
      <c r="G3">
        <v>138.9</v>
      </c>
      <c r="H3">
        <v>46.44</v>
      </c>
      <c r="I3" s="3">
        <v>1</v>
      </c>
      <c r="J3" t="s">
        <v>23</v>
      </c>
      <c r="K3" t="s">
        <v>39</v>
      </c>
      <c r="L3" t="s">
        <v>137</v>
      </c>
      <c r="M3" t="s">
        <v>1883</v>
      </c>
      <c r="N3" t="s">
        <v>1884</v>
      </c>
      <c r="O3" t="s">
        <v>1885</v>
      </c>
      <c r="P3" t="s">
        <v>62</v>
      </c>
    </row>
    <row r="4" spans="1:16">
      <c r="A4">
        <v>3</v>
      </c>
      <c r="B4" t="s">
        <v>1886</v>
      </c>
      <c r="C4" s="93" t="s">
        <v>1887</v>
      </c>
      <c r="D4" t="s">
        <v>95</v>
      </c>
      <c r="E4" t="s">
        <v>95</v>
      </c>
      <c r="F4">
        <v>2862.43</v>
      </c>
      <c r="G4">
        <v>85.87</v>
      </c>
      <c r="H4">
        <v>2776.56</v>
      </c>
      <c r="I4" s="3">
        <v>1</v>
      </c>
      <c r="J4" t="s">
        <v>23</v>
      </c>
      <c r="K4" t="s">
        <v>39</v>
      </c>
      <c r="L4" t="s">
        <v>137</v>
      </c>
      <c r="M4" t="s">
        <v>1888</v>
      </c>
      <c r="N4" t="s">
        <v>1889</v>
      </c>
      <c r="O4" t="s">
        <v>1885</v>
      </c>
      <c r="P4" t="s">
        <v>62</v>
      </c>
    </row>
    <row r="5" spans="1:16">
      <c r="A5">
        <v>4</v>
      </c>
      <c r="B5" t="s">
        <v>1890</v>
      </c>
      <c r="C5" s="93" t="s">
        <v>1891</v>
      </c>
      <c r="D5" t="s">
        <v>95</v>
      </c>
      <c r="E5" t="s">
        <v>95</v>
      </c>
      <c r="F5">
        <v>2825.61</v>
      </c>
      <c r="G5">
        <v>84.77</v>
      </c>
      <c r="H5">
        <v>2740.84</v>
      </c>
      <c r="I5" s="3">
        <v>1</v>
      </c>
      <c r="J5" t="s">
        <v>23</v>
      </c>
      <c r="K5" t="s">
        <v>39</v>
      </c>
      <c r="L5" t="s">
        <v>137</v>
      </c>
      <c r="M5" t="s">
        <v>1892</v>
      </c>
      <c r="N5" t="s">
        <v>1893</v>
      </c>
      <c r="O5" t="s">
        <v>1885</v>
      </c>
      <c r="P5" t="s">
        <v>62</v>
      </c>
    </row>
    <row r="6" customFormat="1" spans="1:15">
      <c r="A6">
        <v>5</v>
      </c>
      <c r="B6" t="s">
        <v>1894</v>
      </c>
      <c r="C6" s="93" t="s">
        <v>1895</v>
      </c>
      <c r="D6" t="s">
        <v>29</v>
      </c>
      <c r="E6" t="s">
        <v>29</v>
      </c>
      <c r="F6">
        <v>5733.74</v>
      </c>
      <c r="G6">
        <v>1947.98</v>
      </c>
      <c r="H6">
        <v>3785.76</v>
      </c>
      <c r="I6" s="3">
        <v>1</v>
      </c>
      <c r="J6" t="s">
        <v>27</v>
      </c>
      <c r="K6" t="s">
        <v>392</v>
      </c>
      <c r="L6" t="s">
        <v>1735</v>
      </c>
      <c r="M6" t="s">
        <v>1896</v>
      </c>
      <c r="N6" s="93" t="s">
        <v>1897</v>
      </c>
      <c r="O6" t="s">
        <v>1885</v>
      </c>
    </row>
    <row r="7" spans="1:16">
      <c r="A7">
        <v>6</v>
      </c>
      <c r="B7" t="s">
        <v>1898</v>
      </c>
      <c r="C7" t="s">
        <v>1899</v>
      </c>
      <c r="D7" s="7" t="s">
        <v>91</v>
      </c>
      <c r="E7" s="7" t="s">
        <v>91</v>
      </c>
      <c r="F7">
        <v>6717.63</v>
      </c>
      <c r="G7">
        <v>201.53</v>
      </c>
      <c r="H7">
        <v>6516.1</v>
      </c>
      <c r="I7" s="3">
        <v>1</v>
      </c>
      <c r="J7" t="s">
        <v>42</v>
      </c>
      <c r="K7" t="s">
        <v>1900</v>
      </c>
      <c r="L7" t="s">
        <v>137</v>
      </c>
      <c r="M7" t="s">
        <v>1901</v>
      </c>
      <c r="N7" t="s">
        <v>1902</v>
      </c>
      <c r="O7" t="s">
        <v>1885</v>
      </c>
      <c r="P7" t="s">
        <v>1903</v>
      </c>
    </row>
    <row r="8" spans="1:16">
      <c r="A8">
        <v>7</v>
      </c>
      <c r="B8" t="s">
        <v>1904</v>
      </c>
      <c r="C8" t="s">
        <v>1905</v>
      </c>
      <c r="D8" s="7" t="s">
        <v>91</v>
      </c>
      <c r="E8" s="7" t="s">
        <v>91</v>
      </c>
      <c r="F8">
        <v>8645.71</v>
      </c>
      <c r="G8">
        <v>259.37</v>
      </c>
      <c r="H8">
        <v>8386.34</v>
      </c>
      <c r="I8" s="3">
        <v>1</v>
      </c>
      <c r="J8" t="s">
        <v>42</v>
      </c>
      <c r="K8" t="s">
        <v>1900</v>
      </c>
      <c r="L8" t="s">
        <v>920</v>
      </c>
      <c r="M8" t="s">
        <v>1906</v>
      </c>
      <c r="N8" t="s">
        <v>1907</v>
      </c>
      <c r="O8" t="s">
        <v>1885</v>
      </c>
      <c r="P8" t="s">
        <v>1908</v>
      </c>
    </row>
    <row r="9" spans="1:16">
      <c r="A9">
        <v>8</v>
      </c>
      <c r="B9" t="s">
        <v>1904</v>
      </c>
      <c r="C9" t="s">
        <v>1909</v>
      </c>
      <c r="D9" s="7" t="s">
        <v>91</v>
      </c>
      <c r="E9" s="7" t="s">
        <v>91</v>
      </c>
      <c r="F9">
        <v>7527.42</v>
      </c>
      <c r="G9">
        <v>225.82</v>
      </c>
      <c r="H9">
        <v>7301.6</v>
      </c>
      <c r="I9" s="3">
        <v>1</v>
      </c>
      <c r="J9" t="s">
        <v>42</v>
      </c>
      <c r="K9" t="s">
        <v>1900</v>
      </c>
      <c r="L9" t="s">
        <v>1910</v>
      </c>
      <c r="M9" t="s">
        <v>1911</v>
      </c>
      <c r="N9" t="s">
        <v>1912</v>
      </c>
      <c r="O9" t="s">
        <v>1885</v>
      </c>
      <c r="P9" t="s">
        <v>1908</v>
      </c>
    </row>
    <row r="10" spans="1:16">
      <c r="A10">
        <v>9</v>
      </c>
      <c r="B10" t="s">
        <v>1904</v>
      </c>
      <c r="C10" t="s">
        <v>1913</v>
      </c>
      <c r="D10" s="7" t="s">
        <v>88</v>
      </c>
      <c r="E10" s="7" t="s">
        <v>88</v>
      </c>
      <c r="F10">
        <v>4013.18</v>
      </c>
      <c r="G10">
        <v>120.4</v>
      </c>
      <c r="H10">
        <v>3892.78</v>
      </c>
      <c r="I10" s="3">
        <v>1</v>
      </c>
      <c r="J10" t="s">
        <v>42</v>
      </c>
      <c r="K10" t="s">
        <v>1914</v>
      </c>
      <c r="L10" t="s">
        <v>920</v>
      </c>
      <c r="M10" t="s">
        <v>1915</v>
      </c>
      <c r="N10" t="s">
        <v>1916</v>
      </c>
      <c r="O10" t="s">
        <v>1885</v>
      </c>
      <c r="P10" t="s">
        <v>1917</v>
      </c>
    </row>
    <row r="11" spans="1:16">
      <c r="A11">
        <v>10</v>
      </c>
      <c r="B11" t="s">
        <v>1904</v>
      </c>
      <c r="C11" t="s">
        <v>1918</v>
      </c>
      <c r="D11" t="s">
        <v>95</v>
      </c>
      <c r="E11" t="s">
        <v>95</v>
      </c>
      <c r="F11">
        <v>3784.34</v>
      </c>
      <c r="G11">
        <v>113.53</v>
      </c>
      <c r="H11">
        <v>3670.81</v>
      </c>
      <c r="I11" s="3">
        <v>1</v>
      </c>
      <c r="J11" t="s">
        <v>23</v>
      </c>
      <c r="K11" t="s">
        <v>39</v>
      </c>
      <c r="L11" t="s">
        <v>1474</v>
      </c>
      <c r="M11" t="s">
        <v>1919</v>
      </c>
      <c r="N11" t="s">
        <v>1920</v>
      </c>
      <c r="O11" t="s">
        <v>1885</v>
      </c>
      <c r="P11" t="s">
        <v>62</v>
      </c>
    </row>
    <row r="12" customFormat="1" spans="1:15">
      <c r="A12">
        <v>11</v>
      </c>
      <c r="B12" t="s">
        <v>1921</v>
      </c>
      <c r="C12" t="s">
        <v>1922</v>
      </c>
      <c r="D12" t="s">
        <v>29</v>
      </c>
      <c r="E12" t="s">
        <v>29</v>
      </c>
      <c r="F12">
        <v>5750.16</v>
      </c>
      <c r="G12">
        <v>172.5</v>
      </c>
      <c r="H12">
        <v>5577.66</v>
      </c>
      <c r="I12" s="3">
        <v>1</v>
      </c>
      <c r="J12" t="s">
        <v>27</v>
      </c>
      <c r="K12" t="s">
        <v>392</v>
      </c>
      <c r="L12" t="s">
        <v>137</v>
      </c>
      <c r="M12" t="s">
        <v>1923</v>
      </c>
      <c r="N12" t="s">
        <v>1924</v>
      </c>
      <c r="O12" t="s">
        <v>1885</v>
      </c>
    </row>
    <row r="13" spans="1:16">
      <c r="A13">
        <v>12</v>
      </c>
      <c r="B13" t="s">
        <v>1921</v>
      </c>
      <c r="C13" t="s">
        <v>1925</v>
      </c>
      <c r="D13" t="s">
        <v>89</v>
      </c>
      <c r="E13" t="s">
        <v>89</v>
      </c>
      <c r="F13">
        <v>6111</v>
      </c>
      <c r="G13">
        <v>183.33</v>
      </c>
      <c r="H13">
        <v>5927.67</v>
      </c>
      <c r="I13" s="3">
        <v>1</v>
      </c>
      <c r="J13" t="s">
        <v>42</v>
      </c>
      <c r="K13" t="s">
        <v>1900</v>
      </c>
      <c r="L13" t="s">
        <v>914</v>
      </c>
      <c r="M13" t="s">
        <v>1926</v>
      </c>
      <c r="N13" t="s">
        <v>1927</v>
      </c>
      <c r="O13" t="s">
        <v>1885</v>
      </c>
      <c r="P13" t="s">
        <v>1928</v>
      </c>
    </row>
    <row r="14" spans="1:16">
      <c r="A14">
        <v>13</v>
      </c>
      <c r="B14" t="s">
        <v>1921</v>
      </c>
      <c r="C14" t="s">
        <v>1929</v>
      </c>
      <c r="D14" t="s">
        <v>95</v>
      </c>
      <c r="E14" t="s">
        <v>95</v>
      </c>
      <c r="F14">
        <v>2894.55</v>
      </c>
      <c r="G14">
        <v>86.84</v>
      </c>
      <c r="H14">
        <v>2807.71</v>
      </c>
      <c r="I14" s="3">
        <v>1</v>
      </c>
      <c r="J14" t="s">
        <v>23</v>
      </c>
      <c r="K14" t="s">
        <v>39</v>
      </c>
      <c r="L14" t="s">
        <v>1474</v>
      </c>
      <c r="M14" t="s">
        <v>1930</v>
      </c>
      <c r="N14" t="s">
        <v>1931</v>
      </c>
      <c r="O14" t="s">
        <v>1885</v>
      </c>
      <c r="P14" t="s">
        <v>62</v>
      </c>
    </row>
    <row r="15" customFormat="1" spans="1:15">
      <c r="A15">
        <v>14</v>
      </c>
      <c r="B15" t="s">
        <v>1898</v>
      </c>
      <c r="C15" t="s">
        <v>1932</v>
      </c>
      <c r="D15" t="s">
        <v>97</v>
      </c>
      <c r="E15" t="s">
        <v>97</v>
      </c>
      <c r="F15">
        <v>2975.94</v>
      </c>
      <c r="G15">
        <v>129.37</v>
      </c>
      <c r="H15">
        <v>2846.57</v>
      </c>
      <c r="I15" s="3">
        <v>1</v>
      </c>
      <c r="J15" t="s">
        <v>23</v>
      </c>
      <c r="K15" t="s">
        <v>39</v>
      </c>
      <c r="L15" t="s">
        <v>1933</v>
      </c>
      <c r="M15" t="s">
        <v>1934</v>
      </c>
      <c r="N15" t="s">
        <v>1935</v>
      </c>
      <c r="O15" t="s">
        <v>1885</v>
      </c>
    </row>
    <row r="16" spans="1:16">
      <c r="A16">
        <v>15</v>
      </c>
      <c r="B16" t="s">
        <v>1898</v>
      </c>
      <c r="C16" t="s">
        <v>1936</v>
      </c>
      <c r="D16" t="s">
        <v>94</v>
      </c>
      <c r="E16" t="s">
        <v>94</v>
      </c>
      <c r="F16">
        <v>1462.01</v>
      </c>
      <c r="G16">
        <v>43.86</v>
      </c>
      <c r="H16">
        <v>1418.15</v>
      </c>
      <c r="I16" s="3">
        <v>1</v>
      </c>
      <c r="J16" t="s">
        <v>27</v>
      </c>
      <c r="K16" t="s">
        <v>519</v>
      </c>
      <c r="L16" t="s">
        <v>898</v>
      </c>
      <c r="M16" t="s">
        <v>1937</v>
      </c>
      <c r="N16" t="s">
        <v>1938</v>
      </c>
      <c r="O16" t="s">
        <v>1885</v>
      </c>
      <c r="P16" t="s">
        <v>1939</v>
      </c>
    </row>
    <row r="17" customFormat="1" spans="1:15">
      <c r="A17">
        <v>16</v>
      </c>
      <c r="B17" t="s">
        <v>1898</v>
      </c>
      <c r="C17" s="93" t="s">
        <v>1940</v>
      </c>
      <c r="D17" t="s">
        <v>29</v>
      </c>
      <c r="E17" t="s">
        <v>29</v>
      </c>
      <c r="F17">
        <v>3896.9</v>
      </c>
      <c r="G17">
        <v>116.9</v>
      </c>
      <c r="H17">
        <v>3780</v>
      </c>
      <c r="I17" s="3">
        <v>1</v>
      </c>
      <c r="J17" t="s">
        <v>27</v>
      </c>
      <c r="K17" t="s">
        <v>392</v>
      </c>
      <c r="L17" t="s">
        <v>137</v>
      </c>
      <c r="M17" t="s">
        <v>1941</v>
      </c>
      <c r="N17" s="93" t="s">
        <v>1942</v>
      </c>
      <c r="O17" t="s">
        <v>1885</v>
      </c>
    </row>
    <row r="18" customFormat="1" spans="1:15">
      <c r="A18">
        <v>17</v>
      </c>
      <c r="B18" t="s">
        <v>1898</v>
      </c>
      <c r="C18" t="s">
        <v>1943</v>
      </c>
      <c r="D18" t="s">
        <v>94</v>
      </c>
      <c r="E18" t="s">
        <v>94</v>
      </c>
      <c r="F18">
        <v>907.2</v>
      </c>
      <c r="G18">
        <v>27.22</v>
      </c>
      <c r="H18">
        <v>879.98</v>
      </c>
      <c r="I18" s="3">
        <v>1</v>
      </c>
      <c r="J18" t="s">
        <v>27</v>
      </c>
      <c r="K18" t="s">
        <v>519</v>
      </c>
      <c r="L18" t="s">
        <v>888</v>
      </c>
      <c r="M18" t="s">
        <v>1944</v>
      </c>
      <c r="N18" t="s">
        <v>1945</v>
      </c>
      <c r="O18" t="s">
        <v>1885</v>
      </c>
    </row>
    <row r="19" spans="1:16">
      <c r="A19">
        <v>18</v>
      </c>
      <c r="B19" t="s">
        <v>1898</v>
      </c>
      <c r="C19" t="s">
        <v>1946</v>
      </c>
      <c r="D19" t="s">
        <v>94</v>
      </c>
      <c r="E19" t="s">
        <v>94</v>
      </c>
      <c r="F19">
        <v>8441.02</v>
      </c>
      <c r="G19">
        <v>253.23</v>
      </c>
      <c r="H19">
        <v>8187.79</v>
      </c>
      <c r="I19" s="3">
        <v>1</v>
      </c>
      <c r="J19" t="s">
        <v>27</v>
      </c>
      <c r="K19" t="s">
        <v>519</v>
      </c>
      <c r="L19" t="s">
        <v>535</v>
      </c>
      <c r="M19" t="s">
        <v>1947</v>
      </c>
      <c r="N19" t="s">
        <v>1948</v>
      </c>
      <c r="O19" t="s">
        <v>1885</v>
      </c>
      <c r="P19" t="s">
        <v>1949</v>
      </c>
    </row>
    <row r="20" customFormat="1" spans="1:15">
      <c r="A20">
        <v>19</v>
      </c>
      <c r="B20" t="s">
        <v>1898</v>
      </c>
      <c r="C20" t="s">
        <v>1950</v>
      </c>
      <c r="D20" t="s">
        <v>94</v>
      </c>
      <c r="E20" t="s">
        <v>94</v>
      </c>
      <c r="F20">
        <v>7181.61</v>
      </c>
      <c r="G20">
        <v>215.45</v>
      </c>
      <c r="H20">
        <v>6966.16</v>
      </c>
      <c r="I20" s="3">
        <v>1</v>
      </c>
      <c r="J20" t="s">
        <v>27</v>
      </c>
      <c r="K20" t="s">
        <v>519</v>
      </c>
      <c r="L20" t="s">
        <v>1951</v>
      </c>
      <c r="M20" t="s">
        <v>1952</v>
      </c>
      <c r="N20" t="s">
        <v>1953</v>
      </c>
      <c r="O20" t="s">
        <v>1885</v>
      </c>
    </row>
    <row r="21" customFormat="1" spans="1:15">
      <c r="A21">
        <v>20</v>
      </c>
      <c r="B21" t="s">
        <v>1898</v>
      </c>
      <c r="C21" t="s">
        <v>1954</v>
      </c>
      <c r="D21" t="s">
        <v>94</v>
      </c>
      <c r="E21" t="s">
        <v>94</v>
      </c>
      <c r="F21">
        <v>4881.76</v>
      </c>
      <c r="G21">
        <v>146.45</v>
      </c>
      <c r="H21">
        <v>4735.31</v>
      </c>
      <c r="I21" s="3">
        <v>1</v>
      </c>
      <c r="J21" t="s">
        <v>27</v>
      </c>
      <c r="K21" t="s">
        <v>519</v>
      </c>
      <c r="L21" t="s">
        <v>137</v>
      </c>
      <c r="M21" t="s">
        <v>1955</v>
      </c>
      <c r="N21" t="s">
        <v>1956</v>
      </c>
      <c r="O21" t="s">
        <v>1885</v>
      </c>
    </row>
    <row r="22" spans="1:16">
      <c r="A22">
        <v>21</v>
      </c>
      <c r="B22" t="s">
        <v>1898</v>
      </c>
      <c r="C22" t="s">
        <v>1957</v>
      </c>
      <c r="D22" t="s">
        <v>94</v>
      </c>
      <c r="E22" t="s">
        <v>94</v>
      </c>
      <c r="F22">
        <v>302.4</v>
      </c>
      <c r="G22">
        <v>9.07</v>
      </c>
      <c r="H22">
        <v>293.33</v>
      </c>
      <c r="I22" s="3">
        <v>1</v>
      </c>
      <c r="J22" t="s">
        <v>27</v>
      </c>
      <c r="K22" t="s">
        <v>519</v>
      </c>
      <c r="L22" t="s">
        <v>137</v>
      </c>
      <c r="M22" t="s">
        <v>1958</v>
      </c>
      <c r="N22" t="s">
        <v>1959</v>
      </c>
      <c r="O22" t="s">
        <v>1885</v>
      </c>
      <c r="P22" t="s">
        <v>1960</v>
      </c>
    </row>
    <row r="23" spans="1:16">
      <c r="A23">
        <v>22</v>
      </c>
      <c r="B23" t="s">
        <v>1898</v>
      </c>
      <c r="C23" t="s">
        <v>1961</v>
      </c>
      <c r="D23" t="s">
        <v>94</v>
      </c>
      <c r="E23" t="s">
        <v>94</v>
      </c>
      <c r="F23">
        <v>4138.27</v>
      </c>
      <c r="G23">
        <v>124.15</v>
      </c>
      <c r="H23">
        <v>4014.12</v>
      </c>
      <c r="I23" s="3">
        <v>1</v>
      </c>
      <c r="J23" t="s">
        <v>27</v>
      </c>
      <c r="K23" t="s">
        <v>519</v>
      </c>
      <c r="L23" t="s">
        <v>137</v>
      </c>
      <c r="M23" t="s">
        <v>1962</v>
      </c>
      <c r="N23" t="s">
        <v>1963</v>
      </c>
      <c r="O23" t="s">
        <v>1885</v>
      </c>
      <c r="P23" t="s">
        <v>1964</v>
      </c>
    </row>
    <row r="24" customFormat="1" spans="1:15">
      <c r="A24">
        <v>23</v>
      </c>
      <c r="B24" t="s">
        <v>1898</v>
      </c>
      <c r="C24" t="s">
        <v>1965</v>
      </c>
      <c r="D24" t="s">
        <v>94</v>
      </c>
      <c r="E24" t="s">
        <v>94</v>
      </c>
      <c r="F24">
        <v>907.2</v>
      </c>
      <c r="G24">
        <v>27.22</v>
      </c>
      <c r="H24">
        <v>879.98</v>
      </c>
      <c r="I24" s="3">
        <v>1</v>
      </c>
      <c r="J24" t="s">
        <v>27</v>
      </c>
      <c r="K24" t="s">
        <v>519</v>
      </c>
      <c r="L24" t="s">
        <v>1234</v>
      </c>
      <c r="M24" t="s">
        <v>1966</v>
      </c>
      <c r="N24" t="s">
        <v>1967</v>
      </c>
      <c r="O24" t="s">
        <v>1885</v>
      </c>
    </row>
    <row r="25" customFormat="1" spans="1:15">
      <c r="A25">
        <v>24</v>
      </c>
      <c r="B25" t="s">
        <v>1898</v>
      </c>
      <c r="C25" t="s">
        <v>1968</v>
      </c>
      <c r="D25" t="s">
        <v>29</v>
      </c>
      <c r="E25" t="s">
        <v>29</v>
      </c>
      <c r="F25">
        <v>12940.18</v>
      </c>
      <c r="G25">
        <v>388.21</v>
      </c>
      <c r="H25">
        <v>12551.97</v>
      </c>
      <c r="I25" s="3">
        <v>1</v>
      </c>
      <c r="J25" t="s">
        <v>27</v>
      </c>
      <c r="K25" t="s">
        <v>392</v>
      </c>
      <c r="L25" t="s">
        <v>535</v>
      </c>
      <c r="M25" t="s">
        <v>1969</v>
      </c>
      <c r="N25" s="93" t="s">
        <v>1970</v>
      </c>
      <c r="O25" t="s">
        <v>1885</v>
      </c>
    </row>
    <row r="26" spans="1:16">
      <c r="A26">
        <v>25</v>
      </c>
      <c r="B26" t="s">
        <v>1898</v>
      </c>
      <c r="C26" t="s">
        <v>1971</v>
      </c>
      <c r="D26" t="s">
        <v>94</v>
      </c>
      <c r="E26" t="s">
        <v>94</v>
      </c>
      <c r="F26">
        <v>2857.45</v>
      </c>
      <c r="G26">
        <v>85.72</v>
      </c>
      <c r="H26">
        <v>2771.73</v>
      </c>
      <c r="I26" s="3">
        <v>1</v>
      </c>
      <c r="J26" t="s">
        <v>27</v>
      </c>
      <c r="K26" t="s">
        <v>519</v>
      </c>
      <c r="L26" t="s">
        <v>535</v>
      </c>
      <c r="M26" t="s">
        <v>1972</v>
      </c>
      <c r="N26" s="93" t="s">
        <v>1973</v>
      </c>
      <c r="O26" t="s">
        <v>1885</v>
      </c>
      <c r="P26" t="s">
        <v>1974</v>
      </c>
    </row>
    <row r="27" customFormat="1" spans="1:15">
      <c r="A27">
        <v>26</v>
      </c>
      <c r="B27" t="s">
        <v>1898</v>
      </c>
      <c r="C27" t="s">
        <v>1975</v>
      </c>
      <c r="D27" t="s">
        <v>29</v>
      </c>
      <c r="E27" t="s">
        <v>29</v>
      </c>
      <c r="F27">
        <v>13920.88</v>
      </c>
      <c r="G27">
        <v>417.63</v>
      </c>
      <c r="H27">
        <v>13503.25</v>
      </c>
      <c r="I27" s="3">
        <v>1</v>
      </c>
      <c r="J27" t="s">
        <v>27</v>
      </c>
      <c r="K27" t="s">
        <v>392</v>
      </c>
      <c r="L27" t="s">
        <v>137</v>
      </c>
      <c r="M27" t="s">
        <v>1976</v>
      </c>
      <c r="N27" t="s">
        <v>1977</v>
      </c>
      <c r="O27" t="s">
        <v>1885</v>
      </c>
    </row>
    <row r="28" customFormat="1" spans="1:15">
      <c r="A28">
        <v>27</v>
      </c>
      <c r="B28" t="s">
        <v>1898</v>
      </c>
      <c r="C28" t="s">
        <v>1978</v>
      </c>
      <c r="D28" t="s">
        <v>29</v>
      </c>
      <c r="E28" t="s">
        <v>29</v>
      </c>
      <c r="F28">
        <v>499.75</v>
      </c>
      <c r="G28">
        <v>14.99</v>
      </c>
      <c r="H28">
        <v>484.76</v>
      </c>
      <c r="I28" s="3">
        <v>1</v>
      </c>
      <c r="J28" t="s">
        <v>27</v>
      </c>
      <c r="K28" t="s">
        <v>392</v>
      </c>
      <c r="L28" t="s">
        <v>137</v>
      </c>
      <c r="M28" t="s">
        <v>1979</v>
      </c>
      <c r="N28" t="s">
        <v>1980</v>
      </c>
      <c r="O28" t="s">
        <v>1885</v>
      </c>
    </row>
    <row r="29" customFormat="1" spans="1:15">
      <c r="A29">
        <v>28</v>
      </c>
      <c r="B29" t="s">
        <v>1898</v>
      </c>
      <c r="C29" t="s">
        <v>1981</v>
      </c>
      <c r="D29" t="s">
        <v>29</v>
      </c>
      <c r="E29" t="s">
        <v>29</v>
      </c>
      <c r="F29">
        <v>2938.97</v>
      </c>
      <c r="G29">
        <v>88.16</v>
      </c>
      <c r="H29">
        <v>2850.81</v>
      </c>
      <c r="I29" s="3">
        <v>1</v>
      </c>
      <c r="J29" t="s">
        <v>27</v>
      </c>
      <c r="K29" t="s">
        <v>392</v>
      </c>
      <c r="L29" t="s">
        <v>137</v>
      </c>
      <c r="M29" t="s">
        <v>1982</v>
      </c>
      <c r="N29" s="93" t="s">
        <v>1983</v>
      </c>
      <c r="O29" t="s">
        <v>1885</v>
      </c>
    </row>
    <row r="30" customFormat="1" spans="1:15">
      <c r="A30">
        <v>29</v>
      </c>
      <c r="B30" t="s">
        <v>1898</v>
      </c>
      <c r="C30" t="s">
        <v>1984</v>
      </c>
      <c r="D30" t="s">
        <v>29</v>
      </c>
      <c r="E30" t="s">
        <v>29</v>
      </c>
      <c r="F30">
        <v>2415.69</v>
      </c>
      <c r="G30">
        <v>72.47</v>
      </c>
      <c r="H30">
        <v>2343.22</v>
      </c>
      <c r="I30" s="3">
        <v>1</v>
      </c>
      <c r="J30" t="s">
        <v>27</v>
      </c>
      <c r="K30" t="s">
        <v>392</v>
      </c>
      <c r="L30" t="s">
        <v>137</v>
      </c>
      <c r="M30" t="s">
        <v>1985</v>
      </c>
      <c r="N30" t="s">
        <v>1986</v>
      </c>
      <c r="O30" t="s">
        <v>1885</v>
      </c>
    </row>
    <row r="31" customFormat="1" spans="1:15">
      <c r="A31">
        <v>30</v>
      </c>
      <c r="B31" t="s">
        <v>1898</v>
      </c>
      <c r="C31" t="s">
        <v>1987</v>
      </c>
      <c r="D31" t="s">
        <v>29</v>
      </c>
      <c r="E31" t="s">
        <v>29</v>
      </c>
      <c r="F31">
        <v>9806.12</v>
      </c>
      <c r="G31">
        <v>2805.56</v>
      </c>
      <c r="H31">
        <v>7000.56</v>
      </c>
      <c r="I31" s="3">
        <v>1</v>
      </c>
      <c r="J31" t="s">
        <v>27</v>
      </c>
      <c r="K31" t="s">
        <v>392</v>
      </c>
      <c r="L31" t="s">
        <v>535</v>
      </c>
      <c r="M31" t="s">
        <v>1988</v>
      </c>
      <c r="N31" t="s">
        <v>1989</v>
      </c>
      <c r="O31" t="s">
        <v>1885</v>
      </c>
    </row>
    <row r="32" customFormat="1" spans="1:15">
      <c r="A32">
        <v>31</v>
      </c>
      <c r="B32" t="s">
        <v>1898</v>
      </c>
      <c r="C32" t="s">
        <v>1990</v>
      </c>
      <c r="D32" t="s">
        <v>94</v>
      </c>
      <c r="E32" t="s">
        <v>94</v>
      </c>
      <c r="F32">
        <v>4172.12</v>
      </c>
      <c r="G32">
        <v>125.16</v>
      </c>
      <c r="H32">
        <v>4046.96</v>
      </c>
      <c r="I32" s="3">
        <v>1</v>
      </c>
      <c r="J32" t="s">
        <v>27</v>
      </c>
      <c r="K32" t="s">
        <v>519</v>
      </c>
      <c r="L32" t="s">
        <v>1951</v>
      </c>
      <c r="M32" t="s">
        <v>1991</v>
      </c>
      <c r="N32" s="93" t="s">
        <v>1992</v>
      </c>
      <c r="O32" t="s">
        <v>1885</v>
      </c>
    </row>
    <row r="33" spans="1:16">
      <c r="A33">
        <v>32</v>
      </c>
      <c r="B33" t="s">
        <v>1898</v>
      </c>
      <c r="C33" t="s">
        <v>1993</v>
      </c>
      <c r="D33" t="s">
        <v>94</v>
      </c>
      <c r="E33" t="s">
        <v>94</v>
      </c>
      <c r="F33">
        <v>4707.32</v>
      </c>
      <c r="G33">
        <v>141.22</v>
      </c>
      <c r="H33">
        <v>4566.1</v>
      </c>
      <c r="I33" s="3">
        <v>1</v>
      </c>
      <c r="J33" t="s">
        <v>27</v>
      </c>
      <c r="K33" t="s">
        <v>519</v>
      </c>
      <c r="L33" t="s">
        <v>1951</v>
      </c>
      <c r="M33" t="s">
        <v>1994</v>
      </c>
      <c r="N33" s="93" t="s">
        <v>1995</v>
      </c>
      <c r="O33" t="s">
        <v>1885</v>
      </c>
      <c r="P33" t="s">
        <v>1949</v>
      </c>
    </row>
    <row r="34" spans="1:16">
      <c r="A34">
        <v>33</v>
      </c>
      <c r="B34" t="s">
        <v>1898</v>
      </c>
      <c r="C34" t="s">
        <v>1996</v>
      </c>
      <c r="D34" t="s">
        <v>94</v>
      </c>
      <c r="E34" t="s">
        <v>94</v>
      </c>
      <c r="F34">
        <v>408.9</v>
      </c>
      <c r="G34">
        <v>12.27</v>
      </c>
      <c r="H34">
        <v>396.63</v>
      </c>
      <c r="I34" s="3">
        <v>1</v>
      </c>
      <c r="J34" t="s">
        <v>27</v>
      </c>
      <c r="K34" t="s">
        <v>519</v>
      </c>
      <c r="L34" t="s">
        <v>137</v>
      </c>
      <c r="M34" t="s">
        <v>1997</v>
      </c>
      <c r="N34" t="s">
        <v>1998</v>
      </c>
      <c r="O34" t="s">
        <v>1885</v>
      </c>
      <c r="P34" t="s">
        <v>1949</v>
      </c>
    </row>
    <row r="35" customFormat="1" spans="1:15">
      <c r="A35">
        <v>34</v>
      </c>
      <c r="B35" t="s">
        <v>1898</v>
      </c>
      <c r="C35" t="s">
        <v>1999</v>
      </c>
      <c r="D35" t="s">
        <v>94</v>
      </c>
      <c r="E35" t="s">
        <v>94</v>
      </c>
      <c r="F35">
        <v>4172.12</v>
      </c>
      <c r="G35">
        <v>125.16</v>
      </c>
      <c r="H35">
        <v>4046.96</v>
      </c>
      <c r="I35" s="3">
        <v>1</v>
      </c>
      <c r="J35" t="s">
        <v>27</v>
      </c>
      <c r="K35" t="s">
        <v>519</v>
      </c>
      <c r="L35" t="s">
        <v>1951</v>
      </c>
      <c r="M35" t="s">
        <v>2000</v>
      </c>
      <c r="N35" t="s">
        <v>2001</v>
      </c>
      <c r="O35" t="s">
        <v>1885</v>
      </c>
    </row>
    <row r="36" spans="1:16">
      <c r="A36">
        <v>35</v>
      </c>
      <c r="B36" t="s">
        <v>1898</v>
      </c>
      <c r="C36" t="s">
        <v>2002</v>
      </c>
      <c r="D36" t="s">
        <v>94</v>
      </c>
      <c r="E36" t="s">
        <v>94</v>
      </c>
      <c r="F36">
        <v>1689.55</v>
      </c>
      <c r="G36">
        <v>50.69</v>
      </c>
      <c r="H36">
        <v>1638.86</v>
      </c>
      <c r="I36" s="3">
        <v>1</v>
      </c>
      <c r="J36" t="s">
        <v>27</v>
      </c>
      <c r="K36" t="s">
        <v>519</v>
      </c>
      <c r="L36" t="s">
        <v>137</v>
      </c>
      <c r="M36" t="s">
        <v>2003</v>
      </c>
      <c r="N36" s="93" t="s">
        <v>2004</v>
      </c>
      <c r="O36" t="s">
        <v>1885</v>
      </c>
      <c r="P36" t="s">
        <v>2005</v>
      </c>
    </row>
    <row r="37" customFormat="1" spans="1:15">
      <c r="A37">
        <v>36</v>
      </c>
      <c r="B37" t="s">
        <v>1898</v>
      </c>
      <c r="C37" t="s">
        <v>2006</v>
      </c>
      <c r="D37" t="s">
        <v>29</v>
      </c>
      <c r="E37" t="s">
        <v>29</v>
      </c>
      <c r="F37">
        <v>5422.92</v>
      </c>
      <c r="G37">
        <v>162.69</v>
      </c>
      <c r="H37">
        <v>5260.23</v>
      </c>
      <c r="I37" s="3">
        <v>1</v>
      </c>
      <c r="J37" t="s">
        <v>27</v>
      </c>
      <c r="K37" t="s">
        <v>392</v>
      </c>
      <c r="L37" t="s">
        <v>137</v>
      </c>
      <c r="M37" t="s">
        <v>2007</v>
      </c>
      <c r="N37" s="93" t="s">
        <v>2008</v>
      </c>
      <c r="O37" t="s">
        <v>1885</v>
      </c>
    </row>
    <row r="38" customFormat="1" spans="1:15">
      <c r="A38">
        <v>37</v>
      </c>
      <c r="B38" t="s">
        <v>1898</v>
      </c>
      <c r="C38" t="s">
        <v>2009</v>
      </c>
      <c r="D38" t="s">
        <v>29</v>
      </c>
      <c r="E38" t="s">
        <v>29</v>
      </c>
      <c r="F38">
        <v>3378.15</v>
      </c>
      <c r="G38">
        <v>101.34</v>
      </c>
      <c r="H38">
        <v>3276.81</v>
      </c>
      <c r="I38" s="3">
        <v>1</v>
      </c>
      <c r="J38" t="s">
        <v>27</v>
      </c>
      <c r="K38" t="s">
        <v>392</v>
      </c>
      <c r="L38" t="s">
        <v>137</v>
      </c>
      <c r="M38" t="s">
        <v>2010</v>
      </c>
      <c r="N38" s="93" t="s">
        <v>2011</v>
      </c>
      <c r="O38" t="s">
        <v>1885</v>
      </c>
    </row>
    <row r="39" spans="1:16">
      <c r="A39">
        <v>38</v>
      </c>
      <c r="B39" t="s">
        <v>1898</v>
      </c>
      <c r="C39" t="s">
        <v>2012</v>
      </c>
      <c r="D39" t="s">
        <v>94</v>
      </c>
      <c r="E39" t="s">
        <v>94</v>
      </c>
      <c r="F39">
        <v>4584.81</v>
      </c>
      <c r="G39">
        <v>137.54</v>
      </c>
      <c r="H39">
        <v>4447.27</v>
      </c>
      <c r="I39" s="3">
        <v>1</v>
      </c>
      <c r="J39" t="s">
        <v>27</v>
      </c>
      <c r="K39" t="s">
        <v>519</v>
      </c>
      <c r="L39" t="s">
        <v>1951</v>
      </c>
      <c r="M39" t="s">
        <v>2013</v>
      </c>
      <c r="N39" t="s">
        <v>2014</v>
      </c>
      <c r="O39" t="s">
        <v>1885</v>
      </c>
      <c r="P39" t="s">
        <v>1949</v>
      </c>
    </row>
    <row r="40" customFormat="1" spans="1:15">
      <c r="A40">
        <v>39</v>
      </c>
      <c r="B40" t="s">
        <v>1898</v>
      </c>
      <c r="C40" t="s">
        <v>2015</v>
      </c>
      <c r="D40" t="s">
        <v>94</v>
      </c>
      <c r="E40" t="s">
        <v>94</v>
      </c>
      <c r="F40">
        <v>5120.71</v>
      </c>
      <c r="G40">
        <v>153.62</v>
      </c>
      <c r="H40">
        <v>4967.09</v>
      </c>
      <c r="I40" s="3">
        <v>1</v>
      </c>
      <c r="J40" t="s">
        <v>27</v>
      </c>
      <c r="K40" t="s">
        <v>519</v>
      </c>
      <c r="L40" t="s">
        <v>1234</v>
      </c>
      <c r="M40" t="s">
        <v>2016</v>
      </c>
      <c r="N40" s="93" t="s">
        <v>2017</v>
      </c>
      <c r="O40" t="s">
        <v>1885</v>
      </c>
    </row>
    <row r="41" customFormat="1" spans="1:15">
      <c r="A41">
        <v>40</v>
      </c>
      <c r="B41" t="s">
        <v>1898</v>
      </c>
      <c r="C41" t="s">
        <v>2018</v>
      </c>
      <c r="D41" t="s">
        <v>94</v>
      </c>
      <c r="E41" t="s">
        <v>94</v>
      </c>
      <c r="F41">
        <v>1229.89</v>
      </c>
      <c r="G41">
        <v>36.9</v>
      </c>
      <c r="H41">
        <v>1192.99</v>
      </c>
      <c r="I41" s="3">
        <v>1</v>
      </c>
      <c r="J41" t="s">
        <v>27</v>
      </c>
      <c r="K41" t="s">
        <v>519</v>
      </c>
      <c r="L41" t="s">
        <v>898</v>
      </c>
      <c r="M41" t="s">
        <v>2019</v>
      </c>
      <c r="N41" t="s">
        <v>2020</v>
      </c>
      <c r="O41" t="s">
        <v>1885</v>
      </c>
    </row>
    <row r="42" spans="1:16">
      <c r="A42">
        <v>41</v>
      </c>
      <c r="B42" t="s">
        <v>1898</v>
      </c>
      <c r="C42" t="s">
        <v>2021</v>
      </c>
      <c r="D42" t="s">
        <v>102</v>
      </c>
      <c r="E42" t="s">
        <v>102</v>
      </c>
      <c r="F42">
        <v>684</v>
      </c>
      <c r="G42">
        <v>20.52</v>
      </c>
      <c r="H42">
        <v>663.48</v>
      </c>
      <c r="I42" s="3">
        <v>1</v>
      </c>
      <c r="J42" t="s">
        <v>27</v>
      </c>
      <c r="K42" t="s">
        <v>392</v>
      </c>
      <c r="L42" t="s">
        <v>1951</v>
      </c>
      <c r="M42" t="s">
        <v>2022</v>
      </c>
      <c r="N42" t="s">
        <v>2023</v>
      </c>
      <c r="O42" t="s">
        <v>1885</v>
      </c>
      <c r="P42" t="s">
        <v>2024</v>
      </c>
    </row>
    <row r="43" customFormat="1" spans="1:15">
      <c r="A43">
        <v>42</v>
      </c>
      <c r="B43" t="s">
        <v>1898</v>
      </c>
      <c r="C43" t="s">
        <v>2025</v>
      </c>
      <c r="D43" t="s">
        <v>29</v>
      </c>
      <c r="E43" t="s">
        <v>29</v>
      </c>
      <c r="F43">
        <v>1226.95</v>
      </c>
      <c r="G43">
        <v>36.81</v>
      </c>
      <c r="H43">
        <v>1190.14</v>
      </c>
      <c r="I43" s="3">
        <v>1</v>
      </c>
      <c r="J43" t="s">
        <v>27</v>
      </c>
      <c r="K43" t="s">
        <v>392</v>
      </c>
      <c r="L43" t="s">
        <v>898</v>
      </c>
      <c r="M43" t="s">
        <v>2026</v>
      </c>
      <c r="N43" t="s">
        <v>2027</v>
      </c>
      <c r="O43" t="s">
        <v>1885</v>
      </c>
    </row>
    <row r="44" spans="1:16">
      <c r="A44">
        <v>43</v>
      </c>
      <c r="B44" t="s">
        <v>1898</v>
      </c>
      <c r="C44" t="s">
        <v>2028</v>
      </c>
      <c r="D44" t="s">
        <v>94</v>
      </c>
      <c r="E44" t="s">
        <v>94</v>
      </c>
      <c r="F44">
        <v>2329.41</v>
      </c>
      <c r="G44">
        <v>69.88</v>
      </c>
      <c r="H44">
        <v>2259.53</v>
      </c>
      <c r="I44" s="3">
        <v>1</v>
      </c>
      <c r="J44" t="s">
        <v>27</v>
      </c>
      <c r="K44" t="s">
        <v>519</v>
      </c>
      <c r="L44" t="s">
        <v>2029</v>
      </c>
      <c r="M44" t="s">
        <v>2030</v>
      </c>
      <c r="N44" t="s">
        <v>2031</v>
      </c>
      <c r="O44" t="s">
        <v>1885</v>
      </c>
      <c r="P44" t="s">
        <v>2032</v>
      </c>
    </row>
    <row r="45" customFormat="1" spans="1:15">
      <c r="A45">
        <v>44</v>
      </c>
      <c r="B45" t="s">
        <v>1898</v>
      </c>
      <c r="C45" t="s">
        <v>2033</v>
      </c>
      <c r="D45" t="s">
        <v>94</v>
      </c>
      <c r="E45" t="s">
        <v>94</v>
      </c>
      <c r="F45">
        <v>4707.32</v>
      </c>
      <c r="G45">
        <v>141.22</v>
      </c>
      <c r="H45">
        <v>4566.1</v>
      </c>
      <c r="I45" s="3">
        <v>1</v>
      </c>
      <c r="J45" t="s">
        <v>27</v>
      </c>
      <c r="K45" t="s">
        <v>519</v>
      </c>
      <c r="L45" t="s">
        <v>137</v>
      </c>
      <c r="M45" t="s">
        <v>2034</v>
      </c>
      <c r="N45" t="s">
        <v>2035</v>
      </c>
      <c r="O45" t="s">
        <v>1885</v>
      </c>
    </row>
    <row r="46" spans="1:16">
      <c r="A46">
        <v>45</v>
      </c>
      <c r="B46" t="s">
        <v>1898</v>
      </c>
      <c r="C46" t="s">
        <v>2036</v>
      </c>
      <c r="D46" t="s">
        <v>94</v>
      </c>
      <c r="E46" t="s">
        <v>94</v>
      </c>
      <c r="F46">
        <v>1079.35</v>
      </c>
      <c r="G46">
        <v>32.38</v>
      </c>
      <c r="H46">
        <v>1046.97</v>
      </c>
      <c r="I46" s="3">
        <v>1</v>
      </c>
      <c r="J46" t="s">
        <v>27</v>
      </c>
      <c r="K46" t="s">
        <v>519</v>
      </c>
      <c r="L46" t="s">
        <v>137</v>
      </c>
      <c r="M46" t="s">
        <v>2037</v>
      </c>
      <c r="N46" t="s">
        <v>2038</v>
      </c>
      <c r="O46" t="s">
        <v>1885</v>
      </c>
      <c r="P46" t="s">
        <v>2039</v>
      </c>
    </row>
    <row r="47" spans="1:16">
      <c r="A47">
        <v>46</v>
      </c>
      <c r="B47" t="s">
        <v>1898</v>
      </c>
      <c r="C47" t="s">
        <v>2040</v>
      </c>
      <c r="D47" t="s">
        <v>94</v>
      </c>
      <c r="E47" t="s">
        <v>94</v>
      </c>
      <c r="F47">
        <v>2406.69</v>
      </c>
      <c r="G47">
        <v>72.2</v>
      </c>
      <c r="H47">
        <v>2334.49</v>
      </c>
      <c r="I47" s="3">
        <v>1</v>
      </c>
      <c r="J47" t="s">
        <v>27</v>
      </c>
      <c r="K47" t="s">
        <v>519</v>
      </c>
      <c r="L47" t="s">
        <v>898</v>
      </c>
      <c r="M47" t="s">
        <v>2041</v>
      </c>
      <c r="N47" t="s">
        <v>2042</v>
      </c>
      <c r="O47" t="s">
        <v>1885</v>
      </c>
      <c r="P47" t="s">
        <v>2043</v>
      </c>
    </row>
    <row r="48" spans="1:16">
      <c r="A48">
        <v>47</v>
      </c>
      <c r="B48" t="s">
        <v>1898</v>
      </c>
      <c r="C48" t="s">
        <v>2044</v>
      </c>
      <c r="D48" t="s">
        <v>29</v>
      </c>
      <c r="E48" t="s">
        <v>29</v>
      </c>
      <c r="F48">
        <v>1993.38</v>
      </c>
      <c r="G48">
        <v>59.8</v>
      </c>
      <c r="H48">
        <v>1933.58</v>
      </c>
      <c r="I48" s="3">
        <v>1</v>
      </c>
      <c r="J48" t="s">
        <v>27</v>
      </c>
      <c r="K48" t="s">
        <v>392</v>
      </c>
      <c r="L48" t="s">
        <v>137</v>
      </c>
      <c r="M48" t="s">
        <v>2045</v>
      </c>
      <c r="N48" t="s">
        <v>2046</v>
      </c>
      <c r="O48" t="s">
        <v>1885</v>
      </c>
      <c r="P48" t="s">
        <v>1949</v>
      </c>
    </row>
    <row r="49" customFormat="1" spans="1:15">
      <c r="A49">
        <v>48</v>
      </c>
      <c r="B49" t="s">
        <v>1898</v>
      </c>
      <c r="C49" t="s">
        <v>2047</v>
      </c>
      <c r="D49" t="s">
        <v>94</v>
      </c>
      <c r="E49" t="s">
        <v>94</v>
      </c>
      <c r="F49">
        <v>8830.44</v>
      </c>
      <c r="G49">
        <v>264.91</v>
      </c>
      <c r="H49">
        <v>8565.53</v>
      </c>
      <c r="I49">
        <v>1</v>
      </c>
      <c r="J49" t="s">
        <v>27</v>
      </c>
      <c r="K49" t="s">
        <v>519</v>
      </c>
      <c r="L49" t="s">
        <v>137</v>
      </c>
      <c r="M49" t="s">
        <v>2048</v>
      </c>
      <c r="N49" t="s">
        <v>2049</v>
      </c>
      <c r="O49" t="s">
        <v>1885</v>
      </c>
    </row>
    <row r="50" customFormat="1" spans="1:15">
      <c r="A50">
        <v>49</v>
      </c>
      <c r="B50" t="s">
        <v>1898</v>
      </c>
      <c r="C50" s="93" t="s">
        <v>2050</v>
      </c>
      <c r="D50" t="s">
        <v>79</v>
      </c>
      <c r="E50" t="s">
        <v>79</v>
      </c>
      <c r="F50">
        <v>544.68</v>
      </c>
      <c r="G50">
        <v>148.19</v>
      </c>
      <c r="H50">
        <v>396.49</v>
      </c>
      <c r="I50" s="3">
        <v>1</v>
      </c>
      <c r="J50" t="s">
        <v>23</v>
      </c>
      <c r="K50" t="s">
        <v>39</v>
      </c>
      <c r="L50" t="s">
        <v>137</v>
      </c>
      <c r="M50" t="s">
        <v>2051</v>
      </c>
      <c r="N50" s="93" t="s">
        <v>2052</v>
      </c>
      <c r="O50" t="s">
        <v>1885</v>
      </c>
    </row>
    <row r="51" customFormat="1" spans="1:15">
      <c r="A51">
        <v>50</v>
      </c>
      <c r="B51" t="s">
        <v>1898</v>
      </c>
      <c r="C51" s="93" t="s">
        <v>2053</v>
      </c>
      <c r="D51" t="s">
        <v>94</v>
      </c>
      <c r="E51" t="s">
        <v>94</v>
      </c>
      <c r="F51">
        <v>3499.89</v>
      </c>
      <c r="G51">
        <v>105</v>
      </c>
      <c r="H51">
        <v>3394.89</v>
      </c>
      <c r="I51" s="3">
        <v>1</v>
      </c>
      <c r="J51" t="s">
        <v>27</v>
      </c>
      <c r="K51" t="s">
        <v>519</v>
      </c>
      <c r="L51" t="s">
        <v>535</v>
      </c>
      <c r="M51" t="s">
        <v>2054</v>
      </c>
      <c r="N51" s="93" t="s">
        <v>2055</v>
      </c>
      <c r="O51" t="s">
        <v>1885</v>
      </c>
    </row>
    <row r="52" spans="1:16">
      <c r="A52">
        <v>51</v>
      </c>
      <c r="B52" t="s">
        <v>1898</v>
      </c>
      <c r="C52" t="s">
        <v>2056</v>
      </c>
      <c r="D52" t="s">
        <v>94</v>
      </c>
      <c r="E52" t="s">
        <v>94</v>
      </c>
      <c r="F52">
        <v>11668.54</v>
      </c>
      <c r="G52">
        <v>350.06</v>
      </c>
      <c r="H52">
        <v>11318.48</v>
      </c>
      <c r="I52" s="3">
        <v>1</v>
      </c>
      <c r="J52" t="s">
        <v>27</v>
      </c>
      <c r="K52" t="s">
        <v>519</v>
      </c>
      <c r="L52" t="s">
        <v>535</v>
      </c>
      <c r="M52" t="s">
        <v>2057</v>
      </c>
      <c r="N52" t="s">
        <v>2058</v>
      </c>
      <c r="O52" t="s">
        <v>1885</v>
      </c>
      <c r="P52" t="s">
        <v>1949</v>
      </c>
    </row>
    <row r="53" spans="1:16">
      <c r="A53">
        <v>52</v>
      </c>
      <c r="B53" t="s">
        <v>1898</v>
      </c>
      <c r="C53" t="s">
        <v>2059</v>
      </c>
      <c r="D53" s="7" t="s">
        <v>91</v>
      </c>
      <c r="E53" s="7" t="s">
        <v>91</v>
      </c>
      <c r="F53">
        <v>1439.86</v>
      </c>
      <c r="G53">
        <v>43.2</v>
      </c>
      <c r="H53">
        <v>1396.66</v>
      </c>
      <c r="I53" s="3">
        <v>1</v>
      </c>
      <c r="J53" t="s">
        <v>42</v>
      </c>
      <c r="K53" t="s">
        <v>1900</v>
      </c>
      <c r="L53" t="s">
        <v>914</v>
      </c>
      <c r="M53" t="s">
        <v>2060</v>
      </c>
      <c r="N53" t="s">
        <v>2061</v>
      </c>
      <c r="O53" t="s">
        <v>1885</v>
      </c>
      <c r="P53" t="s">
        <v>1908</v>
      </c>
    </row>
    <row r="54" spans="1:16">
      <c r="A54">
        <v>53</v>
      </c>
      <c r="B54" t="s">
        <v>1898</v>
      </c>
      <c r="C54" t="s">
        <v>2062</v>
      </c>
      <c r="D54" s="7" t="s">
        <v>91</v>
      </c>
      <c r="E54" s="7" t="s">
        <v>91</v>
      </c>
      <c r="F54">
        <v>7380.92</v>
      </c>
      <c r="G54">
        <v>221.43</v>
      </c>
      <c r="H54">
        <v>7159.49</v>
      </c>
      <c r="I54" s="3">
        <v>1</v>
      </c>
      <c r="J54" t="s">
        <v>42</v>
      </c>
      <c r="K54" t="s">
        <v>1900</v>
      </c>
      <c r="L54" t="s">
        <v>920</v>
      </c>
      <c r="M54" t="s">
        <v>2063</v>
      </c>
      <c r="N54" t="s">
        <v>2064</v>
      </c>
      <c r="O54" t="s">
        <v>1885</v>
      </c>
      <c r="P54" t="s">
        <v>1908</v>
      </c>
    </row>
    <row r="55" spans="1:16">
      <c r="A55">
        <v>54</v>
      </c>
      <c r="B55" t="s">
        <v>1898</v>
      </c>
      <c r="C55" t="s">
        <v>2065</v>
      </c>
      <c r="D55" s="7" t="s">
        <v>91</v>
      </c>
      <c r="E55" s="7" t="s">
        <v>91</v>
      </c>
      <c r="F55">
        <v>2480.27</v>
      </c>
      <c r="G55">
        <v>74.41</v>
      </c>
      <c r="H55">
        <v>2405.86</v>
      </c>
      <c r="I55" s="3">
        <v>1</v>
      </c>
      <c r="J55" t="s">
        <v>42</v>
      </c>
      <c r="K55" t="s">
        <v>1900</v>
      </c>
      <c r="L55" t="s">
        <v>997</v>
      </c>
      <c r="M55" t="s">
        <v>2066</v>
      </c>
      <c r="N55" t="s">
        <v>2067</v>
      </c>
      <c r="O55" t="s">
        <v>1885</v>
      </c>
      <c r="P55" t="s">
        <v>1908</v>
      </c>
    </row>
    <row r="56" spans="1:16">
      <c r="A56">
        <v>55</v>
      </c>
      <c r="B56" t="s">
        <v>1898</v>
      </c>
      <c r="C56" t="s">
        <v>2068</v>
      </c>
      <c r="D56" s="7" t="s">
        <v>91</v>
      </c>
      <c r="E56" s="7" t="s">
        <v>91</v>
      </c>
      <c r="F56">
        <v>395.46</v>
      </c>
      <c r="G56">
        <v>11.86</v>
      </c>
      <c r="H56">
        <v>383.6</v>
      </c>
      <c r="I56" s="3">
        <v>1</v>
      </c>
      <c r="J56" t="s">
        <v>42</v>
      </c>
      <c r="K56" t="s">
        <v>1900</v>
      </c>
      <c r="L56" t="s">
        <v>914</v>
      </c>
      <c r="M56" t="s">
        <v>2069</v>
      </c>
      <c r="N56" s="93" t="s">
        <v>2070</v>
      </c>
      <c r="O56" t="s">
        <v>1885</v>
      </c>
      <c r="P56" t="s">
        <v>1908</v>
      </c>
    </row>
    <row r="57" spans="1:16">
      <c r="A57">
        <v>56</v>
      </c>
      <c r="B57" t="s">
        <v>1898</v>
      </c>
      <c r="C57" t="s">
        <v>2071</v>
      </c>
      <c r="D57" s="7" t="s">
        <v>91</v>
      </c>
      <c r="E57" s="7" t="s">
        <v>91</v>
      </c>
      <c r="F57">
        <v>6874.72</v>
      </c>
      <c r="G57">
        <v>206.24</v>
      </c>
      <c r="H57">
        <v>6668.48</v>
      </c>
      <c r="I57" s="3">
        <v>1</v>
      </c>
      <c r="J57" t="s">
        <v>42</v>
      </c>
      <c r="K57" t="s">
        <v>1900</v>
      </c>
      <c r="L57" t="s">
        <v>2072</v>
      </c>
      <c r="M57" t="s">
        <v>2073</v>
      </c>
      <c r="N57" s="93" t="s">
        <v>2074</v>
      </c>
      <c r="O57" t="s">
        <v>1885</v>
      </c>
      <c r="P57" t="s">
        <v>1908</v>
      </c>
    </row>
    <row r="58" spans="1:16">
      <c r="A58">
        <v>57</v>
      </c>
      <c r="B58" t="s">
        <v>1898</v>
      </c>
      <c r="C58" t="s">
        <v>2075</v>
      </c>
      <c r="D58" s="7" t="s">
        <v>91</v>
      </c>
      <c r="E58" s="7" t="s">
        <v>91</v>
      </c>
      <c r="F58">
        <v>8645.71</v>
      </c>
      <c r="G58">
        <v>259.37</v>
      </c>
      <c r="H58">
        <v>8386.34</v>
      </c>
      <c r="I58" s="3">
        <v>1</v>
      </c>
      <c r="J58" t="s">
        <v>42</v>
      </c>
      <c r="K58" t="s">
        <v>1900</v>
      </c>
      <c r="L58" t="s">
        <v>137</v>
      </c>
      <c r="M58" t="s">
        <v>2076</v>
      </c>
      <c r="N58" t="s">
        <v>2077</v>
      </c>
      <c r="O58" t="s">
        <v>1885</v>
      </c>
      <c r="P58" t="s">
        <v>1908</v>
      </c>
    </row>
    <row r="59" spans="1:16">
      <c r="A59">
        <v>58</v>
      </c>
      <c r="B59" t="s">
        <v>1898</v>
      </c>
      <c r="C59" t="s">
        <v>2078</v>
      </c>
      <c r="D59" s="7" t="s">
        <v>91</v>
      </c>
      <c r="E59" s="7" t="s">
        <v>91</v>
      </c>
      <c r="F59">
        <v>3561.72</v>
      </c>
      <c r="G59">
        <v>106.85</v>
      </c>
      <c r="H59">
        <v>3454.87</v>
      </c>
      <c r="I59" s="3">
        <v>1</v>
      </c>
      <c r="J59" t="s">
        <v>42</v>
      </c>
      <c r="K59" t="s">
        <v>1900</v>
      </c>
      <c r="L59" t="s">
        <v>137</v>
      </c>
      <c r="M59" t="s">
        <v>2079</v>
      </c>
      <c r="N59" t="s">
        <v>2080</v>
      </c>
      <c r="O59" t="s">
        <v>1885</v>
      </c>
      <c r="P59" t="s">
        <v>2081</v>
      </c>
    </row>
    <row r="60" customFormat="1" spans="1:15">
      <c r="A60">
        <v>59</v>
      </c>
      <c r="B60" t="s">
        <v>1898</v>
      </c>
      <c r="C60" t="s">
        <v>2082</v>
      </c>
      <c r="D60" s="7" t="s">
        <v>88</v>
      </c>
      <c r="E60" s="7" t="s">
        <v>88</v>
      </c>
      <c r="F60">
        <v>4357.13</v>
      </c>
      <c r="G60">
        <v>130.71</v>
      </c>
      <c r="H60">
        <v>4226.42</v>
      </c>
      <c r="I60" s="3">
        <v>1</v>
      </c>
      <c r="J60" t="s">
        <v>42</v>
      </c>
      <c r="K60" t="s">
        <v>1914</v>
      </c>
      <c r="L60" t="s">
        <v>920</v>
      </c>
      <c r="M60" t="s">
        <v>2083</v>
      </c>
      <c r="N60" t="s">
        <v>2084</v>
      </c>
      <c r="O60" t="s">
        <v>1885</v>
      </c>
    </row>
    <row r="61" spans="1:16">
      <c r="A61">
        <v>60</v>
      </c>
      <c r="B61" t="s">
        <v>1898</v>
      </c>
      <c r="C61" t="s">
        <v>2085</v>
      </c>
      <c r="D61" s="7" t="s">
        <v>91</v>
      </c>
      <c r="E61" s="7" t="s">
        <v>91</v>
      </c>
      <c r="F61">
        <v>873</v>
      </c>
      <c r="G61">
        <v>26.19</v>
      </c>
      <c r="H61">
        <v>846.81</v>
      </c>
      <c r="I61" s="3">
        <v>1</v>
      </c>
      <c r="J61" t="s">
        <v>42</v>
      </c>
      <c r="K61" t="s">
        <v>1900</v>
      </c>
      <c r="L61" t="s">
        <v>914</v>
      </c>
      <c r="M61" t="s">
        <v>2060</v>
      </c>
      <c r="N61" s="93" t="s">
        <v>2061</v>
      </c>
      <c r="O61" t="s">
        <v>1885</v>
      </c>
      <c r="P61" t="s">
        <v>2086</v>
      </c>
    </row>
    <row r="62" spans="1:16">
      <c r="A62">
        <v>61</v>
      </c>
      <c r="B62" t="s">
        <v>1898</v>
      </c>
      <c r="C62" t="s">
        <v>2087</v>
      </c>
      <c r="D62" s="7" t="s">
        <v>91</v>
      </c>
      <c r="E62" s="7" t="s">
        <v>91</v>
      </c>
      <c r="F62">
        <v>1218.08</v>
      </c>
      <c r="G62">
        <v>36.54</v>
      </c>
      <c r="H62">
        <v>1181.54</v>
      </c>
      <c r="I62" s="3">
        <v>1</v>
      </c>
      <c r="J62" t="s">
        <v>42</v>
      </c>
      <c r="K62" t="s">
        <v>1900</v>
      </c>
      <c r="L62" t="s">
        <v>914</v>
      </c>
      <c r="M62" t="s">
        <v>2088</v>
      </c>
      <c r="N62" t="s">
        <v>2089</v>
      </c>
      <c r="O62" t="s">
        <v>1885</v>
      </c>
      <c r="P62" t="s">
        <v>2090</v>
      </c>
    </row>
    <row r="63" customFormat="1" spans="1:15">
      <c r="A63">
        <v>62</v>
      </c>
      <c r="B63" t="s">
        <v>1898</v>
      </c>
      <c r="C63" t="s">
        <v>2091</v>
      </c>
      <c r="D63" t="s">
        <v>95</v>
      </c>
      <c r="E63" t="s">
        <v>95</v>
      </c>
      <c r="F63">
        <v>2837.54</v>
      </c>
      <c r="G63">
        <v>85.13</v>
      </c>
      <c r="H63">
        <v>2752.41</v>
      </c>
      <c r="I63" s="3">
        <v>1</v>
      </c>
      <c r="J63" t="s">
        <v>23</v>
      </c>
      <c r="K63" t="s">
        <v>39</v>
      </c>
      <c r="L63" t="s">
        <v>1353</v>
      </c>
      <c r="M63" t="s">
        <v>2092</v>
      </c>
      <c r="N63" t="s">
        <v>2093</v>
      </c>
      <c r="O63" t="s">
        <v>1885</v>
      </c>
    </row>
    <row r="64" spans="1:16">
      <c r="A64">
        <v>63</v>
      </c>
      <c r="B64" t="s">
        <v>1898</v>
      </c>
      <c r="C64" t="s">
        <v>2094</v>
      </c>
      <c r="D64" t="s">
        <v>95</v>
      </c>
      <c r="E64" t="s">
        <v>95</v>
      </c>
      <c r="F64">
        <v>2894.55</v>
      </c>
      <c r="G64">
        <v>86.84</v>
      </c>
      <c r="H64">
        <v>2807.71</v>
      </c>
      <c r="I64" s="3">
        <v>1</v>
      </c>
      <c r="J64" t="s">
        <v>23</v>
      </c>
      <c r="K64" t="s">
        <v>39</v>
      </c>
      <c r="L64" t="s">
        <v>1474</v>
      </c>
      <c r="M64" t="s">
        <v>2095</v>
      </c>
      <c r="N64" t="s">
        <v>2096</v>
      </c>
      <c r="O64" t="s">
        <v>1885</v>
      </c>
      <c r="P64" t="s">
        <v>62</v>
      </c>
    </row>
    <row r="65" customFormat="1" spans="1:15">
      <c r="A65">
        <v>64</v>
      </c>
      <c r="B65" t="s">
        <v>1898</v>
      </c>
      <c r="C65" t="s">
        <v>2097</v>
      </c>
      <c r="D65" t="s">
        <v>95</v>
      </c>
      <c r="E65" t="s">
        <v>95</v>
      </c>
      <c r="F65">
        <v>2907.79</v>
      </c>
      <c r="G65">
        <v>87.23</v>
      </c>
      <c r="H65">
        <v>2820.56</v>
      </c>
      <c r="I65" s="3">
        <v>1</v>
      </c>
      <c r="J65" t="s">
        <v>23</v>
      </c>
      <c r="K65" t="s">
        <v>39</v>
      </c>
      <c r="L65" t="s">
        <v>1353</v>
      </c>
      <c r="M65" t="s">
        <v>2098</v>
      </c>
      <c r="N65" t="s">
        <v>2099</v>
      </c>
      <c r="O65" t="s">
        <v>1885</v>
      </c>
    </row>
    <row r="66" customFormat="1" spans="1:15">
      <c r="A66">
        <v>65</v>
      </c>
      <c r="B66" t="s">
        <v>1898</v>
      </c>
      <c r="C66" t="s">
        <v>2100</v>
      </c>
      <c r="D66" t="s">
        <v>95</v>
      </c>
      <c r="E66" t="s">
        <v>95</v>
      </c>
      <c r="F66">
        <v>4043.4</v>
      </c>
      <c r="G66">
        <v>121.3</v>
      </c>
      <c r="H66">
        <v>3922.1</v>
      </c>
      <c r="I66" s="3">
        <v>1</v>
      </c>
      <c r="J66" t="s">
        <v>23</v>
      </c>
      <c r="K66" t="s">
        <v>39</v>
      </c>
      <c r="L66" t="s">
        <v>1177</v>
      </c>
      <c r="M66" t="s">
        <v>2101</v>
      </c>
      <c r="N66" t="s">
        <v>2102</v>
      </c>
      <c r="O66" t="s">
        <v>1885</v>
      </c>
    </row>
    <row r="67" customFormat="1" spans="1:15">
      <c r="A67">
        <v>66</v>
      </c>
      <c r="B67" t="s">
        <v>1898</v>
      </c>
      <c r="C67" t="s">
        <v>2103</v>
      </c>
      <c r="D67" t="s">
        <v>49</v>
      </c>
      <c r="E67" t="s">
        <v>49</v>
      </c>
      <c r="F67">
        <v>2179.06</v>
      </c>
      <c r="G67">
        <v>65.37</v>
      </c>
      <c r="H67">
        <v>2113.69</v>
      </c>
      <c r="I67" s="3">
        <v>1</v>
      </c>
      <c r="J67" t="s">
        <v>23</v>
      </c>
      <c r="K67" t="s">
        <v>39</v>
      </c>
      <c r="L67" t="s">
        <v>137</v>
      </c>
      <c r="M67" t="s">
        <v>2104</v>
      </c>
      <c r="N67" t="s">
        <v>2105</v>
      </c>
      <c r="O67" t="s">
        <v>1885</v>
      </c>
    </row>
    <row r="68" spans="1:16">
      <c r="A68">
        <v>67</v>
      </c>
      <c r="B68" t="s">
        <v>1898</v>
      </c>
      <c r="C68" t="s">
        <v>2106</v>
      </c>
      <c r="D68" s="7" t="s">
        <v>90</v>
      </c>
      <c r="E68" s="7" t="s">
        <v>90</v>
      </c>
      <c r="F68">
        <v>540</v>
      </c>
      <c r="G68">
        <v>16.2</v>
      </c>
      <c r="H68">
        <v>523.8</v>
      </c>
      <c r="I68" s="3">
        <v>1</v>
      </c>
      <c r="J68" t="s">
        <v>42</v>
      </c>
      <c r="K68" t="s">
        <v>1900</v>
      </c>
      <c r="L68" t="s">
        <v>997</v>
      </c>
      <c r="M68" t="s">
        <v>2107</v>
      </c>
      <c r="N68" t="s">
        <v>2108</v>
      </c>
      <c r="O68" t="s">
        <v>1885</v>
      </c>
      <c r="P68" t="s">
        <v>2109</v>
      </c>
    </row>
    <row r="69" spans="1:16">
      <c r="A69">
        <v>68</v>
      </c>
      <c r="B69" t="s">
        <v>1898</v>
      </c>
      <c r="C69" t="s">
        <v>2110</v>
      </c>
      <c r="D69" t="s">
        <v>2111</v>
      </c>
      <c r="E69" t="s">
        <v>2111</v>
      </c>
      <c r="F69">
        <v>10761.5</v>
      </c>
      <c r="G69">
        <v>322.84</v>
      </c>
      <c r="H69">
        <v>10438.66</v>
      </c>
      <c r="I69" s="3">
        <v>1</v>
      </c>
      <c r="J69" t="s">
        <v>23</v>
      </c>
      <c r="K69" t="s">
        <v>39</v>
      </c>
      <c r="L69" t="s">
        <v>535</v>
      </c>
      <c r="M69" t="s">
        <v>2112</v>
      </c>
      <c r="N69" t="s">
        <v>2113</v>
      </c>
      <c r="O69" t="s">
        <v>1880</v>
      </c>
      <c r="P69" t="s">
        <v>2114</v>
      </c>
    </row>
    <row r="70" customFormat="1" spans="1:15">
      <c r="A70">
        <v>69</v>
      </c>
      <c r="B70" t="s">
        <v>1898</v>
      </c>
      <c r="C70" t="s">
        <v>2115</v>
      </c>
      <c r="D70" t="s">
        <v>72</v>
      </c>
      <c r="E70" t="s">
        <v>72</v>
      </c>
      <c r="F70">
        <v>509.5</v>
      </c>
      <c r="G70">
        <v>83.93</v>
      </c>
      <c r="H70">
        <v>425.57</v>
      </c>
      <c r="I70" s="3">
        <v>1</v>
      </c>
      <c r="J70" t="s">
        <v>23</v>
      </c>
      <c r="K70" t="s">
        <v>39</v>
      </c>
      <c r="L70" t="s">
        <v>137</v>
      </c>
      <c r="M70" t="s">
        <v>2116</v>
      </c>
      <c r="N70" t="s">
        <v>2117</v>
      </c>
      <c r="O70" t="s">
        <v>1880</v>
      </c>
    </row>
    <row r="71" spans="1:16">
      <c r="A71">
        <v>70</v>
      </c>
      <c r="B71" t="s">
        <v>1898</v>
      </c>
      <c r="C71" t="s">
        <v>2118</v>
      </c>
      <c r="D71" t="s">
        <v>2111</v>
      </c>
      <c r="E71" t="s">
        <v>2111</v>
      </c>
      <c r="F71">
        <v>32415.72</v>
      </c>
      <c r="G71">
        <v>972.47</v>
      </c>
      <c r="H71">
        <v>31443.25</v>
      </c>
      <c r="I71" s="3">
        <v>1</v>
      </c>
      <c r="J71" t="s">
        <v>23</v>
      </c>
      <c r="K71" t="s">
        <v>39</v>
      </c>
      <c r="L71" t="s">
        <v>137</v>
      </c>
      <c r="M71" t="s">
        <v>2116</v>
      </c>
      <c r="N71" t="s">
        <v>2117</v>
      </c>
      <c r="O71" t="s">
        <v>1880</v>
      </c>
      <c r="P71" t="s">
        <v>2119</v>
      </c>
    </row>
    <row r="72" customFormat="1" spans="1:15">
      <c r="A72">
        <v>71</v>
      </c>
      <c r="B72" t="s">
        <v>1898</v>
      </c>
      <c r="C72" t="s">
        <v>2120</v>
      </c>
      <c r="D72" t="s">
        <v>100</v>
      </c>
      <c r="E72" t="s">
        <v>100</v>
      </c>
      <c r="F72">
        <v>292.32</v>
      </c>
      <c r="G72">
        <v>8.77</v>
      </c>
      <c r="H72">
        <v>283.55</v>
      </c>
      <c r="I72" s="3">
        <v>1</v>
      </c>
      <c r="J72" t="s">
        <v>23</v>
      </c>
      <c r="K72" t="s">
        <v>39</v>
      </c>
      <c r="L72" t="s">
        <v>137</v>
      </c>
      <c r="M72" t="s">
        <v>2121</v>
      </c>
      <c r="N72" t="s">
        <v>2122</v>
      </c>
      <c r="O72" t="s">
        <v>1880</v>
      </c>
    </row>
    <row r="73" customFormat="1" spans="1:15">
      <c r="A73">
        <v>72</v>
      </c>
      <c r="B73" t="s">
        <v>1898</v>
      </c>
      <c r="C73" t="s">
        <v>2123</v>
      </c>
      <c r="D73" t="s">
        <v>98</v>
      </c>
      <c r="E73" t="s">
        <v>98</v>
      </c>
      <c r="F73">
        <v>459.06</v>
      </c>
      <c r="G73">
        <v>202.96</v>
      </c>
      <c r="H73">
        <v>256.1</v>
      </c>
      <c r="I73" s="3">
        <v>1</v>
      </c>
      <c r="J73" t="s">
        <v>23</v>
      </c>
      <c r="K73" t="s">
        <v>39</v>
      </c>
      <c r="L73" t="s">
        <v>137</v>
      </c>
      <c r="M73" t="s">
        <v>2121</v>
      </c>
      <c r="N73" t="s">
        <v>2122</v>
      </c>
      <c r="O73" t="s">
        <v>1880</v>
      </c>
    </row>
    <row r="74" customFormat="1" spans="1:15">
      <c r="A74">
        <v>73</v>
      </c>
      <c r="B74" t="s">
        <v>1898</v>
      </c>
      <c r="C74" t="s">
        <v>2124</v>
      </c>
      <c r="D74" t="s">
        <v>94</v>
      </c>
      <c r="E74" t="s">
        <v>94</v>
      </c>
      <c r="F74">
        <v>4580.75</v>
      </c>
      <c r="G74">
        <v>137.42</v>
      </c>
      <c r="H74">
        <v>4443.33</v>
      </c>
      <c r="I74" s="3">
        <v>1</v>
      </c>
      <c r="J74" t="s">
        <v>27</v>
      </c>
      <c r="K74" t="s">
        <v>519</v>
      </c>
      <c r="L74" t="s">
        <v>1951</v>
      </c>
      <c r="M74" t="s">
        <v>2121</v>
      </c>
      <c r="N74" t="s">
        <v>2122</v>
      </c>
      <c r="O74" t="s">
        <v>1880</v>
      </c>
    </row>
    <row r="75" customFormat="1" spans="1:15">
      <c r="A75">
        <v>74</v>
      </c>
      <c r="B75" t="s">
        <v>1904</v>
      </c>
      <c r="C75" s="93" t="s">
        <v>2125</v>
      </c>
      <c r="D75" s="7" t="s">
        <v>90</v>
      </c>
      <c r="E75" s="7" t="s">
        <v>90</v>
      </c>
      <c r="F75">
        <v>565.71</v>
      </c>
      <c r="G75">
        <v>16.97</v>
      </c>
      <c r="H75">
        <v>548.74</v>
      </c>
      <c r="I75" s="3">
        <v>1</v>
      </c>
      <c r="J75" t="s">
        <v>42</v>
      </c>
      <c r="K75" t="s">
        <v>1900</v>
      </c>
      <c r="L75" t="s">
        <v>997</v>
      </c>
      <c r="M75" t="s">
        <v>2126</v>
      </c>
      <c r="N75" t="s">
        <v>2127</v>
      </c>
      <c r="O75" t="s">
        <v>1885</v>
      </c>
    </row>
    <row r="76" customFormat="1" spans="1:15">
      <c r="A76">
        <v>75</v>
      </c>
      <c r="B76" t="s">
        <v>1898</v>
      </c>
      <c r="C76" t="s">
        <v>2128</v>
      </c>
      <c r="D76" t="s">
        <v>49</v>
      </c>
      <c r="E76" t="s">
        <v>49</v>
      </c>
      <c r="F76">
        <v>4428.41</v>
      </c>
      <c r="G76">
        <v>132.85</v>
      </c>
      <c r="H76">
        <v>4295.56</v>
      </c>
      <c r="I76" s="3">
        <v>1</v>
      </c>
      <c r="J76" t="s">
        <v>23</v>
      </c>
      <c r="K76" t="s">
        <v>2129</v>
      </c>
      <c r="L76" t="s">
        <v>2130</v>
      </c>
      <c r="M76" t="s">
        <v>2131</v>
      </c>
      <c r="N76" t="s">
        <v>2132</v>
      </c>
      <c r="O76" t="s">
        <v>1880</v>
      </c>
    </row>
    <row r="77" customFormat="1" spans="1:15">
      <c r="A77">
        <v>76</v>
      </c>
      <c r="B77" t="s">
        <v>1898</v>
      </c>
      <c r="C77" t="s">
        <v>2133</v>
      </c>
      <c r="D77" t="s">
        <v>100</v>
      </c>
      <c r="E77" t="s">
        <v>100</v>
      </c>
      <c r="F77">
        <v>292.32</v>
      </c>
      <c r="G77">
        <v>8.77</v>
      </c>
      <c r="H77">
        <v>283.55</v>
      </c>
      <c r="I77" s="3">
        <v>1</v>
      </c>
      <c r="J77" t="s">
        <v>23</v>
      </c>
      <c r="K77" t="s">
        <v>39</v>
      </c>
      <c r="L77" t="s">
        <v>137</v>
      </c>
      <c r="M77" t="s">
        <v>2131</v>
      </c>
      <c r="N77" t="s">
        <v>2132</v>
      </c>
      <c r="O77" t="s">
        <v>1880</v>
      </c>
    </row>
    <row r="78" customFormat="1" spans="1:15">
      <c r="A78">
        <v>77</v>
      </c>
      <c r="B78" t="s">
        <v>1898</v>
      </c>
      <c r="C78" t="s">
        <v>2134</v>
      </c>
      <c r="D78" t="s">
        <v>79</v>
      </c>
      <c r="E78" t="s">
        <v>79</v>
      </c>
      <c r="F78">
        <v>3061.79</v>
      </c>
      <c r="G78">
        <v>956.94</v>
      </c>
      <c r="H78">
        <v>2104.85</v>
      </c>
      <c r="I78" s="3">
        <v>3</v>
      </c>
      <c r="J78" t="s">
        <v>23</v>
      </c>
      <c r="K78" t="s">
        <v>39</v>
      </c>
      <c r="L78" t="s">
        <v>137</v>
      </c>
      <c r="M78" t="s">
        <v>2135</v>
      </c>
      <c r="N78" t="s">
        <v>2136</v>
      </c>
      <c r="O78" t="s">
        <v>1880</v>
      </c>
    </row>
    <row r="79" customFormat="1" spans="1:15">
      <c r="A79">
        <v>78</v>
      </c>
      <c r="B79" t="s">
        <v>1898</v>
      </c>
      <c r="C79" t="s">
        <v>2137</v>
      </c>
      <c r="D79" t="s">
        <v>49</v>
      </c>
      <c r="E79" t="s">
        <v>49</v>
      </c>
      <c r="F79">
        <v>3614.47</v>
      </c>
      <c r="G79">
        <v>108.43</v>
      </c>
      <c r="H79">
        <v>3506.04</v>
      </c>
      <c r="I79" s="3">
        <v>1</v>
      </c>
      <c r="J79" t="s">
        <v>42</v>
      </c>
      <c r="K79" t="s">
        <v>39</v>
      </c>
      <c r="L79" t="s">
        <v>2138</v>
      </c>
      <c r="M79" t="s">
        <v>2135</v>
      </c>
      <c r="N79" t="s">
        <v>2136</v>
      </c>
      <c r="O79" t="s">
        <v>1880</v>
      </c>
    </row>
    <row r="80" customFormat="1" spans="1:15">
      <c r="A80">
        <v>79</v>
      </c>
      <c r="B80" t="s">
        <v>1898</v>
      </c>
      <c r="C80" t="s">
        <v>2139</v>
      </c>
      <c r="D80" t="s">
        <v>49</v>
      </c>
      <c r="E80" t="s">
        <v>49</v>
      </c>
      <c r="F80">
        <v>3310.27</v>
      </c>
      <c r="G80">
        <v>99.31</v>
      </c>
      <c r="H80">
        <v>3210.96</v>
      </c>
      <c r="I80" s="3">
        <v>1</v>
      </c>
      <c r="J80" t="s">
        <v>23</v>
      </c>
      <c r="K80" t="s">
        <v>39</v>
      </c>
      <c r="L80" t="s">
        <v>2130</v>
      </c>
      <c r="M80" t="s">
        <v>2135</v>
      </c>
      <c r="N80" t="s">
        <v>2136</v>
      </c>
      <c r="O80" t="s">
        <v>1880</v>
      </c>
    </row>
    <row r="81" customFormat="1" spans="1:15">
      <c r="A81">
        <v>80</v>
      </c>
      <c r="B81" t="s">
        <v>1898</v>
      </c>
      <c r="C81" t="s">
        <v>2140</v>
      </c>
      <c r="D81" t="s">
        <v>100</v>
      </c>
      <c r="E81" t="s">
        <v>100</v>
      </c>
      <c r="F81">
        <v>292.32</v>
      </c>
      <c r="G81">
        <v>8.77</v>
      </c>
      <c r="H81">
        <v>283.55</v>
      </c>
      <c r="I81" s="3">
        <v>1</v>
      </c>
      <c r="J81" t="s">
        <v>23</v>
      </c>
      <c r="K81" t="s">
        <v>39</v>
      </c>
      <c r="L81" t="s">
        <v>137</v>
      </c>
      <c r="M81" t="s">
        <v>2135</v>
      </c>
      <c r="N81" t="s">
        <v>2136</v>
      </c>
      <c r="O81" t="s">
        <v>1880</v>
      </c>
    </row>
    <row r="82" customFormat="1" spans="1:15">
      <c r="A82">
        <v>81</v>
      </c>
      <c r="B82" t="s">
        <v>1898</v>
      </c>
      <c r="C82" t="s">
        <v>2141</v>
      </c>
      <c r="D82" t="s">
        <v>47</v>
      </c>
      <c r="E82" t="s">
        <v>47</v>
      </c>
      <c r="F82">
        <v>329.29</v>
      </c>
      <c r="G82">
        <v>94.14</v>
      </c>
      <c r="H82">
        <v>235.15</v>
      </c>
      <c r="I82" s="3">
        <v>1</v>
      </c>
      <c r="J82" t="s">
        <v>23</v>
      </c>
      <c r="K82" t="s">
        <v>39</v>
      </c>
      <c r="L82" t="s">
        <v>137</v>
      </c>
      <c r="M82" t="s">
        <v>2135</v>
      </c>
      <c r="N82" t="s">
        <v>2136</v>
      </c>
      <c r="O82" t="s">
        <v>1880</v>
      </c>
    </row>
    <row r="83" customFormat="1" spans="1:15">
      <c r="A83">
        <v>82</v>
      </c>
      <c r="B83" t="s">
        <v>1898</v>
      </c>
      <c r="C83" t="s">
        <v>2142</v>
      </c>
      <c r="D83" t="s">
        <v>94</v>
      </c>
      <c r="E83" t="s">
        <v>94</v>
      </c>
      <c r="F83">
        <v>11995.5</v>
      </c>
      <c r="G83">
        <v>359.86</v>
      </c>
      <c r="H83">
        <v>11635.64</v>
      </c>
      <c r="I83" s="3">
        <v>1</v>
      </c>
      <c r="J83" t="s">
        <v>27</v>
      </c>
      <c r="K83" t="s">
        <v>519</v>
      </c>
      <c r="L83" t="s">
        <v>535</v>
      </c>
      <c r="M83" t="s">
        <v>2143</v>
      </c>
      <c r="N83" t="s">
        <v>2144</v>
      </c>
      <c r="O83" t="s">
        <v>1880</v>
      </c>
    </row>
    <row r="84" customFormat="1" spans="1:15">
      <c r="A84">
        <v>83</v>
      </c>
      <c r="B84" t="s">
        <v>1898</v>
      </c>
      <c r="C84" t="s">
        <v>2145</v>
      </c>
      <c r="D84" t="s">
        <v>95</v>
      </c>
      <c r="E84" t="s">
        <v>95</v>
      </c>
      <c r="F84">
        <v>2916.1</v>
      </c>
      <c r="G84">
        <v>87.48</v>
      </c>
      <c r="H84">
        <v>2828.62</v>
      </c>
      <c r="I84" s="3">
        <v>1</v>
      </c>
      <c r="J84" t="s">
        <v>23</v>
      </c>
      <c r="K84" t="s">
        <v>39</v>
      </c>
      <c r="L84" t="s">
        <v>137</v>
      </c>
      <c r="M84" t="s">
        <v>2143</v>
      </c>
      <c r="N84" t="s">
        <v>2144</v>
      </c>
      <c r="O84" t="s">
        <v>1880</v>
      </c>
    </row>
    <row r="85" customFormat="1" spans="1:15">
      <c r="A85">
        <v>84</v>
      </c>
      <c r="B85" t="s">
        <v>1898</v>
      </c>
      <c r="C85" t="s">
        <v>2146</v>
      </c>
      <c r="D85" s="7" t="s">
        <v>90</v>
      </c>
      <c r="E85" s="7" t="s">
        <v>90</v>
      </c>
      <c r="F85">
        <v>7765.54</v>
      </c>
      <c r="G85">
        <v>232.97</v>
      </c>
      <c r="H85">
        <v>7532.57</v>
      </c>
      <c r="I85" s="3">
        <v>1</v>
      </c>
      <c r="J85" t="s">
        <v>42</v>
      </c>
      <c r="K85" t="s">
        <v>1900</v>
      </c>
      <c r="L85" t="s">
        <v>914</v>
      </c>
      <c r="M85" t="s">
        <v>2121</v>
      </c>
      <c r="N85" t="s">
        <v>2122</v>
      </c>
      <c r="O85" t="s">
        <v>1880</v>
      </c>
    </row>
    <row r="86" customFormat="1" spans="1:15">
      <c r="A86">
        <v>85</v>
      </c>
      <c r="B86" t="s">
        <v>1898</v>
      </c>
      <c r="C86" t="s">
        <v>2147</v>
      </c>
      <c r="D86" t="s">
        <v>104</v>
      </c>
      <c r="E86" t="s">
        <v>104</v>
      </c>
      <c r="F86">
        <v>2757.71</v>
      </c>
      <c r="G86">
        <v>82.73</v>
      </c>
      <c r="H86">
        <v>2674.98</v>
      </c>
      <c r="I86" s="3">
        <v>1</v>
      </c>
      <c r="J86" t="s">
        <v>23</v>
      </c>
      <c r="K86" t="s">
        <v>39</v>
      </c>
      <c r="L86" t="s">
        <v>2148</v>
      </c>
      <c r="M86" t="s">
        <v>2149</v>
      </c>
      <c r="N86" t="s">
        <v>2150</v>
      </c>
      <c r="O86" t="s">
        <v>1880</v>
      </c>
    </row>
    <row r="87" customFormat="1" spans="1:15">
      <c r="A87">
        <v>86</v>
      </c>
      <c r="B87" t="s">
        <v>1898</v>
      </c>
      <c r="C87" t="s">
        <v>2151</v>
      </c>
      <c r="D87" t="s">
        <v>100</v>
      </c>
      <c r="E87" t="s">
        <v>100</v>
      </c>
      <c r="F87">
        <v>294.82</v>
      </c>
      <c r="G87">
        <v>8.84</v>
      </c>
      <c r="H87">
        <v>285.98</v>
      </c>
      <c r="I87" s="3">
        <v>1</v>
      </c>
      <c r="J87" t="s">
        <v>23</v>
      </c>
      <c r="K87" t="s">
        <v>39</v>
      </c>
      <c r="L87" t="s">
        <v>137</v>
      </c>
      <c r="M87" t="s">
        <v>2149</v>
      </c>
      <c r="N87" t="s">
        <v>2150</v>
      </c>
      <c r="O87" t="s">
        <v>1880</v>
      </c>
    </row>
    <row r="88" customFormat="1" spans="1:15">
      <c r="A88">
        <v>87</v>
      </c>
      <c r="B88" t="s">
        <v>1898</v>
      </c>
      <c r="C88" t="s">
        <v>2152</v>
      </c>
      <c r="D88" t="s">
        <v>52</v>
      </c>
      <c r="E88" t="s">
        <v>52</v>
      </c>
      <c r="F88">
        <v>714.02</v>
      </c>
      <c r="G88">
        <v>69.49</v>
      </c>
      <c r="H88">
        <v>644.53</v>
      </c>
      <c r="I88" s="3">
        <v>1</v>
      </c>
      <c r="J88" t="s">
        <v>23</v>
      </c>
      <c r="K88" t="s">
        <v>39</v>
      </c>
      <c r="L88" t="s">
        <v>137</v>
      </c>
      <c r="M88" t="s">
        <v>2149</v>
      </c>
      <c r="N88" t="s">
        <v>2150</v>
      </c>
      <c r="O88" t="s">
        <v>1880</v>
      </c>
    </row>
    <row r="89" customFormat="1" spans="1:15">
      <c r="A89">
        <v>88</v>
      </c>
      <c r="B89" t="s">
        <v>1898</v>
      </c>
      <c r="C89" t="s">
        <v>2153</v>
      </c>
      <c r="D89" t="s">
        <v>49</v>
      </c>
      <c r="E89" t="s">
        <v>49</v>
      </c>
      <c r="F89">
        <v>3493.14</v>
      </c>
      <c r="G89">
        <v>104.79</v>
      </c>
      <c r="H89">
        <v>3388.35</v>
      </c>
      <c r="I89" s="3">
        <v>1</v>
      </c>
      <c r="J89" t="s">
        <v>23</v>
      </c>
      <c r="K89" t="s">
        <v>39</v>
      </c>
      <c r="L89" t="s">
        <v>2154</v>
      </c>
      <c r="M89" t="s">
        <v>2155</v>
      </c>
      <c r="N89" t="s">
        <v>2156</v>
      </c>
      <c r="O89" t="s">
        <v>1880</v>
      </c>
    </row>
    <row r="90" customFormat="1" spans="1:15">
      <c r="A90">
        <v>89</v>
      </c>
      <c r="B90" t="s">
        <v>1898</v>
      </c>
      <c r="C90" t="s">
        <v>2157</v>
      </c>
      <c r="D90" t="s">
        <v>47</v>
      </c>
      <c r="E90" t="s">
        <v>47</v>
      </c>
      <c r="F90">
        <v>361.48</v>
      </c>
      <c r="G90">
        <v>191.03</v>
      </c>
      <c r="H90">
        <v>170.45</v>
      </c>
      <c r="I90" s="3">
        <v>1</v>
      </c>
      <c r="J90" t="s">
        <v>23</v>
      </c>
      <c r="K90" t="s">
        <v>39</v>
      </c>
      <c r="L90" t="s">
        <v>137</v>
      </c>
      <c r="M90" t="s">
        <v>2155</v>
      </c>
      <c r="N90" t="s">
        <v>2156</v>
      </c>
      <c r="O90" t="s">
        <v>1880</v>
      </c>
    </row>
    <row r="91" customFormat="1" spans="1:15">
      <c r="A91">
        <v>90</v>
      </c>
      <c r="B91" t="s">
        <v>1898</v>
      </c>
      <c r="C91" t="s">
        <v>2158</v>
      </c>
      <c r="D91" s="7" t="s">
        <v>90</v>
      </c>
      <c r="E91" s="7" t="s">
        <v>90</v>
      </c>
      <c r="F91">
        <v>857.86</v>
      </c>
      <c r="G91">
        <v>25.74</v>
      </c>
      <c r="H91">
        <v>832.12</v>
      </c>
      <c r="I91" s="3">
        <v>1</v>
      </c>
      <c r="J91" t="s">
        <v>42</v>
      </c>
      <c r="K91" t="s">
        <v>1900</v>
      </c>
      <c r="L91" t="s">
        <v>914</v>
      </c>
      <c r="M91" t="s">
        <v>2149</v>
      </c>
      <c r="N91" t="s">
        <v>2150</v>
      </c>
      <c r="O91" t="s">
        <v>1880</v>
      </c>
    </row>
    <row r="92" customFormat="1" spans="1:15">
      <c r="A92">
        <v>91</v>
      </c>
      <c r="B92" t="s">
        <v>1898</v>
      </c>
      <c r="C92" t="s">
        <v>2159</v>
      </c>
      <c r="D92" t="s">
        <v>49</v>
      </c>
      <c r="E92" t="s">
        <v>49</v>
      </c>
      <c r="F92">
        <v>4325.93</v>
      </c>
      <c r="G92">
        <v>129.78</v>
      </c>
      <c r="H92">
        <v>4196.15</v>
      </c>
      <c r="I92" s="3">
        <v>1</v>
      </c>
      <c r="J92" t="s">
        <v>23</v>
      </c>
      <c r="K92" t="s">
        <v>39</v>
      </c>
      <c r="L92" t="s">
        <v>137</v>
      </c>
      <c r="M92" t="s">
        <v>2160</v>
      </c>
      <c r="N92" t="s">
        <v>2161</v>
      </c>
      <c r="O92" t="s">
        <v>1880</v>
      </c>
    </row>
    <row r="93" spans="1:16">
      <c r="A93">
        <v>92</v>
      </c>
      <c r="B93" t="s">
        <v>1898</v>
      </c>
      <c r="C93" t="s">
        <v>2162</v>
      </c>
      <c r="D93" t="s">
        <v>52</v>
      </c>
      <c r="E93" t="s">
        <v>52</v>
      </c>
      <c r="F93">
        <v>863.2</v>
      </c>
      <c r="G93">
        <v>56</v>
      </c>
      <c r="H93">
        <v>807.2</v>
      </c>
      <c r="I93" s="3">
        <v>1</v>
      </c>
      <c r="J93" t="s">
        <v>23</v>
      </c>
      <c r="K93" t="s">
        <v>39</v>
      </c>
      <c r="L93" t="s">
        <v>137</v>
      </c>
      <c r="M93" t="s">
        <v>2163</v>
      </c>
      <c r="N93" t="s">
        <v>2164</v>
      </c>
      <c r="O93" t="s">
        <v>1880</v>
      </c>
      <c r="P93" t="s">
        <v>2165</v>
      </c>
    </row>
    <row r="94" customFormat="1" spans="1:15">
      <c r="A94">
        <v>93</v>
      </c>
      <c r="B94" t="s">
        <v>1898</v>
      </c>
      <c r="C94" t="s">
        <v>2166</v>
      </c>
      <c r="D94" t="s">
        <v>94</v>
      </c>
      <c r="E94" t="s">
        <v>94</v>
      </c>
      <c r="F94">
        <v>5153.45</v>
      </c>
      <c r="G94">
        <v>154.6</v>
      </c>
      <c r="H94">
        <v>4998.85</v>
      </c>
      <c r="I94" s="3">
        <v>1</v>
      </c>
      <c r="J94" t="s">
        <v>27</v>
      </c>
      <c r="K94" t="s">
        <v>519</v>
      </c>
      <c r="L94" t="s">
        <v>1951</v>
      </c>
      <c r="M94" t="s">
        <v>2167</v>
      </c>
      <c r="N94" t="s">
        <v>2168</v>
      </c>
      <c r="O94" t="s">
        <v>1880</v>
      </c>
    </row>
    <row r="95" customFormat="1" spans="1:15">
      <c r="A95">
        <v>94</v>
      </c>
      <c r="B95" t="s">
        <v>1898</v>
      </c>
      <c r="C95" t="s">
        <v>2169</v>
      </c>
      <c r="D95" t="s">
        <v>97</v>
      </c>
      <c r="E95" t="s">
        <v>97</v>
      </c>
      <c r="F95">
        <v>2167.82</v>
      </c>
      <c r="G95">
        <v>65.03</v>
      </c>
      <c r="H95">
        <v>2102.79</v>
      </c>
      <c r="I95" s="3">
        <v>1</v>
      </c>
      <c r="J95" t="s">
        <v>23</v>
      </c>
      <c r="K95" t="s">
        <v>39</v>
      </c>
      <c r="L95" t="s">
        <v>137</v>
      </c>
      <c r="M95" t="s">
        <v>2167</v>
      </c>
      <c r="N95" t="s">
        <v>2168</v>
      </c>
      <c r="O95" t="s">
        <v>1880</v>
      </c>
    </row>
    <row r="96" customFormat="1" spans="1:15">
      <c r="A96">
        <v>95</v>
      </c>
      <c r="B96" t="s">
        <v>1898</v>
      </c>
      <c r="C96" t="s">
        <v>2170</v>
      </c>
      <c r="D96" t="s">
        <v>98</v>
      </c>
      <c r="E96" t="s">
        <v>98</v>
      </c>
      <c r="F96">
        <v>459.06</v>
      </c>
      <c r="G96">
        <v>202.96</v>
      </c>
      <c r="H96">
        <v>256.1</v>
      </c>
      <c r="I96" s="3">
        <v>1</v>
      </c>
      <c r="J96" t="s">
        <v>23</v>
      </c>
      <c r="K96" t="s">
        <v>39</v>
      </c>
      <c r="L96" t="s">
        <v>137</v>
      </c>
      <c r="M96" t="s">
        <v>2167</v>
      </c>
      <c r="N96" t="s">
        <v>2168</v>
      </c>
      <c r="O96" t="s">
        <v>1880</v>
      </c>
    </row>
    <row r="97" customFormat="1" spans="1:15">
      <c r="A97">
        <v>96</v>
      </c>
      <c r="B97" t="s">
        <v>1898</v>
      </c>
      <c r="C97" t="s">
        <v>2171</v>
      </c>
      <c r="D97" t="s">
        <v>49</v>
      </c>
      <c r="E97" t="s">
        <v>49</v>
      </c>
      <c r="F97">
        <v>3796.09</v>
      </c>
      <c r="G97">
        <v>113.88</v>
      </c>
      <c r="H97">
        <v>3682.21</v>
      </c>
      <c r="I97" s="3">
        <v>1</v>
      </c>
      <c r="J97" t="s">
        <v>23</v>
      </c>
      <c r="K97" t="s">
        <v>39</v>
      </c>
      <c r="L97" t="s">
        <v>2172</v>
      </c>
      <c r="M97" t="s">
        <v>2173</v>
      </c>
      <c r="N97" t="s">
        <v>2174</v>
      </c>
      <c r="O97" t="s">
        <v>1880</v>
      </c>
    </row>
    <row r="98" customFormat="1" spans="1:15">
      <c r="A98">
        <v>97</v>
      </c>
      <c r="B98" t="s">
        <v>1898</v>
      </c>
      <c r="C98" t="s">
        <v>2175</v>
      </c>
      <c r="D98" t="s">
        <v>101</v>
      </c>
      <c r="E98" t="s">
        <v>101</v>
      </c>
      <c r="F98">
        <v>1517.07</v>
      </c>
      <c r="G98">
        <v>45.51</v>
      </c>
      <c r="H98">
        <v>1471.56</v>
      </c>
      <c r="I98" s="3">
        <v>1</v>
      </c>
      <c r="J98" t="s">
        <v>42</v>
      </c>
      <c r="K98" t="s">
        <v>2176</v>
      </c>
      <c r="L98" t="s">
        <v>1386</v>
      </c>
      <c r="M98" t="s">
        <v>2173</v>
      </c>
      <c r="N98" t="s">
        <v>2174</v>
      </c>
      <c r="O98" t="s">
        <v>1880</v>
      </c>
    </row>
    <row r="99" customFormat="1" spans="1:15">
      <c r="A99">
        <v>98</v>
      </c>
      <c r="B99" t="s">
        <v>1898</v>
      </c>
      <c r="C99" t="s">
        <v>2177</v>
      </c>
      <c r="D99" t="s">
        <v>92</v>
      </c>
      <c r="E99" t="s">
        <v>92</v>
      </c>
      <c r="F99">
        <v>763.49</v>
      </c>
      <c r="G99">
        <v>22.9</v>
      </c>
      <c r="H99">
        <v>740.59</v>
      </c>
      <c r="I99" s="3">
        <v>1</v>
      </c>
      <c r="J99" t="s">
        <v>23</v>
      </c>
      <c r="K99" t="s">
        <v>39</v>
      </c>
      <c r="L99" t="s">
        <v>2172</v>
      </c>
      <c r="M99" t="s">
        <v>2173</v>
      </c>
      <c r="N99" t="s">
        <v>2174</v>
      </c>
      <c r="O99" t="s">
        <v>1880</v>
      </c>
    </row>
    <row r="100" customFormat="1" spans="1:15">
      <c r="A100">
        <v>99</v>
      </c>
      <c r="B100" t="s">
        <v>1898</v>
      </c>
      <c r="C100" t="s">
        <v>2178</v>
      </c>
      <c r="D100" t="s">
        <v>98</v>
      </c>
      <c r="E100" t="s">
        <v>98</v>
      </c>
      <c r="F100">
        <v>459.06</v>
      </c>
      <c r="G100">
        <v>203.07</v>
      </c>
      <c r="H100">
        <v>255.99</v>
      </c>
      <c r="I100" s="3">
        <v>1</v>
      </c>
      <c r="J100" t="s">
        <v>23</v>
      </c>
      <c r="K100" t="s">
        <v>39</v>
      </c>
      <c r="L100" t="s">
        <v>137</v>
      </c>
      <c r="M100" t="s">
        <v>2173</v>
      </c>
      <c r="N100" t="s">
        <v>2174</v>
      </c>
      <c r="O100" t="s">
        <v>1880</v>
      </c>
    </row>
    <row r="101" customFormat="1" spans="1:15">
      <c r="A101">
        <v>100</v>
      </c>
      <c r="B101" t="s">
        <v>1898</v>
      </c>
      <c r="C101" t="s">
        <v>2179</v>
      </c>
      <c r="D101" t="s">
        <v>95</v>
      </c>
      <c r="E101" t="s">
        <v>95</v>
      </c>
      <c r="F101">
        <v>3144.89</v>
      </c>
      <c r="G101">
        <v>94.35</v>
      </c>
      <c r="H101">
        <v>3050.54</v>
      </c>
      <c r="I101" s="3">
        <v>1</v>
      </c>
      <c r="J101" t="s">
        <v>23</v>
      </c>
      <c r="K101" t="s">
        <v>39</v>
      </c>
      <c r="L101" t="s">
        <v>137</v>
      </c>
      <c r="M101" t="s">
        <v>2180</v>
      </c>
      <c r="N101" t="s">
        <v>2181</v>
      </c>
      <c r="O101" t="s">
        <v>1880</v>
      </c>
    </row>
    <row r="102" customFormat="1" spans="1:15">
      <c r="A102">
        <v>101</v>
      </c>
      <c r="B102" t="s">
        <v>1898</v>
      </c>
      <c r="C102" t="s">
        <v>2182</v>
      </c>
      <c r="D102" t="s">
        <v>48</v>
      </c>
      <c r="E102" t="s">
        <v>48</v>
      </c>
      <c r="F102">
        <v>1136.76</v>
      </c>
      <c r="G102">
        <v>146.96</v>
      </c>
      <c r="H102">
        <v>989.8</v>
      </c>
      <c r="I102" s="3">
        <v>1</v>
      </c>
      <c r="J102" t="s">
        <v>23</v>
      </c>
      <c r="K102" t="s">
        <v>39</v>
      </c>
      <c r="L102" t="s">
        <v>2183</v>
      </c>
      <c r="M102" t="s">
        <v>2184</v>
      </c>
      <c r="N102" t="s">
        <v>2185</v>
      </c>
      <c r="O102" t="s">
        <v>1880</v>
      </c>
    </row>
    <row r="103" customFormat="1" spans="1:15">
      <c r="A103">
        <v>102</v>
      </c>
      <c r="B103" t="s">
        <v>1898</v>
      </c>
      <c r="C103" t="s">
        <v>2186</v>
      </c>
      <c r="D103" t="s">
        <v>2111</v>
      </c>
      <c r="E103" t="s">
        <v>2111</v>
      </c>
      <c r="F103">
        <v>10635.32</v>
      </c>
      <c r="G103">
        <v>319.06</v>
      </c>
      <c r="H103">
        <v>10316.26</v>
      </c>
      <c r="I103" s="3">
        <v>1</v>
      </c>
      <c r="J103" t="s">
        <v>23</v>
      </c>
      <c r="K103" t="s">
        <v>39</v>
      </c>
      <c r="L103" t="s">
        <v>1234</v>
      </c>
      <c r="M103" t="s">
        <v>2184</v>
      </c>
      <c r="N103" t="s">
        <v>2185</v>
      </c>
      <c r="O103" t="s">
        <v>1880</v>
      </c>
    </row>
    <row r="104" customFormat="1" spans="1:15">
      <c r="A104">
        <v>103</v>
      </c>
      <c r="B104" t="s">
        <v>1898</v>
      </c>
      <c r="C104" t="s">
        <v>2187</v>
      </c>
      <c r="D104" t="s">
        <v>48</v>
      </c>
      <c r="E104" t="s">
        <v>48</v>
      </c>
      <c r="F104">
        <v>240.94</v>
      </c>
      <c r="G104">
        <v>7.23</v>
      </c>
      <c r="H104">
        <v>233.71</v>
      </c>
      <c r="I104" s="3">
        <v>1</v>
      </c>
      <c r="J104" t="s">
        <v>23</v>
      </c>
      <c r="K104" t="s">
        <v>39</v>
      </c>
      <c r="L104" t="s">
        <v>137</v>
      </c>
      <c r="M104" t="s">
        <v>2184</v>
      </c>
      <c r="N104" t="s">
        <v>2185</v>
      </c>
      <c r="O104" t="s">
        <v>1880</v>
      </c>
    </row>
    <row r="105" customFormat="1" spans="1:15">
      <c r="A105">
        <v>104</v>
      </c>
      <c r="B105" t="s">
        <v>1898</v>
      </c>
      <c r="C105" t="s">
        <v>2188</v>
      </c>
      <c r="D105" t="s">
        <v>72</v>
      </c>
      <c r="E105" t="s">
        <v>72</v>
      </c>
      <c r="F105">
        <v>424.83</v>
      </c>
      <c r="G105">
        <v>326.15</v>
      </c>
      <c r="H105">
        <v>98.68</v>
      </c>
      <c r="I105" s="3">
        <v>1</v>
      </c>
      <c r="J105" t="s">
        <v>23</v>
      </c>
      <c r="K105" t="s">
        <v>39</v>
      </c>
      <c r="L105" t="s">
        <v>137</v>
      </c>
      <c r="M105" t="s">
        <v>2189</v>
      </c>
      <c r="N105" t="s">
        <v>2190</v>
      </c>
      <c r="O105" t="s">
        <v>1880</v>
      </c>
    </row>
    <row r="106" customFormat="1" spans="1:15">
      <c r="A106">
        <v>105</v>
      </c>
      <c r="B106" t="s">
        <v>1898</v>
      </c>
      <c r="C106" t="s">
        <v>2191</v>
      </c>
      <c r="D106" s="7" t="s">
        <v>88</v>
      </c>
      <c r="E106" s="7" t="s">
        <v>88</v>
      </c>
      <c r="F106">
        <v>4575.58</v>
      </c>
      <c r="G106">
        <v>137.27</v>
      </c>
      <c r="H106">
        <v>4438.31</v>
      </c>
      <c r="I106" s="3">
        <v>1</v>
      </c>
      <c r="J106" t="s">
        <v>42</v>
      </c>
      <c r="K106" t="s">
        <v>1914</v>
      </c>
      <c r="L106" t="s">
        <v>2192</v>
      </c>
      <c r="M106" t="s">
        <v>2189</v>
      </c>
      <c r="N106" t="s">
        <v>2190</v>
      </c>
      <c r="O106" t="s">
        <v>1880</v>
      </c>
    </row>
    <row r="107" customFormat="1" spans="1:15">
      <c r="A107">
        <v>106</v>
      </c>
      <c r="B107" t="s">
        <v>1898</v>
      </c>
      <c r="C107" t="s">
        <v>2193</v>
      </c>
      <c r="D107" t="s">
        <v>25</v>
      </c>
      <c r="E107" t="s">
        <v>25</v>
      </c>
      <c r="F107">
        <v>8867.55</v>
      </c>
      <c r="G107">
        <v>266.03</v>
      </c>
      <c r="H107">
        <v>8601.52</v>
      </c>
      <c r="I107" s="3">
        <v>1</v>
      </c>
      <c r="J107" t="s">
        <v>27</v>
      </c>
      <c r="K107" t="s">
        <v>379</v>
      </c>
      <c r="L107" t="s">
        <v>535</v>
      </c>
      <c r="M107" t="s">
        <v>2189</v>
      </c>
      <c r="N107" t="s">
        <v>2190</v>
      </c>
      <c r="O107" t="s">
        <v>1880</v>
      </c>
    </row>
    <row r="108" customFormat="1" spans="1:15">
      <c r="A108">
        <v>107</v>
      </c>
      <c r="B108" t="s">
        <v>1898</v>
      </c>
      <c r="C108" t="s">
        <v>2194</v>
      </c>
      <c r="D108" s="7" t="s">
        <v>88</v>
      </c>
      <c r="E108" s="7" t="s">
        <v>88</v>
      </c>
      <c r="F108">
        <v>3923.21</v>
      </c>
      <c r="G108">
        <v>117.7</v>
      </c>
      <c r="H108">
        <v>3805.51</v>
      </c>
      <c r="I108" s="3">
        <v>1</v>
      </c>
      <c r="J108" t="s">
        <v>42</v>
      </c>
      <c r="K108" t="s">
        <v>1914</v>
      </c>
      <c r="L108" t="s">
        <v>2192</v>
      </c>
      <c r="M108" t="s">
        <v>2195</v>
      </c>
      <c r="N108" t="s">
        <v>2196</v>
      </c>
      <c r="O108" t="s">
        <v>1880</v>
      </c>
    </row>
    <row r="109" customFormat="1" spans="1:15">
      <c r="A109">
        <v>108</v>
      </c>
      <c r="B109" t="s">
        <v>1898</v>
      </c>
      <c r="C109" t="s">
        <v>2197</v>
      </c>
      <c r="D109" t="s">
        <v>48</v>
      </c>
      <c r="E109" t="s">
        <v>48</v>
      </c>
      <c r="F109">
        <v>495.43</v>
      </c>
      <c r="G109">
        <v>271.18</v>
      </c>
      <c r="H109">
        <v>224.25</v>
      </c>
      <c r="I109" s="3">
        <v>1</v>
      </c>
      <c r="J109" t="s">
        <v>23</v>
      </c>
      <c r="K109" t="s">
        <v>39</v>
      </c>
      <c r="L109" t="s">
        <v>137</v>
      </c>
      <c r="M109" t="s">
        <v>2195</v>
      </c>
      <c r="N109" t="s">
        <v>2196</v>
      </c>
      <c r="O109" t="s">
        <v>1880</v>
      </c>
    </row>
    <row r="110" customFormat="1" spans="1:15">
      <c r="A110">
        <v>109</v>
      </c>
      <c r="B110" t="s">
        <v>1898</v>
      </c>
      <c r="C110" t="s">
        <v>2198</v>
      </c>
      <c r="D110" t="s">
        <v>48</v>
      </c>
      <c r="E110" t="s">
        <v>48</v>
      </c>
      <c r="F110">
        <v>1060.72</v>
      </c>
      <c r="G110">
        <v>92.12</v>
      </c>
      <c r="H110">
        <v>968.6</v>
      </c>
      <c r="I110" s="3">
        <v>1</v>
      </c>
      <c r="J110" t="s">
        <v>23</v>
      </c>
      <c r="K110" t="s">
        <v>39</v>
      </c>
      <c r="L110" t="s">
        <v>2183</v>
      </c>
      <c r="M110" t="s">
        <v>2199</v>
      </c>
      <c r="N110" t="s">
        <v>2200</v>
      </c>
      <c r="O110" t="s">
        <v>1880</v>
      </c>
    </row>
    <row r="111" customFormat="1" spans="1:15">
      <c r="A111">
        <v>110</v>
      </c>
      <c r="B111" t="s">
        <v>1898</v>
      </c>
      <c r="C111" t="s">
        <v>2201</v>
      </c>
      <c r="D111" t="s">
        <v>95</v>
      </c>
      <c r="E111" t="s">
        <v>95</v>
      </c>
      <c r="F111">
        <v>2904.46</v>
      </c>
      <c r="G111">
        <v>87.13</v>
      </c>
      <c r="H111">
        <v>2817.33</v>
      </c>
      <c r="I111" s="3">
        <v>1</v>
      </c>
      <c r="J111" t="s">
        <v>23</v>
      </c>
      <c r="K111" t="s">
        <v>39</v>
      </c>
      <c r="L111" t="s">
        <v>137</v>
      </c>
      <c r="M111" t="s">
        <v>2199</v>
      </c>
      <c r="N111" t="s">
        <v>2200</v>
      </c>
      <c r="O111" t="s">
        <v>1880</v>
      </c>
    </row>
    <row r="112" customFormat="1" spans="1:15">
      <c r="A112">
        <v>111</v>
      </c>
      <c r="B112" t="s">
        <v>1898</v>
      </c>
      <c r="C112" t="s">
        <v>2202</v>
      </c>
      <c r="D112" s="7" t="s">
        <v>90</v>
      </c>
      <c r="E112" s="7" t="s">
        <v>90</v>
      </c>
      <c r="F112">
        <v>3880.94</v>
      </c>
      <c r="G112">
        <v>116.43</v>
      </c>
      <c r="H112">
        <v>3764.51</v>
      </c>
      <c r="I112" s="3">
        <v>1</v>
      </c>
      <c r="J112" t="s">
        <v>42</v>
      </c>
      <c r="K112" t="s">
        <v>1900</v>
      </c>
      <c r="L112" t="s">
        <v>959</v>
      </c>
      <c r="M112" t="s">
        <v>2160</v>
      </c>
      <c r="N112" t="s">
        <v>2161</v>
      </c>
      <c r="O112" t="s">
        <v>1880</v>
      </c>
    </row>
    <row r="113" customFormat="1" spans="1:15">
      <c r="A113">
        <v>112</v>
      </c>
      <c r="B113" t="s">
        <v>1898</v>
      </c>
      <c r="C113" t="s">
        <v>2203</v>
      </c>
      <c r="D113" t="s">
        <v>2111</v>
      </c>
      <c r="E113" t="s">
        <v>2111</v>
      </c>
      <c r="F113">
        <v>65370.78</v>
      </c>
      <c r="G113">
        <v>1961.12</v>
      </c>
      <c r="H113">
        <v>63409.66</v>
      </c>
      <c r="I113" s="3">
        <v>1</v>
      </c>
      <c r="J113" t="s">
        <v>23</v>
      </c>
      <c r="K113" t="s">
        <v>39</v>
      </c>
      <c r="L113" t="s">
        <v>2204</v>
      </c>
      <c r="M113" t="s">
        <v>2205</v>
      </c>
      <c r="N113" t="s">
        <v>2206</v>
      </c>
      <c r="O113" t="s">
        <v>1880</v>
      </c>
    </row>
    <row r="114" customFormat="1" spans="1:15">
      <c r="A114">
        <v>113</v>
      </c>
      <c r="B114" t="s">
        <v>1898</v>
      </c>
      <c r="C114" t="s">
        <v>2207</v>
      </c>
      <c r="D114" t="s">
        <v>101</v>
      </c>
      <c r="E114" t="s">
        <v>101</v>
      </c>
      <c r="F114">
        <v>1303.57</v>
      </c>
      <c r="G114">
        <v>39.11</v>
      </c>
      <c r="H114">
        <v>1264.46</v>
      </c>
      <c r="I114" s="3">
        <v>1</v>
      </c>
      <c r="J114" t="s">
        <v>42</v>
      </c>
      <c r="K114" t="s">
        <v>39</v>
      </c>
      <c r="L114" t="s">
        <v>1386</v>
      </c>
      <c r="M114" t="s">
        <v>2205</v>
      </c>
      <c r="N114" t="s">
        <v>2206</v>
      </c>
      <c r="O114" t="s">
        <v>1880</v>
      </c>
    </row>
    <row r="115" customFormat="1" spans="1:15">
      <c r="A115">
        <v>114</v>
      </c>
      <c r="B115" t="s">
        <v>1898</v>
      </c>
      <c r="C115" t="s">
        <v>2208</v>
      </c>
      <c r="D115" t="s">
        <v>92</v>
      </c>
      <c r="E115" t="s">
        <v>92</v>
      </c>
      <c r="F115">
        <v>480.5</v>
      </c>
      <c r="G115">
        <v>14.42</v>
      </c>
      <c r="H115">
        <v>466.08</v>
      </c>
      <c r="I115" s="3">
        <v>1</v>
      </c>
      <c r="J115" t="s">
        <v>23</v>
      </c>
      <c r="K115" t="s">
        <v>39</v>
      </c>
      <c r="L115" t="s">
        <v>2130</v>
      </c>
      <c r="M115" t="s">
        <v>2209</v>
      </c>
      <c r="N115" t="s">
        <v>2210</v>
      </c>
      <c r="O115" t="s">
        <v>1880</v>
      </c>
    </row>
    <row r="116" customFormat="1" spans="1:15">
      <c r="A116">
        <v>115</v>
      </c>
      <c r="B116" t="s">
        <v>1898</v>
      </c>
      <c r="C116" t="s">
        <v>2211</v>
      </c>
      <c r="D116" s="7" t="s">
        <v>90</v>
      </c>
      <c r="E116" s="7" t="s">
        <v>90</v>
      </c>
      <c r="F116">
        <v>4730.4</v>
      </c>
      <c r="G116">
        <v>141.91</v>
      </c>
      <c r="H116">
        <v>4588.49</v>
      </c>
      <c r="I116" s="3">
        <v>1</v>
      </c>
      <c r="J116" t="s">
        <v>42</v>
      </c>
      <c r="K116" t="s">
        <v>1900</v>
      </c>
      <c r="L116" t="s">
        <v>934</v>
      </c>
      <c r="M116" t="s">
        <v>2167</v>
      </c>
      <c r="N116" t="s">
        <v>2168</v>
      </c>
      <c r="O116" t="s">
        <v>1880</v>
      </c>
    </row>
    <row r="117" customFormat="1" spans="1:15">
      <c r="A117">
        <v>116</v>
      </c>
      <c r="B117" t="s">
        <v>1898</v>
      </c>
      <c r="C117" t="s">
        <v>2212</v>
      </c>
      <c r="D117" s="7" t="s">
        <v>88</v>
      </c>
      <c r="E117" s="7" t="s">
        <v>88</v>
      </c>
      <c r="F117">
        <v>3944.24</v>
      </c>
      <c r="G117">
        <v>118.33</v>
      </c>
      <c r="H117">
        <v>3825.91</v>
      </c>
      <c r="I117" s="3">
        <v>1</v>
      </c>
      <c r="J117" t="s">
        <v>42</v>
      </c>
      <c r="K117" t="s">
        <v>1914</v>
      </c>
      <c r="L117" t="s">
        <v>137</v>
      </c>
      <c r="M117" t="s">
        <v>2213</v>
      </c>
      <c r="N117" t="s">
        <v>2214</v>
      </c>
      <c r="O117" t="s">
        <v>1880</v>
      </c>
    </row>
    <row r="118" spans="1:16">
      <c r="A118">
        <v>117</v>
      </c>
      <c r="B118" t="s">
        <v>1898</v>
      </c>
      <c r="C118" t="s">
        <v>2215</v>
      </c>
      <c r="D118" t="s">
        <v>49</v>
      </c>
      <c r="E118" t="s">
        <v>49</v>
      </c>
      <c r="F118">
        <v>4465.87</v>
      </c>
      <c r="G118">
        <v>133.98</v>
      </c>
      <c r="H118">
        <v>4331.89</v>
      </c>
      <c r="I118" s="3">
        <v>1</v>
      </c>
      <c r="J118" t="s">
        <v>23</v>
      </c>
      <c r="K118" t="s">
        <v>39</v>
      </c>
      <c r="L118" t="s">
        <v>2216</v>
      </c>
      <c r="M118" t="s">
        <v>2217</v>
      </c>
      <c r="N118" t="s">
        <v>2218</v>
      </c>
      <c r="O118" t="s">
        <v>1880</v>
      </c>
      <c r="P118" t="s">
        <v>2219</v>
      </c>
    </row>
    <row r="119" customFormat="1" spans="1:15">
      <c r="A119">
        <v>118</v>
      </c>
      <c r="B119" t="s">
        <v>1898</v>
      </c>
      <c r="C119" t="s">
        <v>2220</v>
      </c>
      <c r="D119" t="s">
        <v>49</v>
      </c>
      <c r="E119" t="s">
        <v>49</v>
      </c>
      <c r="F119">
        <v>3728.47</v>
      </c>
      <c r="G119">
        <v>111.85</v>
      </c>
      <c r="H119">
        <v>3616.62</v>
      </c>
      <c r="I119" s="3">
        <v>1</v>
      </c>
      <c r="J119" t="s">
        <v>23</v>
      </c>
      <c r="K119" t="s">
        <v>39</v>
      </c>
      <c r="L119" t="s">
        <v>2172</v>
      </c>
      <c r="M119" t="s">
        <v>2221</v>
      </c>
      <c r="N119" t="s">
        <v>2222</v>
      </c>
      <c r="O119" t="s">
        <v>1880</v>
      </c>
    </row>
    <row r="120" customFormat="1" spans="1:15">
      <c r="A120">
        <v>119</v>
      </c>
      <c r="B120" t="s">
        <v>1898</v>
      </c>
      <c r="C120" t="s">
        <v>2223</v>
      </c>
      <c r="D120" t="s">
        <v>101</v>
      </c>
      <c r="E120" t="s">
        <v>101</v>
      </c>
      <c r="F120">
        <v>1972.39</v>
      </c>
      <c r="G120">
        <v>59.17</v>
      </c>
      <c r="H120">
        <v>1913.22</v>
      </c>
      <c r="I120" s="3">
        <v>1</v>
      </c>
      <c r="J120" t="s">
        <v>42</v>
      </c>
      <c r="K120" t="s">
        <v>39</v>
      </c>
      <c r="L120" t="s">
        <v>1386</v>
      </c>
      <c r="M120" t="s">
        <v>2221</v>
      </c>
      <c r="N120" t="s">
        <v>2222</v>
      </c>
      <c r="O120" t="s">
        <v>1880</v>
      </c>
    </row>
    <row r="121" customFormat="1" spans="1:15">
      <c r="A121">
        <v>120</v>
      </c>
      <c r="B121" t="s">
        <v>1898</v>
      </c>
      <c r="C121" t="s">
        <v>2224</v>
      </c>
      <c r="D121" t="s">
        <v>96</v>
      </c>
      <c r="E121" t="s">
        <v>96</v>
      </c>
      <c r="F121">
        <v>1636.79</v>
      </c>
      <c r="G121">
        <v>49.1</v>
      </c>
      <c r="H121">
        <v>1587.69</v>
      </c>
      <c r="I121" s="3">
        <v>1</v>
      </c>
      <c r="J121" t="s">
        <v>23</v>
      </c>
      <c r="K121" t="s">
        <v>39</v>
      </c>
      <c r="L121" t="s">
        <v>137</v>
      </c>
      <c r="M121" t="s">
        <v>2221</v>
      </c>
      <c r="N121" t="s">
        <v>2222</v>
      </c>
      <c r="O121" t="s">
        <v>1880</v>
      </c>
    </row>
    <row r="122" customFormat="1" spans="1:15">
      <c r="A122">
        <v>121</v>
      </c>
      <c r="B122" t="s">
        <v>1898</v>
      </c>
      <c r="C122" t="s">
        <v>2225</v>
      </c>
      <c r="D122" t="s">
        <v>49</v>
      </c>
      <c r="E122" t="s">
        <v>49</v>
      </c>
      <c r="F122">
        <v>292.32</v>
      </c>
      <c r="G122">
        <v>8.77</v>
      </c>
      <c r="H122">
        <v>283.55</v>
      </c>
      <c r="I122" s="3">
        <v>1</v>
      </c>
      <c r="J122" t="s">
        <v>23</v>
      </c>
      <c r="K122" t="s">
        <v>39</v>
      </c>
      <c r="L122" t="s">
        <v>2148</v>
      </c>
      <c r="M122" t="s">
        <v>2226</v>
      </c>
      <c r="N122" t="s">
        <v>2227</v>
      </c>
      <c r="O122" t="s">
        <v>1880</v>
      </c>
    </row>
    <row r="123" customFormat="1" spans="1:15">
      <c r="A123">
        <v>122</v>
      </c>
      <c r="B123" t="s">
        <v>1898</v>
      </c>
      <c r="C123" t="s">
        <v>2228</v>
      </c>
      <c r="D123" s="7" t="s">
        <v>90</v>
      </c>
      <c r="E123" s="7" t="s">
        <v>90</v>
      </c>
      <c r="F123">
        <v>5633.06</v>
      </c>
      <c r="G123">
        <v>168.99</v>
      </c>
      <c r="H123">
        <v>5464.07</v>
      </c>
      <c r="I123" s="3">
        <v>1</v>
      </c>
      <c r="J123" t="s">
        <v>42</v>
      </c>
      <c r="K123" t="s">
        <v>1900</v>
      </c>
      <c r="L123" t="s">
        <v>2192</v>
      </c>
      <c r="M123" t="s">
        <v>2209</v>
      </c>
      <c r="N123" t="s">
        <v>2210</v>
      </c>
      <c r="O123" t="s">
        <v>1880</v>
      </c>
    </row>
    <row r="124" customFormat="1" spans="1:15">
      <c r="A124">
        <v>123</v>
      </c>
      <c r="B124" t="s">
        <v>1898</v>
      </c>
      <c r="C124" t="s">
        <v>2229</v>
      </c>
      <c r="D124" s="7" t="s">
        <v>90</v>
      </c>
      <c r="E124" s="7" t="s">
        <v>90</v>
      </c>
      <c r="F124">
        <v>7465.77</v>
      </c>
      <c r="G124">
        <v>223.97</v>
      </c>
      <c r="H124">
        <v>7241.8</v>
      </c>
      <c r="I124" s="3">
        <v>1</v>
      </c>
      <c r="J124" t="s">
        <v>42</v>
      </c>
      <c r="K124" t="s">
        <v>1900</v>
      </c>
      <c r="L124" t="s">
        <v>2230</v>
      </c>
      <c r="M124" t="s">
        <v>2221</v>
      </c>
      <c r="N124" t="s">
        <v>2222</v>
      </c>
      <c r="O124" t="s">
        <v>1880</v>
      </c>
    </row>
    <row r="125" customFormat="1" spans="1:15">
      <c r="A125">
        <v>124</v>
      </c>
      <c r="B125" t="s">
        <v>1898</v>
      </c>
      <c r="C125" t="s">
        <v>2231</v>
      </c>
      <c r="D125" t="s">
        <v>49</v>
      </c>
      <c r="E125" t="s">
        <v>49</v>
      </c>
      <c r="F125">
        <v>2434.87</v>
      </c>
      <c r="G125">
        <v>73.05</v>
      </c>
      <c r="H125">
        <v>2361.82</v>
      </c>
      <c r="I125" s="3">
        <v>1</v>
      </c>
      <c r="J125" t="s">
        <v>23</v>
      </c>
      <c r="K125" t="s">
        <v>39</v>
      </c>
      <c r="L125" t="s">
        <v>2232</v>
      </c>
      <c r="M125" t="s">
        <v>2233</v>
      </c>
      <c r="N125" t="s">
        <v>2234</v>
      </c>
      <c r="O125" t="s">
        <v>1880</v>
      </c>
    </row>
    <row r="126" customFormat="1" spans="1:15">
      <c r="A126">
        <v>125</v>
      </c>
      <c r="B126" t="s">
        <v>1898</v>
      </c>
      <c r="C126" t="s">
        <v>2235</v>
      </c>
      <c r="D126" t="s">
        <v>96</v>
      </c>
      <c r="E126" t="s">
        <v>96</v>
      </c>
      <c r="F126">
        <v>1636.79</v>
      </c>
      <c r="G126">
        <v>49.1</v>
      </c>
      <c r="H126">
        <v>1587.69</v>
      </c>
      <c r="I126" s="3">
        <v>1</v>
      </c>
      <c r="J126" t="s">
        <v>23</v>
      </c>
      <c r="K126" t="s">
        <v>39</v>
      </c>
      <c r="L126" t="s">
        <v>137</v>
      </c>
      <c r="M126" t="s">
        <v>2233</v>
      </c>
      <c r="N126" t="s">
        <v>2234</v>
      </c>
      <c r="O126" t="s">
        <v>1880</v>
      </c>
    </row>
    <row r="127" customFormat="1" spans="1:15">
      <c r="A127">
        <v>126</v>
      </c>
      <c r="B127" t="s">
        <v>1898</v>
      </c>
      <c r="C127" t="s">
        <v>2236</v>
      </c>
      <c r="D127" s="7" t="s">
        <v>90</v>
      </c>
      <c r="E127" s="7" t="s">
        <v>90</v>
      </c>
      <c r="F127">
        <v>6180.47</v>
      </c>
      <c r="G127">
        <v>185.41</v>
      </c>
      <c r="H127">
        <v>5995.06</v>
      </c>
      <c r="I127" s="3">
        <v>1</v>
      </c>
      <c r="J127" t="s">
        <v>42</v>
      </c>
      <c r="K127" t="s">
        <v>1900</v>
      </c>
      <c r="L127" t="s">
        <v>137</v>
      </c>
      <c r="M127" t="s">
        <v>2226</v>
      </c>
      <c r="N127" t="s">
        <v>2227</v>
      </c>
      <c r="O127" t="s">
        <v>1880</v>
      </c>
    </row>
    <row r="128" spans="1:16">
      <c r="A128">
        <v>127</v>
      </c>
      <c r="B128" t="s">
        <v>1898</v>
      </c>
      <c r="C128" t="s">
        <v>2237</v>
      </c>
      <c r="D128" s="7" t="s">
        <v>41</v>
      </c>
      <c r="E128" s="7" t="s">
        <v>41</v>
      </c>
      <c r="F128">
        <v>6207.03</v>
      </c>
      <c r="G128">
        <v>186.21</v>
      </c>
      <c r="H128">
        <v>6020.82</v>
      </c>
      <c r="I128" s="3">
        <v>1</v>
      </c>
      <c r="J128" t="s">
        <v>42</v>
      </c>
      <c r="K128" t="s">
        <v>1914</v>
      </c>
      <c r="L128" t="s">
        <v>137</v>
      </c>
      <c r="M128" t="s">
        <v>2238</v>
      </c>
      <c r="N128" t="s">
        <v>2239</v>
      </c>
      <c r="O128" t="s">
        <v>1885</v>
      </c>
      <c r="P128" t="s">
        <v>1908</v>
      </c>
    </row>
    <row r="129" spans="1:16">
      <c r="A129">
        <v>128</v>
      </c>
      <c r="B129" t="s">
        <v>1898</v>
      </c>
      <c r="C129" t="s">
        <v>2240</v>
      </c>
      <c r="D129" s="7" t="s">
        <v>41</v>
      </c>
      <c r="E129" s="7" t="s">
        <v>41</v>
      </c>
      <c r="F129">
        <v>6205.15</v>
      </c>
      <c r="G129">
        <v>186.15</v>
      </c>
      <c r="H129">
        <v>6019</v>
      </c>
      <c r="I129" s="3">
        <v>1</v>
      </c>
      <c r="J129" t="s">
        <v>42</v>
      </c>
      <c r="K129" t="s">
        <v>1914</v>
      </c>
      <c r="L129" t="s">
        <v>137</v>
      </c>
      <c r="M129" t="s">
        <v>2241</v>
      </c>
      <c r="N129" t="s">
        <v>2242</v>
      </c>
      <c r="O129" t="s">
        <v>1885</v>
      </c>
      <c r="P129" t="s">
        <v>2243</v>
      </c>
    </row>
    <row r="130" customFormat="1" spans="1:15">
      <c r="A130">
        <v>129</v>
      </c>
      <c r="B130" t="s">
        <v>137</v>
      </c>
      <c r="C130" t="s">
        <v>2244</v>
      </c>
      <c r="D130" t="s">
        <v>79</v>
      </c>
      <c r="E130" t="s">
        <v>79</v>
      </c>
      <c r="F130" t="s">
        <v>39</v>
      </c>
      <c r="G130" t="s">
        <v>39</v>
      </c>
      <c r="H130" t="s">
        <v>39</v>
      </c>
      <c r="I130" s="3">
        <v>1</v>
      </c>
      <c r="J130" t="s">
        <v>23</v>
      </c>
      <c r="K130" t="s">
        <v>39</v>
      </c>
      <c r="L130" t="s">
        <v>137</v>
      </c>
      <c r="M130" t="s">
        <v>2030</v>
      </c>
      <c r="N130" t="s">
        <v>2031</v>
      </c>
      <c r="O130" t="s">
        <v>1885</v>
      </c>
    </row>
    <row r="131" customFormat="1" spans="1:15">
      <c r="A131">
        <v>130</v>
      </c>
      <c r="B131" t="s">
        <v>137</v>
      </c>
      <c r="C131" t="s">
        <v>2245</v>
      </c>
      <c r="D131" t="s">
        <v>79</v>
      </c>
      <c r="E131" t="s">
        <v>79</v>
      </c>
      <c r="F131" t="s">
        <v>39</v>
      </c>
      <c r="G131" t="s">
        <v>39</v>
      </c>
      <c r="H131" t="s">
        <v>39</v>
      </c>
      <c r="I131" s="3">
        <v>1</v>
      </c>
      <c r="J131" t="s">
        <v>23</v>
      </c>
      <c r="K131" t="s">
        <v>39</v>
      </c>
      <c r="L131" t="s">
        <v>137</v>
      </c>
      <c r="M131" t="s">
        <v>2030</v>
      </c>
      <c r="N131" t="s">
        <v>2031</v>
      </c>
      <c r="O131" t="s">
        <v>1885</v>
      </c>
    </row>
    <row r="132" customFormat="1" spans="1:15">
      <c r="A132">
        <v>131</v>
      </c>
      <c r="B132" t="s">
        <v>137</v>
      </c>
      <c r="C132" t="s">
        <v>2246</v>
      </c>
      <c r="D132" t="s">
        <v>79</v>
      </c>
      <c r="E132" t="s">
        <v>79</v>
      </c>
      <c r="F132" t="s">
        <v>39</v>
      </c>
      <c r="G132" t="s">
        <v>39</v>
      </c>
      <c r="H132" t="s">
        <v>39</v>
      </c>
      <c r="I132" s="3">
        <v>1</v>
      </c>
      <c r="J132" t="s">
        <v>23</v>
      </c>
      <c r="K132" t="s">
        <v>39</v>
      </c>
      <c r="L132" t="s">
        <v>137</v>
      </c>
      <c r="M132" t="s">
        <v>2247</v>
      </c>
      <c r="N132" t="s">
        <v>2248</v>
      </c>
      <c r="O132" t="s">
        <v>1885</v>
      </c>
    </row>
    <row r="133" customFormat="1" spans="1:15">
      <c r="A133">
        <v>132</v>
      </c>
      <c r="B133" t="s">
        <v>137</v>
      </c>
      <c r="C133" t="s">
        <v>2249</v>
      </c>
      <c r="D133" t="s">
        <v>79</v>
      </c>
      <c r="E133" t="s">
        <v>79</v>
      </c>
      <c r="F133" t="s">
        <v>39</v>
      </c>
      <c r="G133" t="s">
        <v>39</v>
      </c>
      <c r="H133" t="s">
        <v>39</v>
      </c>
      <c r="I133" s="3">
        <v>1</v>
      </c>
      <c r="J133" t="s">
        <v>23</v>
      </c>
      <c r="K133" t="s">
        <v>39</v>
      </c>
      <c r="L133" t="s">
        <v>137</v>
      </c>
      <c r="M133" t="s">
        <v>2041</v>
      </c>
      <c r="N133" t="s">
        <v>2042</v>
      </c>
      <c r="O133" t="s">
        <v>1885</v>
      </c>
    </row>
    <row r="134" customFormat="1" spans="1:15">
      <c r="A134">
        <v>133</v>
      </c>
      <c r="B134" t="s">
        <v>137</v>
      </c>
      <c r="C134" t="s">
        <v>2250</v>
      </c>
      <c r="D134" t="s">
        <v>79</v>
      </c>
      <c r="E134" t="s">
        <v>79</v>
      </c>
      <c r="F134" t="s">
        <v>39</v>
      </c>
      <c r="G134" t="s">
        <v>39</v>
      </c>
      <c r="H134" t="s">
        <v>39</v>
      </c>
      <c r="I134" s="3">
        <v>1</v>
      </c>
      <c r="J134" t="s">
        <v>23</v>
      </c>
      <c r="K134" t="s">
        <v>39</v>
      </c>
      <c r="L134" t="s">
        <v>137</v>
      </c>
      <c r="M134" t="s">
        <v>2251</v>
      </c>
      <c r="N134" t="s">
        <v>2252</v>
      </c>
      <c r="O134" t="s">
        <v>1885</v>
      </c>
    </row>
    <row r="135" customFormat="1" spans="1:15">
      <c r="A135">
        <v>134</v>
      </c>
      <c r="B135" t="s">
        <v>137</v>
      </c>
      <c r="C135" t="s">
        <v>2253</v>
      </c>
      <c r="D135" t="s">
        <v>99</v>
      </c>
      <c r="E135" t="s">
        <v>99</v>
      </c>
      <c r="F135" t="s">
        <v>39</v>
      </c>
      <c r="G135" t="s">
        <v>39</v>
      </c>
      <c r="H135" t="s">
        <v>39</v>
      </c>
      <c r="I135" s="3">
        <v>1</v>
      </c>
      <c r="J135" t="s">
        <v>23</v>
      </c>
      <c r="K135" t="s">
        <v>39</v>
      </c>
      <c r="L135" t="s">
        <v>137</v>
      </c>
      <c r="M135" t="s">
        <v>2247</v>
      </c>
      <c r="N135" t="s">
        <v>2248</v>
      </c>
      <c r="O135" t="s">
        <v>1885</v>
      </c>
    </row>
    <row r="136" customFormat="1" spans="1:15">
      <c r="A136">
        <v>135</v>
      </c>
      <c r="B136" t="s">
        <v>137</v>
      </c>
      <c r="C136" t="s">
        <v>2254</v>
      </c>
      <c r="D136" t="s">
        <v>99</v>
      </c>
      <c r="E136" t="s">
        <v>99</v>
      </c>
      <c r="F136" t="s">
        <v>39</v>
      </c>
      <c r="G136" t="s">
        <v>39</v>
      </c>
      <c r="H136" t="s">
        <v>39</v>
      </c>
      <c r="I136" s="3">
        <v>1</v>
      </c>
      <c r="J136" t="s">
        <v>23</v>
      </c>
      <c r="K136" t="s">
        <v>39</v>
      </c>
      <c r="L136" t="s">
        <v>137</v>
      </c>
      <c r="M136" t="s">
        <v>2251</v>
      </c>
      <c r="N136" t="s">
        <v>2252</v>
      </c>
      <c r="O136" t="s">
        <v>1885</v>
      </c>
    </row>
    <row r="137" customFormat="1" spans="1:15">
      <c r="A137">
        <v>136</v>
      </c>
      <c r="B137" t="s">
        <v>137</v>
      </c>
      <c r="C137" t="s">
        <v>2255</v>
      </c>
      <c r="D137" t="s">
        <v>79</v>
      </c>
      <c r="E137" t="s">
        <v>79</v>
      </c>
      <c r="F137" t="s">
        <v>39</v>
      </c>
      <c r="G137" t="s">
        <v>39</v>
      </c>
      <c r="H137" t="s">
        <v>39</v>
      </c>
      <c r="I137" s="3">
        <v>1</v>
      </c>
      <c r="J137" t="s">
        <v>23</v>
      </c>
      <c r="K137" t="s">
        <v>39</v>
      </c>
      <c r="L137" t="s">
        <v>137</v>
      </c>
      <c r="M137" t="s">
        <v>2256</v>
      </c>
      <c r="N137" t="s">
        <v>2257</v>
      </c>
      <c r="O137" t="s">
        <v>1885</v>
      </c>
    </row>
    <row r="138" customFormat="1" spans="1:15">
      <c r="A138">
        <v>137</v>
      </c>
      <c r="B138" t="s">
        <v>137</v>
      </c>
      <c r="C138" t="s">
        <v>2258</v>
      </c>
      <c r="D138" t="s">
        <v>79</v>
      </c>
      <c r="E138" t="s">
        <v>79</v>
      </c>
      <c r="F138" t="s">
        <v>39</v>
      </c>
      <c r="G138" t="s">
        <v>39</v>
      </c>
      <c r="H138" t="s">
        <v>39</v>
      </c>
      <c r="I138" s="3">
        <v>1</v>
      </c>
      <c r="J138" t="s">
        <v>23</v>
      </c>
      <c r="K138" t="s">
        <v>39</v>
      </c>
      <c r="L138" t="s">
        <v>1951</v>
      </c>
      <c r="M138" t="s">
        <v>2259</v>
      </c>
      <c r="N138" t="s">
        <v>2260</v>
      </c>
      <c r="O138" t="s">
        <v>1885</v>
      </c>
    </row>
    <row r="139" customFormat="1" spans="1:15">
      <c r="A139">
        <v>138</v>
      </c>
      <c r="B139" t="s">
        <v>137</v>
      </c>
      <c r="C139" t="s">
        <v>2261</v>
      </c>
      <c r="D139" t="s">
        <v>79</v>
      </c>
      <c r="E139" t="s">
        <v>79</v>
      </c>
      <c r="F139" t="s">
        <v>39</v>
      </c>
      <c r="G139" t="s">
        <v>39</v>
      </c>
      <c r="H139" t="s">
        <v>39</v>
      </c>
      <c r="I139" s="3">
        <v>1</v>
      </c>
      <c r="J139" t="s">
        <v>23</v>
      </c>
      <c r="K139" t="s">
        <v>39</v>
      </c>
      <c r="L139" t="s">
        <v>1951</v>
      </c>
      <c r="M139" t="s">
        <v>2259</v>
      </c>
      <c r="N139" t="s">
        <v>2260</v>
      </c>
      <c r="O139" t="s">
        <v>1885</v>
      </c>
    </row>
    <row r="140" customFormat="1" spans="1:15">
      <c r="A140">
        <v>139</v>
      </c>
      <c r="B140" t="s">
        <v>137</v>
      </c>
      <c r="C140" t="s">
        <v>2262</v>
      </c>
      <c r="D140" t="s">
        <v>79</v>
      </c>
      <c r="E140" t="s">
        <v>79</v>
      </c>
      <c r="F140" t="s">
        <v>39</v>
      </c>
      <c r="G140" t="s">
        <v>39</v>
      </c>
      <c r="H140" t="s">
        <v>39</v>
      </c>
      <c r="I140" s="3">
        <v>1</v>
      </c>
      <c r="J140" t="s">
        <v>23</v>
      </c>
      <c r="K140" t="s">
        <v>39</v>
      </c>
      <c r="L140" t="s">
        <v>1951</v>
      </c>
      <c r="M140" t="s">
        <v>2263</v>
      </c>
      <c r="N140" t="s">
        <v>2264</v>
      </c>
      <c r="O140" t="s">
        <v>1885</v>
      </c>
    </row>
    <row r="141" customFormat="1" spans="1:15">
      <c r="A141">
        <v>140</v>
      </c>
      <c r="B141" t="s">
        <v>137</v>
      </c>
      <c r="C141" t="s">
        <v>2265</v>
      </c>
      <c r="D141" t="s">
        <v>79</v>
      </c>
      <c r="E141" t="s">
        <v>79</v>
      </c>
      <c r="F141" t="s">
        <v>39</v>
      </c>
      <c r="G141" t="s">
        <v>39</v>
      </c>
      <c r="H141" t="s">
        <v>39</v>
      </c>
      <c r="I141" s="3">
        <v>1</v>
      </c>
      <c r="J141" t="s">
        <v>23</v>
      </c>
      <c r="K141" t="s">
        <v>39</v>
      </c>
      <c r="L141" t="s">
        <v>1951</v>
      </c>
      <c r="M141" t="s">
        <v>2263</v>
      </c>
      <c r="N141" t="s">
        <v>2264</v>
      </c>
      <c r="O141" t="s">
        <v>1885</v>
      </c>
    </row>
    <row r="142" customFormat="1" spans="1:15">
      <c r="A142">
        <v>141</v>
      </c>
      <c r="B142" t="s">
        <v>137</v>
      </c>
      <c r="C142" t="s">
        <v>2266</v>
      </c>
      <c r="D142" t="s">
        <v>79</v>
      </c>
      <c r="E142" t="s">
        <v>79</v>
      </c>
      <c r="F142" t="s">
        <v>39</v>
      </c>
      <c r="G142" t="s">
        <v>39</v>
      </c>
      <c r="H142" t="s">
        <v>39</v>
      </c>
      <c r="I142" s="3">
        <v>1</v>
      </c>
      <c r="J142" t="s">
        <v>23</v>
      </c>
      <c r="K142" t="s">
        <v>39</v>
      </c>
      <c r="L142" t="s">
        <v>1951</v>
      </c>
      <c r="M142" t="s">
        <v>2263</v>
      </c>
      <c r="N142" t="s">
        <v>2264</v>
      </c>
      <c r="O142" t="s">
        <v>1885</v>
      </c>
    </row>
    <row r="143" customFormat="1" spans="1:15">
      <c r="A143">
        <v>142</v>
      </c>
      <c r="B143" t="s">
        <v>137</v>
      </c>
      <c r="C143" t="s">
        <v>2267</v>
      </c>
      <c r="D143" t="s">
        <v>79</v>
      </c>
      <c r="E143" t="s">
        <v>79</v>
      </c>
      <c r="F143" t="s">
        <v>39</v>
      </c>
      <c r="G143" t="s">
        <v>39</v>
      </c>
      <c r="H143" t="s">
        <v>39</v>
      </c>
      <c r="I143" s="3">
        <v>1</v>
      </c>
      <c r="J143" t="s">
        <v>23</v>
      </c>
      <c r="K143" t="s">
        <v>39</v>
      </c>
      <c r="L143" t="s">
        <v>1951</v>
      </c>
      <c r="M143" t="s">
        <v>2268</v>
      </c>
      <c r="N143" t="s">
        <v>2269</v>
      </c>
      <c r="O143" t="s">
        <v>1885</v>
      </c>
    </row>
    <row r="144" customFormat="1" spans="1:15">
      <c r="A144">
        <v>143</v>
      </c>
      <c r="B144" t="s">
        <v>137</v>
      </c>
      <c r="C144" t="s">
        <v>2270</v>
      </c>
      <c r="D144" t="s">
        <v>79</v>
      </c>
      <c r="E144" t="s">
        <v>79</v>
      </c>
      <c r="F144" t="s">
        <v>39</v>
      </c>
      <c r="G144" t="s">
        <v>39</v>
      </c>
      <c r="H144" t="s">
        <v>39</v>
      </c>
      <c r="I144" s="3">
        <v>1</v>
      </c>
      <c r="J144" t="s">
        <v>23</v>
      </c>
      <c r="K144" t="s">
        <v>39</v>
      </c>
      <c r="L144" t="s">
        <v>1951</v>
      </c>
      <c r="M144" t="s">
        <v>2268</v>
      </c>
      <c r="N144" t="s">
        <v>2269</v>
      </c>
      <c r="O144" t="s">
        <v>1885</v>
      </c>
    </row>
    <row r="145" customFormat="1" spans="1:15">
      <c r="A145">
        <v>144</v>
      </c>
      <c r="B145" t="s">
        <v>137</v>
      </c>
      <c r="C145" t="s">
        <v>2271</v>
      </c>
      <c r="D145" t="s">
        <v>79</v>
      </c>
      <c r="E145" t="s">
        <v>79</v>
      </c>
      <c r="F145" t="s">
        <v>39</v>
      </c>
      <c r="G145" t="s">
        <v>39</v>
      </c>
      <c r="H145" t="s">
        <v>39</v>
      </c>
      <c r="I145" s="3">
        <v>1</v>
      </c>
      <c r="J145" t="s">
        <v>23</v>
      </c>
      <c r="K145" t="s">
        <v>39</v>
      </c>
      <c r="L145" t="s">
        <v>137</v>
      </c>
      <c r="M145" t="s">
        <v>2013</v>
      </c>
      <c r="N145" t="s">
        <v>2014</v>
      </c>
      <c r="O145" t="s">
        <v>1885</v>
      </c>
    </row>
    <row r="146" customFormat="1" spans="1:15">
      <c r="A146">
        <v>145</v>
      </c>
      <c r="B146" t="s">
        <v>137</v>
      </c>
      <c r="C146" t="s">
        <v>2272</v>
      </c>
      <c r="D146" t="s">
        <v>79</v>
      </c>
      <c r="E146" t="s">
        <v>79</v>
      </c>
      <c r="F146" t="s">
        <v>39</v>
      </c>
      <c r="G146" t="s">
        <v>39</v>
      </c>
      <c r="H146" t="s">
        <v>39</v>
      </c>
      <c r="I146" s="3">
        <v>1</v>
      </c>
      <c r="J146" t="s">
        <v>23</v>
      </c>
      <c r="K146" t="s">
        <v>39</v>
      </c>
      <c r="L146" t="s">
        <v>137</v>
      </c>
      <c r="M146" t="s">
        <v>2013</v>
      </c>
      <c r="N146" t="s">
        <v>2014</v>
      </c>
      <c r="O146" t="s">
        <v>1885</v>
      </c>
    </row>
    <row r="147" customFormat="1" spans="1:15">
      <c r="A147">
        <v>146</v>
      </c>
      <c r="B147" t="s">
        <v>137</v>
      </c>
      <c r="C147" t="s">
        <v>2273</v>
      </c>
      <c r="D147" t="s">
        <v>79</v>
      </c>
      <c r="E147" t="s">
        <v>79</v>
      </c>
      <c r="F147" t="s">
        <v>39</v>
      </c>
      <c r="G147" t="s">
        <v>39</v>
      </c>
      <c r="H147" t="s">
        <v>39</v>
      </c>
      <c r="I147" s="3">
        <v>1</v>
      </c>
      <c r="J147" t="s">
        <v>23</v>
      </c>
      <c r="K147" t="s">
        <v>39</v>
      </c>
      <c r="L147" t="s">
        <v>137</v>
      </c>
      <c r="M147" t="s">
        <v>2013</v>
      </c>
      <c r="N147" t="s">
        <v>2014</v>
      </c>
      <c r="O147" t="s">
        <v>1885</v>
      </c>
    </row>
    <row r="148" customFormat="1" spans="1:15">
      <c r="A148">
        <v>147</v>
      </c>
      <c r="B148" t="s">
        <v>137</v>
      </c>
      <c r="C148" t="s">
        <v>2274</v>
      </c>
      <c r="D148" t="s">
        <v>79</v>
      </c>
      <c r="E148" t="s">
        <v>79</v>
      </c>
      <c r="F148" t="s">
        <v>39</v>
      </c>
      <c r="G148" t="s">
        <v>39</v>
      </c>
      <c r="H148" t="s">
        <v>39</v>
      </c>
      <c r="I148" s="3">
        <v>1</v>
      </c>
      <c r="J148" t="s">
        <v>23</v>
      </c>
      <c r="K148" t="s">
        <v>39</v>
      </c>
      <c r="L148" t="s">
        <v>137</v>
      </c>
      <c r="M148" t="s">
        <v>2013</v>
      </c>
      <c r="N148" t="s">
        <v>2014</v>
      </c>
      <c r="O148" t="s">
        <v>1885</v>
      </c>
    </row>
    <row r="149" customFormat="1" spans="1:15">
      <c r="A149">
        <v>148</v>
      </c>
      <c r="B149" t="s">
        <v>137</v>
      </c>
      <c r="C149" t="s">
        <v>2275</v>
      </c>
      <c r="D149" t="s">
        <v>79</v>
      </c>
      <c r="E149" t="s">
        <v>79</v>
      </c>
      <c r="F149" t="s">
        <v>39</v>
      </c>
      <c r="G149" t="s">
        <v>39</v>
      </c>
      <c r="H149" t="s">
        <v>39</v>
      </c>
      <c r="I149" s="3">
        <v>1</v>
      </c>
      <c r="J149" t="s">
        <v>23</v>
      </c>
      <c r="K149" t="s">
        <v>39</v>
      </c>
      <c r="L149" t="s">
        <v>137</v>
      </c>
      <c r="M149" t="s">
        <v>2013</v>
      </c>
      <c r="N149" t="s">
        <v>2014</v>
      </c>
      <c r="O149" t="s">
        <v>1885</v>
      </c>
    </row>
    <row r="150" customFormat="1" spans="1:15">
      <c r="A150">
        <v>149</v>
      </c>
      <c r="B150" t="s">
        <v>137</v>
      </c>
      <c r="C150" t="s">
        <v>2276</v>
      </c>
      <c r="D150" t="s">
        <v>79</v>
      </c>
      <c r="E150" t="s">
        <v>79</v>
      </c>
      <c r="F150" t="s">
        <v>39</v>
      </c>
      <c r="G150" t="s">
        <v>39</v>
      </c>
      <c r="H150" t="s">
        <v>39</v>
      </c>
      <c r="I150" s="3">
        <v>1</v>
      </c>
      <c r="J150" t="s">
        <v>23</v>
      </c>
      <c r="K150" t="s">
        <v>39</v>
      </c>
      <c r="L150" t="s">
        <v>137</v>
      </c>
      <c r="M150" t="s">
        <v>2277</v>
      </c>
      <c r="N150" t="s">
        <v>2278</v>
      </c>
      <c r="O150" t="s">
        <v>1885</v>
      </c>
    </row>
    <row r="151" customFormat="1" spans="1:15">
      <c r="A151">
        <v>150</v>
      </c>
      <c r="B151" t="s">
        <v>137</v>
      </c>
      <c r="C151" t="s">
        <v>2279</v>
      </c>
      <c r="D151" t="s">
        <v>79</v>
      </c>
      <c r="E151" t="s">
        <v>79</v>
      </c>
      <c r="F151" t="s">
        <v>39</v>
      </c>
      <c r="G151" t="s">
        <v>39</v>
      </c>
      <c r="H151" t="s">
        <v>39</v>
      </c>
      <c r="I151" s="3">
        <v>1</v>
      </c>
      <c r="J151" t="s">
        <v>23</v>
      </c>
      <c r="K151" t="s">
        <v>39</v>
      </c>
      <c r="L151" t="s">
        <v>137</v>
      </c>
      <c r="M151" t="s">
        <v>2280</v>
      </c>
      <c r="N151" t="s">
        <v>2281</v>
      </c>
      <c r="O151" t="s">
        <v>1885</v>
      </c>
    </row>
    <row r="152" customFormat="1" spans="1:15">
      <c r="A152">
        <v>151</v>
      </c>
      <c r="B152" t="s">
        <v>137</v>
      </c>
      <c r="C152" t="s">
        <v>2282</v>
      </c>
      <c r="D152" t="s">
        <v>79</v>
      </c>
      <c r="E152" t="s">
        <v>79</v>
      </c>
      <c r="F152" t="s">
        <v>39</v>
      </c>
      <c r="G152" t="s">
        <v>39</v>
      </c>
      <c r="H152" t="s">
        <v>39</v>
      </c>
      <c r="I152" s="3">
        <v>1</v>
      </c>
      <c r="J152" t="s">
        <v>23</v>
      </c>
      <c r="K152" t="s">
        <v>39</v>
      </c>
      <c r="L152" t="s">
        <v>137</v>
      </c>
      <c r="M152" t="s">
        <v>2003</v>
      </c>
      <c r="N152" t="s">
        <v>2004</v>
      </c>
      <c r="O152" t="s">
        <v>1885</v>
      </c>
    </row>
    <row r="153" customFormat="1" spans="1:15">
      <c r="A153">
        <v>152</v>
      </c>
      <c r="B153" t="s">
        <v>137</v>
      </c>
      <c r="C153" t="s">
        <v>2283</v>
      </c>
      <c r="D153" t="s">
        <v>79</v>
      </c>
      <c r="E153" t="s">
        <v>79</v>
      </c>
      <c r="F153" t="s">
        <v>39</v>
      </c>
      <c r="G153" t="s">
        <v>39</v>
      </c>
      <c r="H153" t="s">
        <v>39</v>
      </c>
      <c r="I153" s="3">
        <v>1</v>
      </c>
      <c r="J153" t="s">
        <v>23</v>
      </c>
      <c r="K153" t="s">
        <v>39</v>
      </c>
      <c r="L153" t="s">
        <v>137</v>
      </c>
      <c r="M153" t="s">
        <v>2284</v>
      </c>
      <c r="N153" t="s">
        <v>2285</v>
      </c>
      <c r="O153" t="s">
        <v>1885</v>
      </c>
    </row>
    <row r="154" customFormat="1" spans="1:15">
      <c r="A154">
        <v>153</v>
      </c>
      <c r="B154" t="s">
        <v>137</v>
      </c>
      <c r="C154" t="s">
        <v>2286</v>
      </c>
      <c r="D154" t="s">
        <v>79</v>
      </c>
      <c r="E154" t="s">
        <v>79</v>
      </c>
      <c r="F154" t="s">
        <v>39</v>
      </c>
      <c r="G154" t="s">
        <v>39</v>
      </c>
      <c r="H154" t="s">
        <v>39</v>
      </c>
      <c r="I154" s="3">
        <v>1</v>
      </c>
      <c r="J154" t="s">
        <v>23</v>
      </c>
      <c r="K154" t="s">
        <v>39</v>
      </c>
      <c r="L154" t="s">
        <v>535</v>
      </c>
      <c r="M154" t="s">
        <v>2287</v>
      </c>
      <c r="N154" t="s">
        <v>2288</v>
      </c>
      <c r="O154" t="s">
        <v>1885</v>
      </c>
    </row>
    <row r="155" customFormat="1" spans="1:15">
      <c r="A155">
        <v>154</v>
      </c>
      <c r="B155" t="s">
        <v>137</v>
      </c>
      <c r="C155" t="s">
        <v>2289</v>
      </c>
      <c r="D155" t="s">
        <v>99</v>
      </c>
      <c r="E155" t="s">
        <v>99</v>
      </c>
      <c r="F155" t="s">
        <v>39</v>
      </c>
      <c r="G155" t="s">
        <v>39</v>
      </c>
      <c r="H155" t="s">
        <v>39</v>
      </c>
      <c r="I155" s="3">
        <v>1</v>
      </c>
      <c r="J155" t="s">
        <v>23</v>
      </c>
      <c r="K155" t="s">
        <v>39</v>
      </c>
      <c r="L155" t="s">
        <v>1951</v>
      </c>
      <c r="M155" t="s">
        <v>2263</v>
      </c>
      <c r="N155" t="s">
        <v>2264</v>
      </c>
      <c r="O155" t="s">
        <v>1885</v>
      </c>
    </row>
    <row r="156" customFormat="1" spans="1:15">
      <c r="A156">
        <v>155</v>
      </c>
      <c r="B156" t="s">
        <v>137</v>
      </c>
      <c r="C156" t="s">
        <v>2290</v>
      </c>
      <c r="D156" t="s">
        <v>99</v>
      </c>
      <c r="E156" t="s">
        <v>99</v>
      </c>
      <c r="F156" t="s">
        <v>39</v>
      </c>
      <c r="G156" t="s">
        <v>39</v>
      </c>
      <c r="H156" t="s">
        <v>39</v>
      </c>
      <c r="I156" s="3">
        <v>1</v>
      </c>
      <c r="J156" t="s">
        <v>23</v>
      </c>
      <c r="K156" t="s">
        <v>39</v>
      </c>
      <c r="L156" t="s">
        <v>137</v>
      </c>
      <c r="M156" t="s">
        <v>2013</v>
      </c>
      <c r="N156" t="s">
        <v>2014</v>
      </c>
      <c r="O156" t="s">
        <v>1885</v>
      </c>
    </row>
    <row r="157" customFormat="1" spans="1:15">
      <c r="A157">
        <v>156</v>
      </c>
      <c r="B157" t="s">
        <v>137</v>
      </c>
      <c r="C157" t="s">
        <v>2291</v>
      </c>
      <c r="D157" t="s">
        <v>99</v>
      </c>
      <c r="E157" t="s">
        <v>99</v>
      </c>
      <c r="F157" t="s">
        <v>39</v>
      </c>
      <c r="G157" t="s">
        <v>39</v>
      </c>
      <c r="H157" t="s">
        <v>39</v>
      </c>
      <c r="I157" s="3">
        <v>1</v>
      </c>
      <c r="J157" t="s">
        <v>23</v>
      </c>
      <c r="K157" t="s">
        <v>39</v>
      </c>
      <c r="L157" t="s">
        <v>137</v>
      </c>
      <c r="M157" t="s">
        <v>2280</v>
      </c>
      <c r="N157" t="s">
        <v>2281</v>
      </c>
      <c r="O157" t="s">
        <v>1885</v>
      </c>
    </row>
    <row r="158" customFormat="1" spans="1:15">
      <c r="A158">
        <v>157</v>
      </c>
      <c r="B158" t="s">
        <v>137</v>
      </c>
      <c r="C158" t="s">
        <v>2292</v>
      </c>
      <c r="D158" t="s">
        <v>99</v>
      </c>
      <c r="E158" t="s">
        <v>99</v>
      </c>
      <c r="F158" t="s">
        <v>39</v>
      </c>
      <c r="G158" t="s">
        <v>39</v>
      </c>
      <c r="H158" t="s">
        <v>39</v>
      </c>
      <c r="I158" s="3">
        <v>1</v>
      </c>
      <c r="J158" t="s">
        <v>23</v>
      </c>
      <c r="K158" t="s">
        <v>39</v>
      </c>
      <c r="L158" t="s">
        <v>137</v>
      </c>
      <c r="M158" t="s">
        <v>2284</v>
      </c>
      <c r="N158" t="s">
        <v>2285</v>
      </c>
      <c r="O158" t="s">
        <v>1885</v>
      </c>
    </row>
    <row r="159" customFormat="1" spans="1:15">
      <c r="A159">
        <v>158</v>
      </c>
      <c r="B159" t="s">
        <v>137</v>
      </c>
      <c r="C159" t="s">
        <v>2293</v>
      </c>
      <c r="D159" t="s">
        <v>79</v>
      </c>
      <c r="E159" t="s">
        <v>79</v>
      </c>
      <c r="F159" t="s">
        <v>39</v>
      </c>
      <c r="G159" t="s">
        <v>39</v>
      </c>
      <c r="H159" t="s">
        <v>39</v>
      </c>
      <c r="I159" s="3">
        <v>1</v>
      </c>
      <c r="J159" t="s">
        <v>23</v>
      </c>
      <c r="K159" t="s">
        <v>39</v>
      </c>
      <c r="L159" t="s">
        <v>137</v>
      </c>
      <c r="M159" t="s">
        <v>2294</v>
      </c>
      <c r="N159" t="s">
        <v>2295</v>
      </c>
      <c r="O159" t="s">
        <v>1885</v>
      </c>
    </row>
    <row r="160" customFormat="1" spans="1:15">
      <c r="A160">
        <v>159</v>
      </c>
      <c r="B160" t="s">
        <v>137</v>
      </c>
      <c r="C160" t="s">
        <v>2296</v>
      </c>
      <c r="D160" t="s">
        <v>79</v>
      </c>
      <c r="E160" t="s">
        <v>79</v>
      </c>
      <c r="F160" t="s">
        <v>39</v>
      </c>
      <c r="G160" t="s">
        <v>39</v>
      </c>
      <c r="H160" t="s">
        <v>39</v>
      </c>
      <c r="I160" s="3">
        <v>1</v>
      </c>
      <c r="J160" t="s">
        <v>23</v>
      </c>
      <c r="K160" t="s">
        <v>39</v>
      </c>
      <c r="L160" t="s">
        <v>137</v>
      </c>
      <c r="M160" t="s">
        <v>1976</v>
      </c>
      <c r="N160" t="s">
        <v>1977</v>
      </c>
      <c r="O160" t="s">
        <v>1885</v>
      </c>
    </row>
    <row r="161" customFormat="1" spans="1:15">
      <c r="A161">
        <v>160</v>
      </c>
      <c r="B161" t="s">
        <v>137</v>
      </c>
      <c r="C161" t="s">
        <v>2297</v>
      </c>
      <c r="D161" t="s">
        <v>79</v>
      </c>
      <c r="E161" t="s">
        <v>79</v>
      </c>
      <c r="F161" t="s">
        <v>39</v>
      </c>
      <c r="G161" t="s">
        <v>39</v>
      </c>
      <c r="H161" t="s">
        <v>39</v>
      </c>
      <c r="I161" s="3">
        <v>1</v>
      </c>
      <c r="J161" t="s">
        <v>23</v>
      </c>
      <c r="K161" t="s">
        <v>39</v>
      </c>
      <c r="L161" t="s">
        <v>137</v>
      </c>
      <c r="M161" t="s">
        <v>2298</v>
      </c>
      <c r="N161" t="s">
        <v>1897</v>
      </c>
      <c r="O161" t="s">
        <v>1885</v>
      </c>
    </row>
    <row r="162" customFormat="1" spans="1:15">
      <c r="A162">
        <v>161</v>
      </c>
      <c r="B162" t="s">
        <v>137</v>
      </c>
      <c r="C162" t="s">
        <v>2299</v>
      </c>
      <c r="D162" t="s">
        <v>79</v>
      </c>
      <c r="E162" t="s">
        <v>79</v>
      </c>
      <c r="F162" t="s">
        <v>39</v>
      </c>
      <c r="G162" t="s">
        <v>39</v>
      </c>
      <c r="H162" t="s">
        <v>39</v>
      </c>
      <c r="I162" s="3">
        <v>1</v>
      </c>
      <c r="J162" t="s">
        <v>23</v>
      </c>
      <c r="K162" t="s">
        <v>39</v>
      </c>
      <c r="L162" t="s">
        <v>137</v>
      </c>
      <c r="M162" t="s">
        <v>2298</v>
      </c>
      <c r="N162" t="s">
        <v>1897</v>
      </c>
      <c r="O162" t="s">
        <v>1885</v>
      </c>
    </row>
    <row r="163" customFormat="1" spans="1:15">
      <c r="A163">
        <v>162</v>
      </c>
      <c r="B163" t="s">
        <v>137</v>
      </c>
      <c r="C163" t="s">
        <v>2300</v>
      </c>
      <c r="D163" t="s">
        <v>79</v>
      </c>
      <c r="E163" t="s">
        <v>79</v>
      </c>
      <c r="F163" t="s">
        <v>39</v>
      </c>
      <c r="G163" t="s">
        <v>39</v>
      </c>
      <c r="H163" t="s">
        <v>39</v>
      </c>
      <c r="I163" s="3">
        <v>1</v>
      </c>
      <c r="J163" t="s">
        <v>23</v>
      </c>
      <c r="K163" t="s">
        <v>39</v>
      </c>
      <c r="L163" t="s">
        <v>137</v>
      </c>
      <c r="M163" t="s">
        <v>2301</v>
      </c>
      <c r="N163" t="s">
        <v>2302</v>
      </c>
      <c r="O163" t="s">
        <v>1885</v>
      </c>
    </row>
    <row r="164" customFormat="1" spans="1:15">
      <c r="A164">
        <v>163</v>
      </c>
      <c r="B164" t="s">
        <v>137</v>
      </c>
      <c r="C164" t="s">
        <v>2303</v>
      </c>
      <c r="D164" t="s">
        <v>79</v>
      </c>
      <c r="E164" t="s">
        <v>79</v>
      </c>
      <c r="F164" t="s">
        <v>39</v>
      </c>
      <c r="G164" t="s">
        <v>39</v>
      </c>
      <c r="H164" t="s">
        <v>39</v>
      </c>
      <c r="I164" s="3">
        <v>1</v>
      </c>
      <c r="J164" t="s">
        <v>23</v>
      </c>
      <c r="K164" t="s">
        <v>39</v>
      </c>
      <c r="L164" t="s">
        <v>137</v>
      </c>
      <c r="M164" t="s">
        <v>2301</v>
      </c>
      <c r="N164" t="s">
        <v>2302</v>
      </c>
      <c r="O164" t="s">
        <v>1885</v>
      </c>
    </row>
    <row r="165" customFormat="1" spans="1:15">
      <c r="A165">
        <v>164</v>
      </c>
      <c r="B165" t="s">
        <v>137</v>
      </c>
      <c r="C165" t="s">
        <v>2304</v>
      </c>
      <c r="D165" t="s">
        <v>79</v>
      </c>
      <c r="E165" t="s">
        <v>79</v>
      </c>
      <c r="F165" t="s">
        <v>39</v>
      </c>
      <c r="G165" t="s">
        <v>39</v>
      </c>
      <c r="H165" t="s">
        <v>39</v>
      </c>
      <c r="I165" s="3">
        <v>1</v>
      </c>
      <c r="J165" t="s">
        <v>23</v>
      </c>
      <c r="K165" t="s">
        <v>39</v>
      </c>
      <c r="L165" t="s">
        <v>137</v>
      </c>
      <c r="M165" t="s">
        <v>1979</v>
      </c>
      <c r="N165" t="s">
        <v>1980</v>
      </c>
      <c r="O165" t="s">
        <v>1885</v>
      </c>
    </row>
    <row r="166" customFormat="1" spans="1:15">
      <c r="A166">
        <v>165</v>
      </c>
      <c r="B166" t="s">
        <v>137</v>
      </c>
      <c r="C166" t="s">
        <v>2305</v>
      </c>
      <c r="D166" t="s">
        <v>79</v>
      </c>
      <c r="E166" t="s">
        <v>79</v>
      </c>
      <c r="F166" t="s">
        <v>39</v>
      </c>
      <c r="G166" t="s">
        <v>39</v>
      </c>
      <c r="H166" t="s">
        <v>39</v>
      </c>
      <c r="I166" s="3">
        <v>1</v>
      </c>
      <c r="J166" t="s">
        <v>23</v>
      </c>
      <c r="K166" t="s">
        <v>39</v>
      </c>
      <c r="L166" t="s">
        <v>137</v>
      </c>
      <c r="M166" t="s">
        <v>1923</v>
      </c>
      <c r="N166" t="s">
        <v>1924</v>
      </c>
      <c r="O166" t="s">
        <v>1885</v>
      </c>
    </row>
    <row r="167" customFormat="1" spans="1:15">
      <c r="A167">
        <v>166</v>
      </c>
      <c r="B167" t="s">
        <v>137</v>
      </c>
      <c r="C167" t="s">
        <v>2306</v>
      </c>
      <c r="D167" t="s">
        <v>79</v>
      </c>
      <c r="E167" t="s">
        <v>79</v>
      </c>
      <c r="F167" t="s">
        <v>39</v>
      </c>
      <c r="G167" t="s">
        <v>39</v>
      </c>
      <c r="H167" t="s">
        <v>39</v>
      </c>
      <c r="I167" s="3">
        <v>1</v>
      </c>
      <c r="J167" t="s">
        <v>23</v>
      </c>
      <c r="K167" t="s">
        <v>39</v>
      </c>
      <c r="L167" t="s">
        <v>137</v>
      </c>
      <c r="M167" t="s">
        <v>2307</v>
      </c>
      <c r="N167" t="s">
        <v>2308</v>
      </c>
      <c r="O167" t="s">
        <v>1885</v>
      </c>
    </row>
    <row r="168" customFormat="1" spans="1:15">
      <c r="A168">
        <v>167</v>
      </c>
      <c r="B168" t="s">
        <v>137</v>
      </c>
      <c r="C168" t="s">
        <v>2309</v>
      </c>
      <c r="D168" t="s">
        <v>79</v>
      </c>
      <c r="E168" t="s">
        <v>79</v>
      </c>
      <c r="F168" t="s">
        <v>39</v>
      </c>
      <c r="G168" t="s">
        <v>39</v>
      </c>
      <c r="H168" t="s">
        <v>39</v>
      </c>
      <c r="I168" s="3">
        <v>1</v>
      </c>
      <c r="J168" t="s">
        <v>23</v>
      </c>
      <c r="K168" t="s">
        <v>39</v>
      </c>
      <c r="L168" t="s">
        <v>137</v>
      </c>
      <c r="M168" t="s">
        <v>2310</v>
      </c>
      <c r="N168" t="s">
        <v>2311</v>
      </c>
      <c r="O168" t="s">
        <v>1885</v>
      </c>
    </row>
    <row r="169" customFormat="1" spans="1:15">
      <c r="A169">
        <v>168</v>
      </c>
      <c r="B169" t="s">
        <v>137</v>
      </c>
      <c r="C169" t="s">
        <v>2312</v>
      </c>
      <c r="D169" t="s">
        <v>79</v>
      </c>
      <c r="E169" t="s">
        <v>79</v>
      </c>
      <c r="F169" t="s">
        <v>39</v>
      </c>
      <c r="G169" t="s">
        <v>39</v>
      </c>
      <c r="H169" t="s">
        <v>39</v>
      </c>
      <c r="I169" s="3">
        <v>1</v>
      </c>
      <c r="J169" t="s">
        <v>23</v>
      </c>
      <c r="K169" t="s">
        <v>39</v>
      </c>
      <c r="L169" t="s">
        <v>137</v>
      </c>
      <c r="M169" t="s">
        <v>2057</v>
      </c>
      <c r="N169" t="s">
        <v>2058</v>
      </c>
      <c r="O169" t="s">
        <v>1885</v>
      </c>
    </row>
    <row r="170" customFormat="1" spans="1:15">
      <c r="A170">
        <v>169</v>
      </c>
      <c r="B170" t="s">
        <v>137</v>
      </c>
      <c r="C170" t="s">
        <v>2313</v>
      </c>
      <c r="D170" t="s">
        <v>79</v>
      </c>
      <c r="E170" t="s">
        <v>79</v>
      </c>
      <c r="F170" t="s">
        <v>39</v>
      </c>
      <c r="G170" t="s">
        <v>39</v>
      </c>
      <c r="H170" t="s">
        <v>39</v>
      </c>
      <c r="I170" s="3">
        <v>1</v>
      </c>
      <c r="J170" t="s">
        <v>23</v>
      </c>
      <c r="K170" t="s">
        <v>39</v>
      </c>
      <c r="L170" t="s">
        <v>137</v>
      </c>
      <c r="M170" t="s">
        <v>2314</v>
      </c>
      <c r="N170" t="s">
        <v>2315</v>
      </c>
      <c r="O170" t="s">
        <v>1885</v>
      </c>
    </row>
    <row r="171" customFormat="1" spans="1:15">
      <c r="A171">
        <v>170</v>
      </c>
      <c r="B171" t="s">
        <v>137</v>
      </c>
      <c r="C171" t="s">
        <v>2316</v>
      </c>
      <c r="D171" t="s">
        <v>99</v>
      </c>
      <c r="E171" t="s">
        <v>99</v>
      </c>
      <c r="F171" t="s">
        <v>39</v>
      </c>
      <c r="G171" t="s">
        <v>39</v>
      </c>
      <c r="H171" t="s">
        <v>39</v>
      </c>
      <c r="I171" s="3">
        <v>1</v>
      </c>
      <c r="J171" t="s">
        <v>23</v>
      </c>
      <c r="K171" t="s">
        <v>39</v>
      </c>
      <c r="L171" t="s">
        <v>137</v>
      </c>
      <c r="M171" t="s">
        <v>2294</v>
      </c>
      <c r="N171" t="s">
        <v>2295</v>
      </c>
      <c r="O171" t="s">
        <v>1885</v>
      </c>
    </row>
    <row r="172" customFormat="1" spans="1:15">
      <c r="A172">
        <v>171</v>
      </c>
      <c r="B172" t="s">
        <v>137</v>
      </c>
      <c r="C172" t="s">
        <v>2317</v>
      </c>
      <c r="D172" t="s">
        <v>99</v>
      </c>
      <c r="E172" t="s">
        <v>99</v>
      </c>
      <c r="F172" t="s">
        <v>39</v>
      </c>
      <c r="G172" t="s">
        <v>39</v>
      </c>
      <c r="H172" t="s">
        <v>39</v>
      </c>
      <c r="I172" s="3">
        <v>1</v>
      </c>
      <c r="J172" t="s">
        <v>23</v>
      </c>
      <c r="K172" t="s">
        <v>39</v>
      </c>
      <c r="L172" t="s">
        <v>137</v>
      </c>
      <c r="M172" t="s">
        <v>2298</v>
      </c>
      <c r="N172" t="s">
        <v>1897</v>
      </c>
      <c r="O172" t="s">
        <v>1885</v>
      </c>
    </row>
    <row r="173" customFormat="1" spans="1:15">
      <c r="A173">
        <v>172</v>
      </c>
      <c r="B173" t="s">
        <v>137</v>
      </c>
      <c r="C173" t="s">
        <v>2318</v>
      </c>
      <c r="D173" t="s">
        <v>99</v>
      </c>
      <c r="E173" t="s">
        <v>99</v>
      </c>
      <c r="F173" t="s">
        <v>39</v>
      </c>
      <c r="G173" t="s">
        <v>39</v>
      </c>
      <c r="H173" t="s">
        <v>39</v>
      </c>
      <c r="I173" s="3">
        <v>1</v>
      </c>
      <c r="J173" t="s">
        <v>23</v>
      </c>
      <c r="K173" t="s">
        <v>39</v>
      </c>
      <c r="L173" t="s">
        <v>137</v>
      </c>
      <c r="M173" t="s">
        <v>2301</v>
      </c>
      <c r="N173" t="s">
        <v>2302</v>
      </c>
      <c r="O173" t="s">
        <v>1885</v>
      </c>
    </row>
    <row r="174" customFormat="1" spans="1:15">
      <c r="A174">
        <v>173</v>
      </c>
      <c r="B174" t="s">
        <v>137</v>
      </c>
      <c r="C174" t="s">
        <v>2319</v>
      </c>
      <c r="D174" t="s">
        <v>99</v>
      </c>
      <c r="E174" t="s">
        <v>99</v>
      </c>
      <c r="F174" t="s">
        <v>39</v>
      </c>
      <c r="G174" t="s">
        <v>39</v>
      </c>
      <c r="H174" t="s">
        <v>39</v>
      </c>
      <c r="I174" s="3">
        <v>1</v>
      </c>
      <c r="J174" t="s">
        <v>23</v>
      </c>
      <c r="K174" t="s">
        <v>39</v>
      </c>
      <c r="L174" t="s">
        <v>137</v>
      </c>
      <c r="M174" t="s">
        <v>1923</v>
      </c>
      <c r="N174" t="s">
        <v>1924</v>
      </c>
      <c r="O174" t="s">
        <v>1885</v>
      </c>
    </row>
    <row r="175" customFormat="1" spans="1:15">
      <c r="A175">
        <v>174</v>
      </c>
      <c r="B175" t="s">
        <v>137</v>
      </c>
      <c r="C175" t="s">
        <v>2320</v>
      </c>
      <c r="D175" t="s">
        <v>99</v>
      </c>
      <c r="E175" t="s">
        <v>99</v>
      </c>
      <c r="F175" t="s">
        <v>39</v>
      </c>
      <c r="G175" t="s">
        <v>39</v>
      </c>
      <c r="H175" t="s">
        <v>39</v>
      </c>
      <c r="I175" s="3">
        <v>1</v>
      </c>
      <c r="J175" t="s">
        <v>23</v>
      </c>
      <c r="K175" t="s">
        <v>39</v>
      </c>
      <c r="L175" t="s">
        <v>137</v>
      </c>
      <c r="M175" t="s">
        <v>2310</v>
      </c>
      <c r="N175" t="s">
        <v>2311</v>
      </c>
      <c r="O175" t="s">
        <v>1885</v>
      </c>
    </row>
    <row r="176" customFormat="1" spans="1:15">
      <c r="A176">
        <v>175</v>
      </c>
      <c r="B176" t="s">
        <v>137</v>
      </c>
      <c r="C176" t="s">
        <v>2321</v>
      </c>
      <c r="D176" t="s">
        <v>99</v>
      </c>
      <c r="E176" t="s">
        <v>99</v>
      </c>
      <c r="F176" t="s">
        <v>39</v>
      </c>
      <c r="G176" t="s">
        <v>39</v>
      </c>
      <c r="H176" t="s">
        <v>39</v>
      </c>
      <c r="I176" s="3">
        <v>1</v>
      </c>
      <c r="J176" t="s">
        <v>23</v>
      </c>
      <c r="K176" t="s">
        <v>39</v>
      </c>
      <c r="L176" t="s">
        <v>137</v>
      </c>
      <c r="M176" t="s">
        <v>2314</v>
      </c>
      <c r="N176" t="s">
        <v>2315</v>
      </c>
      <c r="O176" t="s">
        <v>1885</v>
      </c>
    </row>
    <row r="177" customFormat="1" spans="1:15">
      <c r="A177">
        <v>176</v>
      </c>
      <c r="B177" t="s">
        <v>137</v>
      </c>
      <c r="C177" t="s">
        <v>2322</v>
      </c>
      <c r="D177" t="s">
        <v>79</v>
      </c>
      <c r="E177" t="s">
        <v>79</v>
      </c>
      <c r="F177" t="s">
        <v>39</v>
      </c>
      <c r="G177" t="s">
        <v>39</v>
      </c>
      <c r="H177" t="s">
        <v>39</v>
      </c>
      <c r="I177" s="3">
        <v>1</v>
      </c>
      <c r="J177" t="s">
        <v>23</v>
      </c>
      <c r="K177" t="s">
        <v>39</v>
      </c>
      <c r="L177" t="s">
        <v>137</v>
      </c>
      <c r="M177" t="s">
        <v>1878</v>
      </c>
      <c r="N177" t="s">
        <v>1879</v>
      </c>
      <c r="O177" t="s">
        <v>1880</v>
      </c>
    </row>
    <row r="178" customFormat="1" spans="1:15">
      <c r="A178">
        <v>177</v>
      </c>
      <c r="B178" t="s">
        <v>137</v>
      </c>
      <c r="C178" t="s">
        <v>2323</v>
      </c>
      <c r="D178" t="s">
        <v>79</v>
      </c>
      <c r="E178" t="s">
        <v>79</v>
      </c>
      <c r="F178" t="s">
        <v>39</v>
      </c>
      <c r="G178" t="s">
        <v>39</v>
      </c>
      <c r="H178" t="s">
        <v>39</v>
      </c>
      <c r="I178" s="3">
        <v>1</v>
      </c>
      <c r="J178" t="s">
        <v>23</v>
      </c>
      <c r="K178" t="s">
        <v>39</v>
      </c>
      <c r="L178" t="s">
        <v>137</v>
      </c>
      <c r="M178" t="s">
        <v>2324</v>
      </c>
      <c r="N178" t="s">
        <v>2325</v>
      </c>
      <c r="O178" t="s">
        <v>1885</v>
      </c>
    </row>
    <row r="179" customFormat="1" spans="1:15">
      <c r="A179">
        <v>178</v>
      </c>
      <c r="B179" t="s">
        <v>137</v>
      </c>
      <c r="C179" t="s">
        <v>2326</v>
      </c>
      <c r="D179" t="s">
        <v>79</v>
      </c>
      <c r="E179" t="s">
        <v>79</v>
      </c>
      <c r="F179" t="s">
        <v>39</v>
      </c>
      <c r="G179" t="s">
        <v>39</v>
      </c>
      <c r="H179" t="s">
        <v>39</v>
      </c>
      <c r="I179" s="3">
        <v>1</v>
      </c>
      <c r="J179" t="s">
        <v>23</v>
      </c>
      <c r="K179" t="s">
        <v>39</v>
      </c>
      <c r="L179" t="s">
        <v>137</v>
      </c>
      <c r="M179" t="s">
        <v>2034</v>
      </c>
      <c r="N179" t="s">
        <v>2035</v>
      </c>
      <c r="O179" t="s">
        <v>1885</v>
      </c>
    </row>
    <row r="180" customFormat="1" spans="1:15">
      <c r="A180">
        <v>179</v>
      </c>
      <c r="B180" t="s">
        <v>137</v>
      </c>
      <c r="C180" t="s">
        <v>2327</v>
      </c>
      <c r="D180" t="s">
        <v>79</v>
      </c>
      <c r="E180" t="s">
        <v>79</v>
      </c>
      <c r="F180" t="s">
        <v>39</v>
      </c>
      <c r="G180" t="s">
        <v>39</v>
      </c>
      <c r="H180" t="s">
        <v>39</v>
      </c>
      <c r="I180" s="3">
        <v>1</v>
      </c>
      <c r="J180" t="s">
        <v>23</v>
      </c>
      <c r="K180" t="s">
        <v>39</v>
      </c>
      <c r="L180" t="s">
        <v>137</v>
      </c>
      <c r="M180" t="s">
        <v>2328</v>
      </c>
      <c r="N180" t="s">
        <v>2329</v>
      </c>
      <c r="O180" t="s">
        <v>1885</v>
      </c>
    </row>
    <row r="181" customFormat="1" spans="1:15">
      <c r="A181">
        <v>180</v>
      </c>
      <c r="B181" t="s">
        <v>137</v>
      </c>
      <c r="C181" t="s">
        <v>2330</v>
      </c>
      <c r="D181" t="s">
        <v>79</v>
      </c>
      <c r="E181" t="s">
        <v>79</v>
      </c>
      <c r="F181" t="s">
        <v>39</v>
      </c>
      <c r="G181" t="s">
        <v>39</v>
      </c>
      <c r="H181" t="s">
        <v>39</v>
      </c>
      <c r="I181" s="3">
        <v>1</v>
      </c>
      <c r="J181" t="s">
        <v>23</v>
      </c>
      <c r="K181" t="s">
        <v>39</v>
      </c>
      <c r="L181" t="s">
        <v>137</v>
      </c>
      <c r="M181" t="s">
        <v>2328</v>
      </c>
      <c r="N181" t="s">
        <v>2329</v>
      </c>
      <c r="O181" t="s">
        <v>1885</v>
      </c>
    </row>
    <row r="182" customFormat="1" spans="1:15">
      <c r="A182">
        <v>181</v>
      </c>
      <c r="B182" t="s">
        <v>137</v>
      </c>
      <c r="C182" t="s">
        <v>2331</v>
      </c>
      <c r="D182" t="s">
        <v>79</v>
      </c>
      <c r="E182" t="s">
        <v>79</v>
      </c>
      <c r="F182" t="s">
        <v>39</v>
      </c>
      <c r="G182" t="s">
        <v>39</v>
      </c>
      <c r="H182" t="s">
        <v>39</v>
      </c>
      <c r="I182" s="3">
        <v>1</v>
      </c>
      <c r="J182" t="s">
        <v>23</v>
      </c>
      <c r="K182" t="s">
        <v>39</v>
      </c>
      <c r="L182" t="s">
        <v>137</v>
      </c>
      <c r="M182" t="s">
        <v>2332</v>
      </c>
      <c r="N182" t="s">
        <v>2333</v>
      </c>
      <c r="O182" t="s">
        <v>1885</v>
      </c>
    </row>
    <row r="183" customFormat="1" spans="1:15">
      <c r="A183">
        <v>182</v>
      </c>
      <c r="B183" t="s">
        <v>137</v>
      </c>
      <c r="C183" t="s">
        <v>2334</v>
      </c>
      <c r="D183" t="s">
        <v>79</v>
      </c>
      <c r="E183" t="s">
        <v>79</v>
      </c>
      <c r="F183" t="s">
        <v>39</v>
      </c>
      <c r="G183" t="s">
        <v>39</v>
      </c>
      <c r="H183" t="s">
        <v>39</v>
      </c>
      <c r="I183" s="3">
        <v>1</v>
      </c>
      <c r="J183" t="s">
        <v>23</v>
      </c>
      <c r="K183" t="s">
        <v>39</v>
      </c>
      <c r="L183" t="s">
        <v>137</v>
      </c>
      <c r="M183" t="s">
        <v>2335</v>
      </c>
      <c r="N183" t="s">
        <v>2336</v>
      </c>
      <c r="O183" t="s">
        <v>1885</v>
      </c>
    </row>
    <row r="184" customFormat="1" spans="1:15">
      <c r="A184">
        <v>183</v>
      </c>
      <c r="B184" t="s">
        <v>137</v>
      </c>
      <c r="C184" t="s">
        <v>2337</v>
      </c>
      <c r="D184" t="s">
        <v>79</v>
      </c>
      <c r="E184" t="s">
        <v>79</v>
      </c>
      <c r="F184" t="s">
        <v>39</v>
      </c>
      <c r="G184" t="s">
        <v>39</v>
      </c>
      <c r="H184" t="s">
        <v>39</v>
      </c>
      <c r="I184" s="3">
        <v>1</v>
      </c>
      <c r="J184" t="s">
        <v>23</v>
      </c>
      <c r="K184" t="s">
        <v>39</v>
      </c>
      <c r="L184" t="s">
        <v>137</v>
      </c>
      <c r="M184" t="s">
        <v>2338</v>
      </c>
      <c r="N184" t="s">
        <v>2339</v>
      </c>
      <c r="O184" t="s">
        <v>1885</v>
      </c>
    </row>
    <row r="185" customFormat="1" spans="1:15">
      <c r="A185">
        <v>184</v>
      </c>
      <c r="B185" t="s">
        <v>137</v>
      </c>
      <c r="C185" t="s">
        <v>2340</v>
      </c>
      <c r="D185" t="s">
        <v>79</v>
      </c>
      <c r="E185" t="s">
        <v>79</v>
      </c>
      <c r="F185" t="s">
        <v>39</v>
      </c>
      <c r="G185" t="s">
        <v>39</v>
      </c>
      <c r="H185" t="s">
        <v>39</v>
      </c>
      <c r="I185" s="3">
        <v>1</v>
      </c>
      <c r="J185" t="s">
        <v>23</v>
      </c>
      <c r="K185" t="s">
        <v>39</v>
      </c>
      <c r="L185" t="s">
        <v>137</v>
      </c>
      <c r="M185" t="s">
        <v>2338</v>
      </c>
      <c r="N185" t="s">
        <v>2339</v>
      </c>
      <c r="O185" t="s">
        <v>1885</v>
      </c>
    </row>
    <row r="186" customFormat="1" spans="1:15">
      <c r="A186">
        <v>185</v>
      </c>
      <c r="B186" t="s">
        <v>137</v>
      </c>
      <c r="C186" t="s">
        <v>2341</v>
      </c>
      <c r="D186" t="s">
        <v>79</v>
      </c>
      <c r="E186" t="s">
        <v>79</v>
      </c>
      <c r="F186" t="s">
        <v>39</v>
      </c>
      <c r="G186" t="s">
        <v>39</v>
      </c>
      <c r="H186" t="s">
        <v>39</v>
      </c>
      <c r="I186" s="3">
        <v>1</v>
      </c>
      <c r="J186" t="s">
        <v>23</v>
      </c>
      <c r="K186" t="s">
        <v>39</v>
      </c>
      <c r="L186" t="s">
        <v>137</v>
      </c>
      <c r="M186" t="s">
        <v>2342</v>
      </c>
      <c r="N186" t="s">
        <v>2343</v>
      </c>
      <c r="O186" t="s">
        <v>1885</v>
      </c>
    </row>
    <row r="187" customFormat="1" spans="1:15">
      <c r="A187">
        <v>186</v>
      </c>
      <c r="B187" t="s">
        <v>137</v>
      </c>
      <c r="C187" t="s">
        <v>2344</v>
      </c>
      <c r="D187" t="s">
        <v>79</v>
      </c>
      <c r="E187" t="s">
        <v>79</v>
      </c>
      <c r="F187" t="s">
        <v>39</v>
      </c>
      <c r="G187" t="s">
        <v>39</v>
      </c>
      <c r="H187" t="s">
        <v>39</v>
      </c>
      <c r="I187" s="3">
        <v>1</v>
      </c>
      <c r="J187" t="s">
        <v>23</v>
      </c>
      <c r="K187" t="s">
        <v>39</v>
      </c>
      <c r="L187" t="s">
        <v>137</v>
      </c>
      <c r="M187" t="s">
        <v>2345</v>
      </c>
      <c r="N187" t="s">
        <v>2346</v>
      </c>
      <c r="O187" t="s">
        <v>1885</v>
      </c>
    </row>
    <row r="188" customFormat="1" spans="1:15">
      <c r="A188">
        <v>187</v>
      </c>
      <c r="B188" t="s">
        <v>137</v>
      </c>
      <c r="C188" t="s">
        <v>2347</v>
      </c>
      <c r="D188" t="s">
        <v>79</v>
      </c>
      <c r="E188" t="s">
        <v>79</v>
      </c>
      <c r="F188" t="s">
        <v>39</v>
      </c>
      <c r="G188" t="s">
        <v>39</v>
      </c>
      <c r="H188" t="s">
        <v>39</v>
      </c>
      <c r="I188" s="3">
        <v>1</v>
      </c>
      <c r="J188" t="s">
        <v>23</v>
      </c>
      <c r="K188" t="s">
        <v>39</v>
      </c>
      <c r="L188" t="s">
        <v>535</v>
      </c>
      <c r="M188" t="s">
        <v>2348</v>
      </c>
      <c r="N188" t="s">
        <v>2349</v>
      </c>
      <c r="O188" t="s">
        <v>1885</v>
      </c>
    </row>
    <row r="189" customFormat="1" spans="1:15">
      <c r="A189">
        <v>188</v>
      </c>
      <c r="B189" t="s">
        <v>137</v>
      </c>
      <c r="C189" t="s">
        <v>2350</v>
      </c>
      <c r="D189" t="s">
        <v>79</v>
      </c>
      <c r="E189" t="s">
        <v>79</v>
      </c>
      <c r="F189" t="s">
        <v>39</v>
      </c>
      <c r="G189" t="s">
        <v>39</v>
      </c>
      <c r="H189" t="s">
        <v>39</v>
      </c>
      <c r="I189" s="3">
        <v>1</v>
      </c>
      <c r="J189" t="s">
        <v>23</v>
      </c>
      <c r="K189" t="s">
        <v>39</v>
      </c>
      <c r="L189" t="s">
        <v>535</v>
      </c>
      <c r="M189" t="s">
        <v>2351</v>
      </c>
      <c r="N189" t="s">
        <v>2352</v>
      </c>
      <c r="O189" t="s">
        <v>1885</v>
      </c>
    </row>
    <row r="190" customFormat="1" spans="1:15">
      <c r="A190">
        <v>189</v>
      </c>
      <c r="B190" t="s">
        <v>137</v>
      </c>
      <c r="C190" t="s">
        <v>2353</v>
      </c>
      <c r="D190" t="s">
        <v>79</v>
      </c>
      <c r="E190" t="s">
        <v>79</v>
      </c>
      <c r="F190" t="s">
        <v>39</v>
      </c>
      <c r="G190" t="s">
        <v>39</v>
      </c>
      <c r="H190" t="s">
        <v>39</v>
      </c>
      <c r="I190" s="3">
        <v>1</v>
      </c>
      <c r="J190" t="s">
        <v>23</v>
      </c>
      <c r="K190" t="s">
        <v>39</v>
      </c>
      <c r="L190" t="s">
        <v>535</v>
      </c>
      <c r="M190" t="s">
        <v>2354</v>
      </c>
      <c r="N190" t="s">
        <v>2355</v>
      </c>
      <c r="O190" t="s">
        <v>1885</v>
      </c>
    </row>
    <row r="191" customFormat="1" spans="1:15">
      <c r="A191">
        <v>190</v>
      </c>
      <c r="B191" t="s">
        <v>137</v>
      </c>
      <c r="C191" t="s">
        <v>2356</v>
      </c>
      <c r="D191" t="s">
        <v>79</v>
      </c>
      <c r="E191" t="s">
        <v>79</v>
      </c>
      <c r="F191" t="s">
        <v>39</v>
      </c>
      <c r="G191" t="s">
        <v>39</v>
      </c>
      <c r="H191" t="s">
        <v>39</v>
      </c>
      <c r="I191" s="3">
        <v>1</v>
      </c>
      <c r="J191" t="s">
        <v>23</v>
      </c>
      <c r="K191" t="s">
        <v>39</v>
      </c>
      <c r="L191" t="s">
        <v>535</v>
      </c>
      <c r="M191" t="s">
        <v>2354</v>
      </c>
      <c r="N191" t="s">
        <v>2355</v>
      </c>
      <c r="O191" t="s">
        <v>1885</v>
      </c>
    </row>
    <row r="192" customFormat="1" spans="1:15">
      <c r="A192">
        <v>191</v>
      </c>
      <c r="B192" t="s">
        <v>137</v>
      </c>
      <c r="C192" t="s">
        <v>2357</v>
      </c>
      <c r="D192" t="s">
        <v>99</v>
      </c>
      <c r="E192" t="s">
        <v>99</v>
      </c>
      <c r="F192" t="s">
        <v>39</v>
      </c>
      <c r="G192" t="s">
        <v>39</v>
      </c>
      <c r="H192" t="s">
        <v>39</v>
      </c>
      <c r="I192" s="3">
        <v>1</v>
      </c>
      <c r="J192" t="s">
        <v>23</v>
      </c>
      <c r="K192" t="s">
        <v>39</v>
      </c>
      <c r="L192" t="s">
        <v>137</v>
      </c>
      <c r="M192" t="s">
        <v>2324</v>
      </c>
      <c r="N192" t="s">
        <v>2325</v>
      </c>
      <c r="O192" t="s">
        <v>1885</v>
      </c>
    </row>
    <row r="193" customFormat="1" spans="1:15">
      <c r="A193">
        <v>192</v>
      </c>
      <c r="B193" t="s">
        <v>137</v>
      </c>
      <c r="C193" t="s">
        <v>2358</v>
      </c>
      <c r="D193" t="s">
        <v>99</v>
      </c>
      <c r="E193" t="s">
        <v>99</v>
      </c>
      <c r="F193" t="s">
        <v>39</v>
      </c>
      <c r="G193" t="s">
        <v>39</v>
      </c>
      <c r="H193" t="s">
        <v>39</v>
      </c>
      <c r="I193" s="3">
        <v>1</v>
      </c>
      <c r="J193" t="s">
        <v>23</v>
      </c>
      <c r="K193" t="s">
        <v>39</v>
      </c>
      <c r="L193" t="s">
        <v>137</v>
      </c>
      <c r="M193" t="s">
        <v>2328</v>
      </c>
      <c r="N193" t="s">
        <v>2329</v>
      </c>
      <c r="O193" t="s">
        <v>1885</v>
      </c>
    </row>
    <row r="194" customFormat="1" spans="1:15">
      <c r="A194">
        <v>193</v>
      </c>
      <c r="B194" t="s">
        <v>137</v>
      </c>
      <c r="C194" t="s">
        <v>2359</v>
      </c>
      <c r="D194" t="s">
        <v>99</v>
      </c>
      <c r="E194" t="s">
        <v>99</v>
      </c>
      <c r="F194" t="s">
        <v>39</v>
      </c>
      <c r="G194" t="s">
        <v>39</v>
      </c>
      <c r="H194" t="s">
        <v>39</v>
      </c>
      <c r="I194" s="3">
        <v>1</v>
      </c>
      <c r="J194" t="s">
        <v>23</v>
      </c>
      <c r="K194" t="s">
        <v>39</v>
      </c>
      <c r="L194" t="s">
        <v>137</v>
      </c>
      <c r="M194" t="s">
        <v>2335</v>
      </c>
      <c r="N194" t="s">
        <v>2336</v>
      </c>
      <c r="O194" t="s">
        <v>1885</v>
      </c>
    </row>
    <row r="195" customFormat="1" spans="1:15">
      <c r="A195">
        <v>194</v>
      </c>
      <c r="B195" t="s">
        <v>137</v>
      </c>
      <c r="C195" t="s">
        <v>2360</v>
      </c>
      <c r="D195" t="s">
        <v>99</v>
      </c>
      <c r="E195" t="s">
        <v>99</v>
      </c>
      <c r="F195" t="s">
        <v>39</v>
      </c>
      <c r="G195" t="s">
        <v>39</v>
      </c>
      <c r="H195" t="s">
        <v>39</v>
      </c>
      <c r="I195" s="3">
        <v>1</v>
      </c>
      <c r="J195" t="s">
        <v>23</v>
      </c>
      <c r="K195" t="s">
        <v>39</v>
      </c>
      <c r="L195" t="s">
        <v>137</v>
      </c>
      <c r="M195" t="s">
        <v>2342</v>
      </c>
      <c r="N195" t="s">
        <v>2343</v>
      </c>
      <c r="O195" t="s">
        <v>1885</v>
      </c>
    </row>
    <row r="196" customFormat="1" spans="1:15">
      <c r="A196">
        <v>195</v>
      </c>
      <c r="B196" t="s">
        <v>137</v>
      </c>
      <c r="C196" t="s">
        <v>2361</v>
      </c>
      <c r="D196" t="s">
        <v>99</v>
      </c>
      <c r="E196" t="s">
        <v>99</v>
      </c>
      <c r="F196" t="s">
        <v>39</v>
      </c>
      <c r="G196" t="s">
        <v>39</v>
      </c>
      <c r="H196" t="s">
        <v>39</v>
      </c>
      <c r="I196" s="3">
        <v>1</v>
      </c>
      <c r="J196" t="s">
        <v>23</v>
      </c>
      <c r="K196" t="s">
        <v>39</v>
      </c>
      <c r="L196" t="s">
        <v>535</v>
      </c>
      <c r="M196" t="s">
        <v>2348</v>
      </c>
      <c r="N196" t="s">
        <v>2349</v>
      </c>
      <c r="O196" t="s">
        <v>1885</v>
      </c>
    </row>
    <row r="197" customFormat="1" spans="1:15">
      <c r="A197">
        <v>196</v>
      </c>
      <c r="B197" t="s">
        <v>137</v>
      </c>
      <c r="C197" t="s">
        <v>2362</v>
      </c>
      <c r="D197" t="s">
        <v>99</v>
      </c>
      <c r="E197" t="s">
        <v>99</v>
      </c>
      <c r="F197" t="s">
        <v>39</v>
      </c>
      <c r="G197" t="s">
        <v>39</v>
      </c>
      <c r="H197" t="s">
        <v>39</v>
      </c>
      <c r="I197" s="3">
        <v>1</v>
      </c>
      <c r="J197" t="s">
        <v>23</v>
      </c>
      <c r="K197" t="s">
        <v>39</v>
      </c>
      <c r="L197" t="s">
        <v>535</v>
      </c>
      <c r="M197" t="s">
        <v>2354</v>
      </c>
      <c r="N197" t="s">
        <v>2355</v>
      </c>
      <c r="O197" t="s">
        <v>1885</v>
      </c>
    </row>
    <row r="198" customFormat="1" spans="1:15">
      <c r="A198">
        <v>197</v>
      </c>
      <c r="B198" t="s">
        <v>137</v>
      </c>
      <c r="C198" t="s">
        <v>2363</v>
      </c>
      <c r="D198" t="s">
        <v>79</v>
      </c>
      <c r="E198" t="s">
        <v>79</v>
      </c>
      <c r="F198" t="s">
        <v>39</v>
      </c>
      <c r="G198" t="s">
        <v>39</v>
      </c>
      <c r="H198" t="s">
        <v>39</v>
      </c>
      <c r="I198" s="3">
        <v>1</v>
      </c>
      <c r="J198" t="s">
        <v>23</v>
      </c>
      <c r="K198" t="s">
        <v>39</v>
      </c>
      <c r="L198" t="s">
        <v>535</v>
      </c>
      <c r="M198" t="s">
        <v>2364</v>
      </c>
      <c r="N198" t="s">
        <v>2365</v>
      </c>
      <c r="O198" t="s">
        <v>1885</v>
      </c>
    </row>
    <row r="199" customFormat="1" spans="1:15">
      <c r="A199">
        <v>198</v>
      </c>
      <c r="B199" t="s">
        <v>137</v>
      </c>
      <c r="C199" t="s">
        <v>2366</v>
      </c>
      <c r="D199" t="s">
        <v>99</v>
      </c>
      <c r="E199" t="s">
        <v>99</v>
      </c>
      <c r="F199" t="s">
        <v>39</v>
      </c>
      <c r="G199" t="s">
        <v>39</v>
      </c>
      <c r="H199" t="s">
        <v>39</v>
      </c>
      <c r="I199" s="3">
        <v>1</v>
      </c>
      <c r="J199" t="s">
        <v>23</v>
      </c>
      <c r="K199" t="s">
        <v>39</v>
      </c>
      <c r="L199" t="s">
        <v>535</v>
      </c>
      <c r="M199" t="s">
        <v>2364</v>
      </c>
      <c r="N199" t="s">
        <v>2365</v>
      </c>
      <c r="O199" t="s">
        <v>1885</v>
      </c>
    </row>
    <row r="200" customFormat="1" spans="1:15">
      <c r="A200">
        <v>199</v>
      </c>
      <c r="B200" t="s">
        <v>137</v>
      </c>
      <c r="C200" t="s">
        <v>2367</v>
      </c>
      <c r="D200" t="s">
        <v>79</v>
      </c>
      <c r="E200" t="s">
        <v>79</v>
      </c>
      <c r="F200" t="s">
        <v>39</v>
      </c>
      <c r="G200" t="s">
        <v>39</v>
      </c>
      <c r="H200" t="s">
        <v>39</v>
      </c>
      <c r="I200" s="3">
        <v>1</v>
      </c>
      <c r="J200" t="s">
        <v>23</v>
      </c>
      <c r="K200" t="s">
        <v>39</v>
      </c>
      <c r="L200" t="s">
        <v>137</v>
      </c>
      <c r="M200" t="s">
        <v>2368</v>
      </c>
      <c r="N200" t="s">
        <v>2369</v>
      </c>
      <c r="O200" t="s">
        <v>1885</v>
      </c>
    </row>
    <row r="201" customFormat="1" spans="1:15">
      <c r="A201">
        <v>200</v>
      </c>
      <c r="B201" t="s">
        <v>137</v>
      </c>
      <c r="C201" t="s">
        <v>2370</v>
      </c>
      <c r="D201" t="s">
        <v>99</v>
      </c>
      <c r="E201" t="s">
        <v>99</v>
      </c>
      <c r="F201" t="s">
        <v>39</v>
      </c>
      <c r="G201" t="s">
        <v>39</v>
      </c>
      <c r="H201" t="s">
        <v>39</v>
      </c>
      <c r="I201" s="3">
        <v>1</v>
      </c>
      <c r="J201" t="s">
        <v>23</v>
      </c>
      <c r="K201" t="s">
        <v>39</v>
      </c>
      <c r="L201" t="s">
        <v>137</v>
      </c>
      <c r="M201" t="s">
        <v>2368</v>
      </c>
      <c r="N201" t="s">
        <v>2369</v>
      </c>
      <c r="O201" t="s">
        <v>1885</v>
      </c>
    </row>
    <row r="202" customFormat="1" spans="1:15">
      <c r="A202">
        <v>201</v>
      </c>
      <c r="B202" t="s">
        <v>137</v>
      </c>
      <c r="C202" t="s">
        <v>1874</v>
      </c>
      <c r="D202" t="s">
        <v>79</v>
      </c>
      <c r="E202" t="s">
        <v>79</v>
      </c>
      <c r="F202" t="s">
        <v>39</v>
      </c>
      <c r="G202" t="s">
        <v>39</v>
      </c>
      <c r="H202" t="s">
        <v>39</v>
      </c>
      <c r="I202" s="3">
        <v>2</v>
      </c>
      <c r="J202" t="s">
        <v>23</v>
      </c>
      <c r="K202" t="s">
        <v>39</v>
      </c>
      <c r="L202" t="s">
        <v>137</v>
      </c>
      <c r="M202" t="s">
        <v>2371</v>
      </c>
      <c r="N202" t="s">
        <v>2372</v>
      </c>
      <c r="O202" t="s">
        <v>1885</v>
      </c>
    </row>
    <row r="203" customFormat="1" spans="1:15">
      <c r="A203">
        <v>202</v>
      </c>
      <c r="B203" t="s">
        <v>137</v>
      </c>
      <c r="C203" t="s">
        <v>1874</v>
      </c>
      <c r="D203" t="s">
        <v>33</v>
      </c>
      <c r="E203" t="s">
        <v>33</v>
      </c>
      <c r="F203" t="s">
        <v>39</v>
      </c>
      <c r="G203" t="s">
        <v>39</v>
      </c>
      <c r="H203" t="s">
        <v>39</v>
      </c>
      <c r="I203" s="3">
        <v>2</v>
      </c>
      <c r="J203" t="s">
        <v>85</v>
      </c>
      <c r="K203" t="s">
        <v>39</v>
      </c>
      <c r="L203" t="s">
        <v>137</v>
      </c>
      <c r="M203" t="s">
        <v>2233</v>
      </c>
      <c r="N203" t="s">
        <v>2234</v>
      </c>
      <c r="O203" t="s">
        <v>1880</v>
      </c>
    </row>
    <row r="204" customFormat="1" spans="1:15">
      <c r="A204">
        <v>203</v>
      </c>
      <c r="B204" t="s">
        <v>137</v>
      </c>
      <c r="C204" t="s">
        <v>1874</v>
      </c>
      <c r="D204" t="s">
        <v>56</v>
      </c>
      <c r="E204" t="s">
        <v>56</v>
      </c>
      <c r="F204" t="s">
        <v>39</v>
      </c>
      <c r="G204" t="s">
        <v>39</v>
      </c>
      <c r="H204" t="s">
        <v>39</v>
      </c>
      <c r="I204" s="3">
        <v>3</v>
      </c>
      <c r="J204" t="s">
        <v>85</v>
      </c>
      <c r="K204" t="s">
        <v>39</v>
      </c>
      <c r="L204" t="s">
        <v>137</v>
      </c>
      <c r="M204" t="s">
        <v>2373</v>
      </c>
      <c r="N204" t="s">
        <v>2374</v>
      </c>
      <c r="O204" t="s">
        <v>1880</v>
      </c>
    </row>
    <row r="205" customFormat="1" spans="1:15">
      <c r="A205">
        <v>204</v>
      </c>
      <c r="B205" t="s">
        <v>137</v>
      </c>
      <c r="C205" t="s">
        <v>1874</v>
      </c>
      <c r="D205" t="s">
        <v>103</v>
      </c>
      <c r="E205" t="s">
        <v>103</v>
      </c>
      <c r="F205" t="s">
        <v>39</v>
      </c>
      <c r="G205" t="s">
        <v>39</v>
      </c>
      <c r="H205" t="s">
        <v>39</v>
      </c>
      <c r="I205" s="3">
        <v>3</v>
      </c>
      <c r="J205" t="s">
        <v>85</v>
      </c>
      <c r="K205" t="s">
        <v>39</v>
      </c>
      <c r="L205" t="s">
        <v>137</v>
      </c>
      <c r="M205" t="s">
        <v>2375</v>
      </c>
      <c r="N205" t="s">
        <v>2376</v>
      </c>
      <c r="O205" t="s">
        <v>1880</v>
      </c>
    </row>
    <row r="206" customFormat="1" spans="1:15">
      <c r="A206">
        <v>205</v>
      </c>
      <c r="B206" t="s">
        <v>137</v>
      </c>
      <c r="C206" t="s">
        <v>1874</v>
      </c>
      <c r="D206" t="s">
        <v>33</v>
      </c>
      <c r="E206" t="s">
        <v>33</v>
      </c>
      <c r="F206" t="s">
        <v>39</v>
      </c>
      <c r="G206" t="s">
        <v>39</v>
      </c>
      <c r="H206" t="s">
        <v>39</v>
      </c>
      <c r="I206" s="3">
        <v>2</v>
      </c>
      <c r="J206" t="s">
        <v>35</v>
      </c>
      <c r="K206" t="s">
        <v>39</v>
      </c>
      <c r="L206" t="s">
        <v>137</v>
      </c>
      <c r="M206" t="s">
        <v>1878</v>
      </c>
      <c r="N206" t="s">
        <v>1879</v>
      </c>
      <c r="O206" t="s">
        <v>1880</v>
      </c>
    </row>
    <row r="207" customFormat="1" spans="1:15">
      <c r="A207">
        <v>206</v>
      </c>
      <c r="B207" t="s">
        <v>2377</v>
      </c>
      <c r="C207" t="s">
        <v>2378</v>
      </c>
      <c r="D207" t="s">
        <v>106</v>
      </c>
      <c r="E207" t="s">
        <v>106</v>
      </c>
      <c r="F207">
        <v>959.41</v>
      </c>
      <c r="G207">
        <v>28.78</v>
      </c>
      <c r="H207">
        <v>930.63</v>
      </c>
      <c r="I207" s="3">
        <v>1</v>
      </c>
      <c r="J207" t="s">
        <v>42</v>
      </c>
      <c r="K207" t="s">
        <v>39</v>
      </c>
      <c r="L207" t="s">
        <v>1336</v>
      </c>
      <c r="M207" t="s">
        <v>2112</v>
      </c>
      <c r="N207" t="s">
        <v>2113</v>
      </c>
      <c r="O207" t="s">
        <v>1880</v>
      </c>
    </row>
    <row r="208" customFormat="1" spans="1:15">
      <c r="A208">
        <v>207</v>
      </c>
      <c r="B208" t="s">
        <v>2377</v>
      </c>
      <c r="C208" t="s">
        <v>2379</v>
      </c>
      <c r="D208" t="s">
        <v>105</v>
      </c>
      <c r="E208" t="s">
        <v>105</v>
      </c>
      <c r="F208">
        <v>1130.68</v>
      </c>
      <c r="G208">
        <v>33.92</v>
      </c>
      <c r="H208">
        <v>1096.76</v>
      </c>
      <c r="I208" s="3">
        <v>1</v>
      </c>
      <c r="J208" t="s">
        <v>2380</v>
      </c>
      <c r="K208" t="s">
        <v>39</v>
      </c>
      <c r="M208" t="s">
        <v>2233</v>
      </c>
      <c r="N208" t="s">
        <v>2234</v>
      </c>
      <c r="O208" t="s">
        <v>1880</v>
      </c>
    </row>
    <row r="209" customFormat="1" spans="1:15">
      <c r="A209">
        <v>208</v>
      </c>
      <c r="B209" t="s">
        <v>2377</v>
      </c>
      <c r="C209" t="s">
        <v>2381</v>
      </c>
      <c r="D209" t="s">
        <v>106</v>
      </c>
      <c r="E209" t="s">
        <v>106</v>
      </c>
      <c r="F209">
        <v>2655.76</v>
      </c>
      <c r="G209">
        <v>2329.34</v>
      </c>
      <c r="H209">
        <v>326.42</v>
      </c>
      <c r="I209" s="3">
        <v>1</v>
      </c>
      <c r="J209" t="s">
        <v>23</v>
      </c>
      <c r="K209" t="s">
        <v>39</v>
      </c>
      <c r="M209" t="s">
        <v>2205</v>
      </c>
      <c r="N209" t="s">
        <v>2206</v>
      </c>
      <c r="O209" t="s">
        <v>1880</v>
      </c>
    </row>
    <row r="210" customFormat="1" spans="1:15">
      <c r="A210">
        <v>209</v>
      </c>
      <c r="B210" t="s">
        <v>2382</v>
      </c>
      <c r="C210" t="s">
        <v>2383</v>
      </c>
      <c r="D210" t="s">
        <v>106</v>
      </c>
      <c r="E210" t="s">
        <v>106</v>
      </c>
      <c r="F210">
        <v>2516.29</v>
      </c>
      <c r="G210">
        <v>75.48</v>
      </c>
      <c r="H210">
        <v>2440.81</v>
      </c>
      <c r="I210" s="3">
        <v>1</v>
      </c>
      <c r="J210" t="s">
        <v>42</v>
      </c>
      <c r="K210" t="s">
        <v>39</v>
      </c>
      <c r="M210" t="s">
        <v>2184</v>
      </c>
      <c r="N210" t="s">
        <v>2185</v>
      </c>
      <c r="O210" t="s">
        <v>1880</v>
      </c>
    </row>
    <row r="211" customFormat="1" spans="1:15">
      <c r="A211">
        <v>210</v>
      </c>
      <c r="B211" t="s">
        <v>1886</v>
      </c>
      <c r="C211" t="s">
        <v>2384</v>
      </c>
      <c r="D211" t="s">
        <v>105</v>
      </c>
      <c r="E211" t="s">
        <v>105</v>
      </c>
      <c r="F211">
        <v>1615.68</v>
      </c>
      <c r="G211">
        <v>48.47</v>
      </c>
      <c r="H211">
        <v>1567.21</v>
      </c>
      <c r="I211" s="3">
        <v>1</v>
      </c>
      <c r="J211" t="s">
        <v>2380</v>
      </c>
      <c r="K211" t="s">
        <v>39</v>
      </c>
      <c r="M211" t="s">
        <v>2221</v>
      </c>
      <c r="N211" t="s">
        <v>2222</v>
      </c>
      <c r="O211" t="s">
        <v>1880</v>
      </c>
    </row>
    <row r="212" customFormat="1" spans="1:15">
      <c r="A212">
        <v>211</v>
      </c>
      <c r="B212" t="s">
        <v>1886</v>
      </c>
      <c r="C212" t="s">
        <v>2385</v>
      </c>
      <c r="D212" t="s">
        <v>105</v>
      </c>
      <c r="E212" t="s">
        <v>105</v>
      </c>
      <c r="F212">
        <v>94.3</v>
      </c>
      <c r="G212">
        <v>14.3</v>
      </c>
      <c r="H212">
        <v>80</v>
      </c>
      <c r="I212" s="3">
        <v>1</v>
      </c>
      <c r="J212" t="s">
        <v>42</v>
      </c>
      <c r="K212" t="s">
        <v>39</v>
      </c>
      <c r="M212" t="s">
        <v>2205</v>
      </c>
      <c r="N212" t="s">
        <v>2206</v>
      </c>
      <c r="O212" t="s">
        <v>1880</v>
      </c>
    </row>
    <row r="213" customFormat="1" spans="1:15">
      <c r="A213">
        <v>212</v>
      </c>
      <c r="B213" t="s">
        <v>1890</v>
      </c>
      <c r="C213" t="s">
        <v>2386</v>
      </c>
      <c r="D213" t="s">
        <v>105</v>
      </c>
      <c r="E213" t="s">
        <v>105</v>
      </c>
      <c r="F213">
        <v>142.24</v>
      </c>
      <c r="G213">
        <v>4.27</v>
      </c>
      <c r="H213">
        <v>137.97</v>
      </c>
      <c r="I213" s="3">
        <v>1</v>
      </c>
      <c r="J213" t="s">
        <v>2380</v>
      </c>
      <c r="K213" t="s">
        <v>39</v>
      </c>
      <c r="M213" t="s">
        <v>2199</v>
      </c>
      <c r="N213" t="s">
        <v>2200</v>
      </c>
      <c r="O213" t="s">
        <v>1880</v>
      </c>
    </row>
    <row r="214" customFormat="1" spans="1:15">
      <c r="A214">
        <v>213</v>
      </c>
      <c r="B214" t="s">
        <v>1890</v>
      </c>
      <c r="C214" t="s">
        <v>2387</v>
      </c>
      <c r="D214" t="s">
        <v>106</v>
      </c>
      <c r="E214" t="s">
        <v>106</v>
      </c>
      <c r="F214">
        <v>1982.19</v>
      </c>
      <c r="G214">
        <v>59.47</v>
      </c>
      <c r="H214">
        <v>1922.72</v>
      </c>
      <c r="I214" s="3">
        <v>1</v>
      </c>
      <c r="J214" t="s">
        <v>42</v>
      </c>
      <c r="K214" t="s">
        <v>39</v>
      </c>
      <c r="M214" t="s">
        <v>2116</v>
      </c>
      <c r="N214" t="s">
        <v>2117</v>
      </c>
      <c r="O214" t="s">
        <v>1880</v>
      </c>
    </row>
    <row r="215" customFormat="1" spans="1:15">
      <c r="A215">
        <v>214</v>
      </c>
      <c r="B215" t="s">
        <v>2388</v>
      </c>
      <c r="C215" t="s">
        <v>2389</v>
      </c>
      <c r="D215" t="s">
        <v>105</v>
      </c>
      <c r="E215" t="s">
        <v>105</v>
      </c>
      <c r="F215">
        <v>1812.6</v>
      </c>
      <c r="G215">
        <v>54.38</v>
      </c>
      <c r="H215">
        <v>1758.22</v>
      </c>
      <c r="I215" s="3">
        <v>1</v>
      </c>
      <c r="J215" t="s">
        <v>2380</v>
      </c>
      <c r="K215" t="s">
        <v>39</v>
      </c>
      <c r="M215" t="s">
        <v>2173</v>
      </c>
      <c r="N215" t="s">
        <v>2174</v>
      </c>
      <c r="O215" t="s">
        <v>1880</v>
      </c>
    </row>
    <row r="216" customFormat="1" spans="5:9">
      <c r="E216" s="7"/>
      <c r="F216">
        <f>SUM(F2:F215)</f>
        <v>557941.83</v>
      </c>
      <c r="G216">
        <f>SUM(G2:G215)</f>
        <v>26178.86</v>
      </c>
      <c r="I216" s="3"/>
    </row>
    <row r="217" customFormat="1" spans="9:9">
      <c r="I217" s="3"/>
    </row>
    <row r="218" customFormat="1" spans="9:9">
      <c r="I218" s="3"/>
    </row>
    <row r="219" customFormat="1" spans="9:9">
      <c r="I219" s="3"/>
    </row>
    <row r="220" customFormat="1" spans="9:9">
      <c r="I220" s="3"/>
    </row>
    <row r="221" customFormat="1" spans="9:9">
      <c r="I221" s="3"/>
    </row>
    <row r="222" customFormat="1" spans="9:9">
      <c r="I222" s="3"/>
    </row>
    <row r="223" customFormat="1" spans="9:9">
      <c r="I223" s="3"/>
    </row>
    <row r="224" customFormat="1" spans="9:9">
      <c r="I224" s="3"/>
    </row>
    <row r="225" customFormat="1" spans="9:9">
      <c r="I225" s="3"/>
    </row>
    <row r="226" customFormat="1" spans="9:9">
      <c r="I226" s="3"/>
    </row>
    <row r="227" customFormat="1" spans="9:9">
      <c r="I227" s="3"/>
    </row>
    <row r="228" customFormat="1" spans="9:9">
      <c r="I228" s="3"/>
    </row>
    <row r="229" customFormat="1" spans="9:9">
      <c r="I229" s="3"/>
    </row>
    <row r="230" customFormat="1" spans="9:9">
      <c r="I230" s="3"/>
    </row>
    <row r="231" customFormat="1" spans="9:9">
      <c r="I231" s="3"/>
    </row>
    <row r="232" customFormat="1" spans="9:9">
      <c r="I232" s="3"/>
    </row>
    <row r="233" customFormat="1" spans="9:9">
      <c r="I233" s="3"/>
    </row>
    <row r="234" customFormat="1" spans="9:9">
      <c r="I234" s="3"/>
    </row>
    <row r="235" customFormat="1" spans="9:9">
      <c r="I235" s="3"/>
    </row>
    <row r="236" customFormat="1" spans="9:9">
      <c r="I236" s="3"/>
    </row>
    <row r="237" customFormat="1" spans="9:9">
      <c r="I237" s="3"/>
    </row>
    <row r="238" customFormat="1" spans="9:9">
      <c r="I238" s="3"/>
    </row>
    <row r="239" customFormat="1" spans="9:9">
      <c r="I239" s="3"/>
    </row>
    <row r="240" customFormat="1" spans="9:9">
      <c r="I240" s="3"/>
    </row>
    <row r="241" customFormat="1" spans="9:9">
      <c r="I241" s="3"/>
    </row>
    <row r="242" customFormat="1" spans="9:9">
      <c r="I242" s="3"/>
    </row>
    <row r="243" customFormat="1" spans="9:9">
      <c r="I243" s="3"/>
    </row>
    <row r="244" customFormat="1" spans="9:9">
      <c r="I244" s="3"/>
    </row>
    <row r="245" customFormat="1" spans="9:9">
      <c r="I245" s="3"/>
    </row>
    <row r="246" customFormat="1" spans="9:9">
      <c r="I246" s="3"/>
    </row>
    <row r="247" customFormat="1" spans="9:9">
      <c r="I247" s="3"/>
    </row>
    <row r="248" customFormat="1" spans="9:9">
      <c r="I248" s="3"/>
    </row>
    <row r="249" customFormat="1" spans="9:9">
      <c r="I249" s="3"/>
    </row>
    <row r="250" customFormat="1" spans="9:9">
      <c r="I250" s="3"/>
    </row>
    <row r="251" customFormat="1" spans="9:9">
      <c r="I251" s="3"/>
    </row>
    <row r="252" customFormat="1" spans="9:9">
      <c r="I252" s="3"/>
    </row>
    <row r="253" customFormat="1" spans="9:9">
      <c r="I253" s="3"/>
    </row>
    <row r="254" customFormat="1" spans="9:9">
      <c r="I254" s="3"/>
    </row>
    <row r="255" customFormat="1" spans="9:9">
      <c r="I255" s="3"/>
    </row>
    <row r="256" customFormat="1" spans="9:9">
      <c r="I256" s="3"/>
    </row>
    <row r="257" customFormat="1" spans="9:9">
      <c r="I257" s="3"/>
    </row>
    <row r="258" customFormat="1" spans="9:9">
      <c r="I258" s="3"/>
    </row>
    <row r="259" customFormat="1" spans="9:9">
      <c r="I259" s="3"/>
    </row>
    <row r="260" customFormat="1" spans="9:9">
      <c r="I260" s="3"/>
    </row>
    <row r="261" customFormat="1" spans="9:9">
      <c r="I261" s="3"/>
    </row>
    <row r="262" customFormat="1" spans="9:9">
      <c r="I262" s="3"/>
    </row>
    <row r="263" customFormat="1" spans="9:9">
      <c r="I263" s="3"/>
    </row>
    <row r="264" customFormat="1" spans="9:9">
      <c r="I264" s="3"/>
    </row>
    <row r="265" customFormat="1" spans="9:9">
      <c r="I265" s="3"/>
    </row>
    <row r="266" customFormat="1" spans="9:9">
      <c r="I266" s="3"/>
    </row>
    <row r="267" customFormat="1" spans="9:9">
      <c r="I267" s="3"/>
    </row>
    <row r="268" customFormat="1" spans="9:9">
      <c r="I268" s="3"/>
    </row>
    <row r="269" customFormat="1" spans="9:9">
      <c r="I269" s="3"/>
    </row>
    <row r="270" customFormat="1" spans="9:9">
      <c r="I270" s="3"/>
    </row>
    <row r="271" customFormat="1" spans="9:9">
      <c r="I271" s="3"/>
    </row>
    <row r="272" customFormat="1" spans="9:9">
      <c r="I272" s="3"/>
    </row>
    <row r="273" customFormat="1" spans="9:9">
      <c r="I273" s="3"/>
    </row>
    <row r="274" customFormat="1" spans="9:9">
      <c r="I274" s="3"/>
    </row>
    <row r="275" customFormat="1" spans="9:9">
      <c r="I275" s="3"/>
    </row>
    <row r="276" customFormat="1" spans="9:9">
      <c r="I276" s="3"/>
    </row>
    <row r="277" customFormat="1" spans="9:9">
      <c r="I277" s="3"/>
    </row>
    <row r="278" customFormat="1" spans="9:9">
      <c r="I278" s="3"/>
    </row>
    <row r="279" customFormat="1" spans="9:9">
      <c r="I279" s="3"/>
    </row>
    <row r="280" customFormat="1" spans="9:9">
      <c r="I280" s="3"/>
    </row>
    <row r="281" customFormat="1" spans="9:9">
      <c r="I281" s="3"/>
    </row>
    <row r="282" customFormat="1" spans="9:9">
      <c r="I282" s="3"/>
    </row>
    <row r="283" customFormat="1" spans="9:9">
      <c r="I283" s="3"/>
    </row>
    <row r="284" customFormat="1" spans="9:9">
      <c r="I284" s="3"/>
    </row>
    <row r="285" customFormat="1" spans="9:9">
      <c r="I285" s="3"/>
    </row>
    <row r="286" customFormat="1" spans="9:9">
      <c r="I286" s="3"/>
    </row>
    <row r="287" customFormat="1" spans="9:9">
      <c r="I287" s="3"/>
    </row>
    <row r="288" customFormat="1" spans="9:9">
      <c r="I288" s="3"/>
    </row>
    <row r="289" customFormat="1" spans="9:9">
      <c r="I289" s="3"/>
    </row>
    <row r="290" customFormat="1" spans="9:9">
      <c r="I290" s="3"/>
    </row>
    <row r="291" customFormat="1" spans="9:9">
      <c r="I291" s="3"/>
    </row>
    <row r="292" customFormat="1" spans="9:9">
      <c r="I292" s="3"/>
    </row>
    <row r="293" customFormat="1" spans="9:9">
      <c r="I293" s="3"/>
    </row>
    <row r="294" customFormat="1" spans="9:9">
      <c r="I294" s="3"/>
    </row>
    <row r="295" customFormat="1" spans="9:9">
      <c r="I295" s="3"/>
    </row>
    <row r="296" customFormat="1" spans="9:9">
      <c r="I296" s="3"/>
    </row>
    <row r="297" customFormat="1" spans="9:9">
      <c r="I297" s="3"/>
    </row>
    <row r="298" customFormat="1" spans="9:9">
      <c r="I298" s="3"/>
    </row>
    <row r="299" customFormat="1" spans="9:9">
      <c r="I299" s="3"/>
    </row>
    <row r="300" customFormat="1" spans="9:9">
      <c r="I300" s="3"/>
    </row>
    <row r="301" customFormat="1" spans="9:9">
      <c r="I301" s="3"/>
    </row>
    <row r="302" customFormat="1" spans="9:9">
      <c r="I302" s="3"/>
    </row>
    <row r="303" customFormat="1" spans="9:9">
      <c r="I303" s="3"/>
    </row>
    <row r="304" customFormat="1" spans="9:9">
      <c r="I304" s="3"/>
    </row>
    <row r="305" customFormat="1" spans="9:9">
      <c r="I305" s="3"/>
    </row>
    <row r="306" customFormat="1" spans="9:9">
      <c r="I306" s="3"/>
    </row>
    <row r="307" customFormat="1" spans="9:9">
      <c r="I307" s="3"/>
    </row>
    <row r="308" customFormat="1" spans="9:9">
      <c r="I308" s="3"/>
    </row>
    <row r="309" customFormat="1" spans="9:9">
      <c r="I309" s="3"/>
    </row>
    <row r="310" customFormat="1" spans="9:9">
      <c r="I310" s="3"/>
    </row>
    <row r="311" customFormat="1" spans="9:9">
      <c r="I311" s="3"/>
    </row>
    <row r="312" customFormat="1" spans="9:9">
      <c r="I312" s="3"/>
    </row>
    <row r="313" customFormat="1" spans="9:9">
      <c r="I313" s="3"/>
    </row>
    <row r="314" customFormat="1" spans="9:9">
      <c r="I314" s="3"/>
    </row>
    <row r="315" customFormat="1" spans="9:9">
      <c r="I315" s="3"/>
    </row>
    <row r="316" customFormat="1" spans="9:9">
      <c r="I316" s="3"/>
    </row>
    <row r="317" customFormat="1" spans="9:9">
      <c r="I317" s="3"/>
    </row>
    <row r="318" customFormat="1" spans="9:9">
      <c r="I318" s="3"/>
    </row>
    <row r="319" customFormat="1" spans="9:9">
      <c r="I319" s="3"/>
    </row>
    <row r="320" customFormat="1" spans="9:9">
      <c r="I320" s="3"/>
    </row>
    <row r="321" customFormat="1" spans="9:9">
      <c r="I321" s="3"/>
    </row>
    <row r="322" customFormat="1" spans="9:9">
      <c r="I322" s="3"/>
    </row>
    <row r="323" customFormat="1" spans="9:9">
      <c r="I323" s="3"/>
    </row>
    <row r="324" customFormat="1" spans="9:9">
      <c r="I324" s="3"/>
    </row>
    <row r="325" customFormat="1" spans="9:9">
      <c r="I325" s="3"/>
    </row>
    <row r="326" customFormat="1" spans="9:9">
      <c r="I326" s="3"/>
    </row>
    <row r="327" customFormat="1" spans="9:9">
      <c r="I327" s="3"/>
    </row>
    <row r="328" customFormat="1" spans="9:9">
      <c r="I328" s="3"/>
    </row>
    <row r="329" customFormat="1" spans="9:9">
      <c r="I329" s="3"/>
    </row>
    <row r="330" customFormat="1" spans="9:9">
      <c r="I330" s="3"/>
    </row>
    <row r="331" customFormat="1" spans="9:9">
      <c r="I331" s="3"/>
    </row>
    <row r="332" customFormat="1" spans="9:9">
      <c r="I332" s="3"/>
    </row>
    <row r="333" customFormat="1" spans="9:9">
      <c r="I333" s="3"/>
    </row>
    <row r="334" customFormat="1" spans="9:9">
      <c r="I334" s="3"/>
    </row>
    <row r="335" customFormat="1" spans="9:9">
      <c r="I335" s="3"/>
    </row>
    <row r="336" customFormat="1" spans="9:9">
      <c r="I336" s="3"/>
    </row>
    <row r="337" customFormat="1" spans="9:9">
      <c r="I337" s="3"/>
    </row>
    <row r="338" customFormat="1" spans="9:9">
      <c r="I338" s="3"/>
    </row>
    <row r="339" customFormat="1" spans="9:9">
      <c r="I339" s="3"/>
    </row>
    <row r="340" customFormat="1" spans="9:9">
      <c r="I340" s="3"/>
    </row>
    <row r="341" customFormat="1" spans="9:9">
      <c r="I341" s="3"/>
    </row>
    <row r="342" customFormat="1" spans="9:9">
      <c r="I342" s="3"/>
    </row>
    <row r="343" customFormat="1" spans="9:9">
      <c r="I343" s="3"/>
    </row>
    <row r="344" customFormat="1" spans="9:9">
      <c r="I344" s="3"/>
    </row>
    <row r="345" customFormat="1" spans="9:9">
      <c r="I345" s="3"/>
    </row>
    <row r="346" customFormat="1" spans="9:9">
      <c r="I346" s="3"/>
    </row>
    <row r="347" customFormat="1" spans="9:9">
      <c r="I347" s="3"/>
    </row>
    <row r="348" customFormat="1" spans="9:9">
      <c r="I348" s="3"/>
    </row>
    <row r="349" customFormat="1" spans="9:9">
      <c r="I349" s="3"/>
    </row>
    <row r="350" customFormat="1" spans="9:9">
      <c r="I350" s="3"/>
    </row>
    <row r="351" customFormat="1" spans="9:9">
      <c r="I351" s="3"/>
    </row>
    <row r="352" customFormat="1" spans="9:9">
      <c r="I352" s="3"/>
    </row>
    <row r="353" customFormat="1" spans="9:9">
      <c r="I353" s="3"/>
    </row>
    <row r="354" customFormat="1" spans="9:9">
      <c r="I354" s="3"/>
    </row>
    <row r="355" customFormat="1" spans="9:9">
      <c r="I355" s="3"/>
    </row>
    <row r="356" customFormat="1" spans="9:9">
      <c r="I356" s="3"/>
    </row>
    <row r="357" customFormat="1" spans="9:9">
      <c r="I357" s="3"/>
    </row>
    <row r="358" customFormat="1" spans="9:9">
      <c r="I358" s="3"/>
    </row>
    <row r="359" customFormat="1" spans="9:9">
      <c r="I359" s="3"/>
    </row>
    <row r="360" customFormat="1" spans="9:9">
      <c r="I360" s="3"/>
    </row>
    <row r="361" customFormat="1" spans="9:9">
      <c r="I361" s="3"/>
    </row>
    <row r="362" customFormat="1" spans="9:9">
      <c r="I362" s="3"/>
    </row>
    <row r="363" customFormat="1" spans="9:9">
      <c r="I363" s="3"/>
    </row>
    <row r="364" customFormat="1" spans="9:9">
      <c r="I364" s="3"/>
    </row>
    <row r="365" customFormat="1" spans="9:9">
      <c r="I365" s="3"/>
    </row>
    <row r="366" customFormat="1" spans="9:9">
      <c r="I366" s="3"/>
    </row>
    <row r="367" customFormat="1" spans="9:9">
      <c r="I367" s="3"/>
    </row>
    <row r="368" customFormat="1" spans="9:9">
      <c r="I368" s="3"/>
    </row>
    <row r="369" customFormat="1" spans="9:9">
      <c r="I369" s="3"/>
    </row>
    <row r="370" customFormat="1" spans="9:9">
      <c r="I370" s="3"/>
    </row>
    <row r="371" customFormat="1" spans="9:9">
      <c r="I371" s="3"/>
    </row>
    <row r="372" customFormat="1" spans="9:9">
      <c r="I372" s="3"/>
    </row>
    <row r="373" customFormat="1" spans="9:9">
      <c r="I373" s="3"/>
    </row>
    <row r="374" customFormat="1" spans="9:9">
      <c r="I374" s="3"/>
    </row>
    <row r="375" customFormat="1" spans="9:9">
      <c r="I375" s="3"/>
    </row>
    <row r="376" customFormat="1" spans="9:9">
      <c r="I376" s="3"/>
    </row>
    <row r="377" customFormat="1" spans="9:9">
      <c r="I377" s="3"/>
    </row>
    <row r="378" customFormat="1" spans="9:9">
      <c r="I378" s="3"/>
    </row>
    <row r="379" customFormat="1" spans="9:9">
      <c r="I379" s="3"/>
    </row>
    <row r="380" customFormat="1" spans="9:9">
      <c r="I380" s="3"/>
    </row>
    <row r="381" customFormat="1" spans="9:9">
      <c r="I381" s="3"/>
    </row>
    <row r="382" customFormat="1" spans="9:9">
      <c r="I382" s="3"/>
    </row>
    <row r="383" customFormat="1" spans="9:9">
      <c r="I383" s="3"/>
    </row>
    <row r="384" customFormat="1" spans="9:9">
      <c r="I384" s="3"/>
    </row>
    <row r="385" customFormat="1" spans="9:9">
      <c r="I385" s="3"/>
    </row>
    <row r="386" customFormat="1" spans="9:9">
      <c r="I386" s="3"/>
    </row>
    <row r="387" customFormat="1" spans="9:9">
      <c r="I387" s="3"/>
    </row>
    <row r="388" customFormat="1" spans="9:9">
      <c r="I388" s="3"/>
    </row>
    <row r="389" customFormat="1" spans="9:9">
      <c r="I389" s="3"/>
    </row>
    <row r="390" customFormat="1" spans="9:9">
      <c r="I390" s="3"/>
    </row>
    <row r="391" customFormat="1" spans="9:9">
      <c r="I391" s="3"/>
    </row>
    <row r="392" customFormat="1" spans="9:9">
      <c r="I392" s="3"/>
    </row>
    <row r="393" customFormat="1" spans="9:9">
      <c r="I393" s="3"/>
    </row>
    <row r="394" customFormat="1" spans="9:9">
      <c r="I394" s="3"/>
    </row>
    <row r="395" customFormat="1" spans="9:9">
      <c r="I395" s="3"/>
    </row>
    <row r="396" customFormat="1" spans="9:9">
      <c r="I396" s="3"/>
    </row>
    <row r="397" customFormat="1" spans="9:9">
      <c r="I397" s="3"/>
    </row>
    <row r="398" customFormat="1" spans="9:9">
      <c r="I398" s="3"/>
    </row>
    <row r="399" customFormat="1" spans="9:9">
      <c r="I399" s="3"/>
    </row>
    <row r="400" customFormat="1" spans="9:9">
      <c r="I400" s="3"/>
    </row>
    <row r="401" customFormat="1" spans="9:9">
      <c r="I401" s="3"/>
    </row>
    <row r="402" customFormat="1" spans="9:9">
      <c r="I402" s="3"/>
    </row>
    <row r="403" customFormat="1" spans="9:9">
      <c r="I403" s="3"/>
    </row>
    <row r="404" customFormat="1" spans="9:9">
      <c r="I404" s="3"/>
    </row>
    <row r="405" customFormat="1" spans="9:9">
      <c r="I405" s="3"/>
    </row>
    <row r="406" customFormat="1" spans="9:9">
      <c r="I406" s="3"/>
    </row>
    <row r="407" customFormat="1" spans="9:9">
      <c r="I407" s="3"/>
    </row>
    <row r="408" customFormat="1" spans="9:9">
      <c r="I408" s="3"/>
    </row>
    <row r="409" customFormat="1" spans="9:9">
      <c r="I409" s="3"/>
    </row>
    <row r="410" customFormat="1" spans="9:9">
      <c r="I410" s="3"/>
    </row>
    <row r="411" customFormat="1" spans="9:9">
      <c r="I411" s="3"/>
    </row>
    <row r="412" customFormat="1" spans="9:9">
      <c r="I412" s="3"/>
    </row>
    <row r="413" customFormat="1" spans="9:9">
      <c r="I413" s="3"/>
    </row>
    <row r="414" customFormat="1" spans="9:9">
      <c r="I414" s="3"/>
    </row>
    <row r="415" customFormat="1" spans="9:9">
      <c r="I415" s="3"/>
    </row>
    <row r="416" customFormat="1" spans="9:9">
      <c r="I416" s="3"/>
    </row>
    <row r="417" customFormat="1" spans="9:9">
      <c r="I417" s="3"/>
    </row>
    <row r="418" customFormat="1" spans="9:9">
      <c r="I418" s="3"/>
    </row>
    <row r="419" customFormat="1" spans="9:9">
      <c r="I419" s="3"/>
    </row>
    <row r="420" customFormat="1" spans="9:9">
      <c r="I420" s="3"/>
    </row>
    <row r="421" customFormat="1" spans="9:9">
      <c r="I421" s="3"/>
    </row>
    <row r="422" customFormat="1" spans="9:9">
      <c r="I422" s="3"/>
    </row>
    <row r="423" customFormat="1" spans="9:9">
      <c r="I423" s="3"/>
    </row>
    <row r="424" customFormat="1" spans="9:9">
      <c r="I424" s="3"/>
    </row>
    <row r="425" customFormat="1" spans="9:9">
      <c r="I425" s="3"/>
    </row>
    <row r="426" customFormat="1" spans="9:9">
      <c r="I426" s="3"/>
    </row>
    <row r="427" customFormat="1" spans="9:9">
      <c r="I427" s="3"/>
    </row>
    <row r="428" customFormat="1" spans="9:9">
      <c r="I428" s="3"/>
    </row>
    <row r="429" customFormat="1" spans="9:9">
      <c r="I429" s="3"/>
    </row>
    <row r="430" customFormat="1" spans="9:9">
      <c r="I430" s="3"/>
    </row>
    <row r="431" customFormat="1" spans="9:9">
      <c r="I431" s="3"/>
    </row>
    <row r="432" customFormat="1" spans="9:9">
      <c r="I432" s="3"/>
    </row>
    <row r="433" customFormat="1" spans="9:9">
      <c r="I433" s="3"/>
    </row>
    <row r="434" customFormat="1" spans="9:9">
      <c r="I434" s="3"/>
    </row>
    <row r="435" customFormat="1" spans="9:9">
      <c r="I435" s="3"/>
    </row>
    <row r="436" customFormat="1" spans="9:9">
      <c r="I436" s="3"/>
    </row>
    <row r="437" customFormat="1" spans="9:9">
      <c r="I437" s="3"/>
    </row>
    <row r="438" customFormat="1" spans="9:9">
      <c r="I438" s="3"/>
    </row>
    <row r="439" customFormat="1" spans="9:9">
      <c r="I439" s="3"/>
    </row>
    <row r="440" customFormat="1" spans="9:9">
      <c r="I440" s="3"/>
    </row>
    <row r="441" customFormat="1" spans="9:9">
      <c r="I441" s="3"/>
    </row>
    <row r="442" customFormat="1" spans="9:9">
      <c r="I442" s="3"/>
    </row>
    <row r="443" customFormat="1" spans="9:9">
      <c r="I443" s="3"/>
    </row>
    <row r="444" customFormat="1" spans="9:9">
      <c r="I444" s="3"/>
    </row>
    <row r="445" customFormat="1" spans="9:9">
      <c r="I445" s="3"/>
    </row>
    <row r="446" customFormat="1" spans="9:9">
      <c r="I446" s="3"/>
    </row>
    <row r="447" customFormat="1" spans="9:9">
      <c r="I447" s="3"/>
    </row>
    <row r="448" customFormat="1" spans="9:9">
      <c r="I448" s="3"/>
    </row>
    <row r="449" customFormat="1" spans="9:9">
      <c r="I449" s="3"/>
    </row>
    <row r="450" customFormat="1" spans="9:9">
      <c r="I450" s="3"/>
    </row>
    <row r="451" customFormat="1" spans="9:9">
      <c r="I451" s="3"/>
    </row>
    <row r="452" customFormat="1" spans="9:9">
      <c r="I452" s="3"/>
    </row>
    <row r="453" customFormat="1" spans="9:9">
      <c r="I453" s="3"/>
    </row>
    <row r="454" customFormat="1" spans="9:9">
      <c r="I454" s="3"/>
    </row>
    <row r="455" customFormat="1" spans="9:9">
      <c r="I455" s="3"/>
    </row>
    <row r="456" customFormat="1" spans="9:9">
      <c r="I456" s="3"/>
    </row>
    <row r="457" customFormat="1" spans="9:9">
      <c r="I457" s="3"/>
    </row>
    <row r="458" customFormat="1" spans="9:9">
      <c r="I458" s="3"/>
    </row>
    <row r="459" customFormat="1" spans="9:9">
      <c r="I459" s="3"/>
    </row>
    <row r="460" customFormat="1" spans="9:9">
      <c r="I460" s="3"/>
    </row>
    <row r="461" customFormat="1" spans="9:9">
      <c r="I461" s="3"/>
    </row>
    <row r="462" customFormat="1" spans="9:9">
      <c r="I462" s="3"/>
    </row>
    <row r="463" customFormat="1" spans="9:9">
      <c r="I463" s="3"/>
    </row>
    <row r="464" customFormat="1" spans="9:9">
      <c r="I464" s="3"/>
    </row>
    <row r="465" customFormat="1" spans="9:9">
      <c r="I465" s="3"/>
    </row>
    <row r="466" customFormat="1" spans="9:9">
      <c r="I466" s="3"/>
    </row>
    <row r="467" customFormat="1" spans="9:9">
      <c r="I467" s="3"/>
    </row>
    <row r="468" customFormat="1" spans="9:9">
      <c r="I468" s="3"/>
    </row>
    <row r="469" customFormat="1" spans="9:9">
      <c r="I469" s="3"/>
    </row>
    <row r="470" customFormat="1" spans="9:9">
      <c r="I470" s="3"/>
    </row>
    <row r="471" customFormat="1" spans="9:9">
      <c r="I471" s="3"/>
    </row>
    <row r="472" customFormat="1" spans="9:9">
      <c r="I472" s="3"/>
    </row>
    <row r="473" customFormat="1" spans="9:9">
      <c r="I473" s="3"/>
    </row>
    <row r="474" customFormat="1" spans="9:9">
      <c r="I474" s="3"/>
    </row>
    <row r="475" customFormat="1" spans="9:9">
      <c r="I475" s="3"/>
    </row>
    <row r="476" customFormat="1" spans="9:9">
      <c r="I476" s="3"/>
    </row>
    <row r="477" customFormat="1" spans="9:9">
      <c r="I477" s="3"/>
    </row>
    <row r="478" customFormat="1" spans="9:9">
      <c r="I478" s="3"/>
    </row>
    <row r="479" customFormat="1" spans="9:9">
      <c r="I479" s="3"/>
    </row>
    <row r="480" customFormat="1" spans="9:9">
      <c r="I480" s="3"/>
    </row>
    <row r="481" customFormat="1" spans="9:9">
      <c r="I481" s="3"/>
    </row>
    <row r="482" customFormat="1" spans="9:9">
      <c r="I482" s="3"/>
    </row>
    <row r="483" customFormat="1" spans="9:9">
      <c r="I483" s="3"/>
    </row>
    <row r="484" customFormat="1" spans="9:9">
      <c r="I484" s="3"/>
    </row>
    <row r="485" customFormat="1" spans="9:9">
      <c r="I485" s="3"/>
    </row>
    <row r="486" customFormat="1" spans="9:9">
      <c r="I486" s="3"/>
    </row>
    <row r="487" customFormat="1" spans="9:9">
      <c r="I487" s="3"/>
    </row>
    <row r="488" customFormat="1" spans="9:9">
      <c r="I488" s="3"/>
    </row>
    <row r="489" customFormat="1" spans="9:9">
      <c r="I489" s="3"/>
    </row>
    <row r="490" customFormat="1" spans="9:9">
      <c r="I490" s="3"/>
    </row>
    <row r="491" customFormat="1" spans="9:9">
      <c r="I491" s="3"/>
    </row>
    <row r="492" customFormat="1" spans="9:9">
      <c r="I492" s="3"/>
    </row>
    <row r="493" customFormat="1" spans="9:9">
      <c r="I493" s="3"/>
    </row>
    <row r="494" customFormat="1" spans="9:9">
      <c r="I494" s="3"/>
    </row>
    <row r="495" customFormat="1" spans="9:9">
      <c r="I495" s="3"/>
    </row>
    <row r="496" customFormat="1" spans="9:9">
      <c r="I496" s="3"/>
    </row>
    <row r="497" customFormat="1" spans="9:9">
      <c r="I497" s="3"/>
    </row>
    <row r="498" customFormat="1" spans="9:9">
      <c r="I498" s="3"/>
    </row>
    <row r="499" customFormat="1" spans="9:9">
      <c r="I499" s="3"/>
    </row>
    <row r="500" customFormat="1" spans="9:9">
      <c r="I500" s="3"/>
    </row>
    <row r="501" customFormat="1" spans="9:9">
      <c r="I501" s="3"/>
    </row>
    <row r="502" customFormat="1" spans="9:9">
      <c r="I502" s="3"/>
    </row>
    <row r="503" customFormat="1" spans="9:9">
      <c r="I503" s="3"/>
    </row>
    <row r="504" customFormat="1" spans="9:9">
      <c r="I504" s="3"/>
    </row>
    <row r="505" customFormat="1" spans="9:9">
      <c r="I505" s="3"/>
    </row>
    <row r="506" customFormat="1" spans="9:9">
      <c r="I506" s="3"/>
    </row>
    <row r="507" customFormat="1" spans="9:9">
      <c r="I507" s="3"/>
    </row>
    <row r="508" customFormat="1" spans="9:9">
      <c r="I508" s="3"/>
    </row>
    <row r="509" customFormat="1" spans="9:9">
      <c r="I509" s="3"/>
    </row>
    <row r="510" customFormat="1" spans="9:9">
      <c r="I510" s="3"/>
    </row>
    <row r="511" customFormat="1" spans="9:9">
      <c r="I511" s="3"/>
    </row>
    <row r="512" customFormat="1" spans="9:9">
      <c r="I512" s="3"/>
    </row>
    <row r="513" customFormat="1" spans="9:9">
      <c r="I513" s="3"/>
    </row>
    <row r="514" customFormat="1" spans="9:9">
      <c r="I514" s="3"/>
    </row>
    <row r="515" customFormat="1" spans="9:9">
      <c r="I515" s="3"/>
    </row>
    <row r="516" customFormat="1" spans="9:9">
      <c r="I516" s="3"/>
    </row>
    <row r="517" customFormat="1" spans="9:9">
      <c r="I517" s="3"/>
    </row>
    <row r="518" customFormat="1" spans="9:9">
      <c r="I518" s="3"/>
    </row>
    <row r="519" customFormat="1" spans="9:9">
      <c r="I519" s="3"/>
    </row>
    <row r="520" customFormat="1" spans="9:9">
      <c r="I520" s="3"/>
    </row>
    <row r="521" customFormat="1" spans="9:9">
      <c r="I521" s="3"/>
    </row>
    <row r="522" customFormat="1" spans="9:9">
      <c r="I522" s="3"/>
    </row>
    <row r="523" customFormat="1" spans="9:9">
      <c r="I523" s="3"/>
    </row>
    <row r="524" customFormat="1" spans="9:9">
      <c r="I524" s="3"/>
    </row>
    <row r="525" customFormat="1" spans="9:9">
      <c r="I525" s="3"/>
    </row>
    <row r="526" customFormat="1" spans="9:9">
      <c r="I526" s="3"/>
    </row>
    <row r="527" customFormat="1" spans="9:9">
      <c r="I527" s="3"/>
    </row>
    <row r="528" customFormat="1" spans="9:9">
      <c r="I528" s="3"/>
    </row>
    <row r="529" customFormat="1" spans="9:9">
      <c r="I529" s="3"/>
    </row>
    <row r="530" customFormat="1" spans="9:9">
      <c r="I530" s="3"/>
    </row>
    <row r="531" customFormat="1" spans="9:9">
      <c r="I531" s="3"/>
    </row>
    <row r="532" customFormat="1" spans="9:9">
      <c r="I532" s="3"/>
    </row>
    <row r="533" customFormat="1" spans="9:9">
      <c r="I533" s="3"/>
    </row>
    <row r="534" customFormat="1" spans="9:9">
      <c r="I534" s="3"/>
    </row>
    <row r="535" customFormat="1" spans="9:9">
      <c r="I535" s="3"/>
    </row>
    <row r="536" customFormat="1" spans="9:9">
      <c r="I536" s="3"/>
    </row>
    <row r="537" customFormat="1" spans="9:9">
      <c r="I537" s="3"/>
    </row>
    <row r="538" customFormat="1" spans="9:9">
      <c r="I538" s="3"/>
    </row>
    <row r="539" customFormat="1" spans="9:9">
      <c r="I539" s="3"/>
    </row>
    <row r="540" customFormat="1" spans="9:9">
      <c r="I540" s="3"/>
    </row>
    <row r="541" customFormat="1" spans="9:9">
      <c r="I541" s="3"/>
    </row>
    <row r="542" customFormat="1" spans="9:9">
      <c r="I54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杭州</vt:lpstr>
      <vt:lpstr>嘉兴</vt:lpstr>
      <vt:lpstr>宁波</vt:lpstr>
      <vt:lpstr>温州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2025-01-08T07:11:59Z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