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8904" tabRatio="728"/>
  </bookViews>
  <sheets>
    <sheet name="地市透视表" sheetId="5" r:id="rId1"/>
    <sheet name="汇总" sheetId="2" r:id="rId2"/>
    <sheet name="宁波" sheetId="31" r:id="rId3"/>
    <sheet name="杭州" sheetId="34" r:id="rId4"/>
    <sheet name="温州" sheetId="35" r:id="rId5"/>
    <sheet name="金华" sheetId="36" r:id="rId6"/>
    <sheet name="丽水" sheetId="37" r:id="rId7"/>
    <sheet name="台州" sheetId="38" r:id="rId8"/>
  </sheets>
  <definedNames>
    <definedName name="_xlnm._FilterDatabase" localSheetId="1" hidden="1">汇总!$A$1:$L$90</definedName>
    <definedName name="_xlnm._FilterDatabase" localSheetId="2" hidden="1">宁波!$A$1:$O$119</definedName>
    <definedName name="_xlnm._FilterDatabase" localSheetId="3" hidden="1">杭州!$A$1:$Y$199</definedName>
    <definedName name="_xlnm._FilterDatabase" localSheetId="4" hidden="1">温州!$A$1:$P$401</definedName>
    <definedName name="_xlnm._FilterDatabase" localSheetId="5" hidden="1">金华!$A$1:$N$86</definedName>
    <definedName name="_xlnm._FilterDatabase" localSheetId="6" hidden="1">丽水!$A$1:$R$179</definedName>
    <definedName name="_xlnm._FilterDatabase" localSheetId="7" hidden="1">台州!$A$1:$N$86</definedName>
    <definedName name="_xlnm._FilterDatabase" localSheetId="0" hidden="1">地市透视表!#REF!</definedName>
    <definedName name="S02_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comments2.xml><?xml version="1.0" encoding="utf-8"?>
<comments xmlns="http://schemas.openxmlformats.org/spreadsheetml/2006/main">
  <authors>
    <author>14824</author>
  </authors>
  <commentList>
    <comment ref="H1" authorId="0">
      <text>
        <r>
          <rPr>
            <b/>
            <sz val="9"/>
            <rFont val="宋体"/>
            <charset val="134"/>
          </rPr>
          <t>14824:</t>
        </r>
        <r>
          <rPr>
            <sz val="9"/>
            <rFont val="宋体"/>
            <charset val="134"/>
          </rPr>
          <t xml:space="preserve">
正常需求可不填</t>
        </r>
      </text>
    </comment>
  </commentList>
</comments>
</file>

<file path=xl/sharedStrings.xml><?xml version="1.0" encoding="utf-8"?>
<sst xmlns="http://schemas.openxmlformats.org/spreadsheetml/2006/main" count="13447" uniqueCount="2954">
  <si>
    <t>地市</t>
  </si>
  <si>
    <t>资产条数</t>
  </si>
  <si>
    <t>资产原值（元）</t>
  </si>
  <si>
    <t>资产净值（元）</t>
  </si>
  <si>
    <t>净值/原值</t>
  </si>
  <si>
    <t>评估价（元）</t>
  </si>
  <si>
    <t>宁波</t>
  </si>
  <si>
    <t>杭州</t>
  </si>
  <si>
    <t>温州</t>
  </si>
  <si>
    <t>金华</t>
  </si>
  <si>
    <t>丽水</t>
  </si>
  <si>
    <t>台州</t>
  </si>
  <si>
    <t>合计</t>
  </si>
  <si>
    <t>拍卖批次</t>
  </si>
  <si>
    <t>资产类别名称（大类相同完整度不同的分行填报）</t>
  </si>
  <si>
    <t>对应估值清单的分类描述</t>
  </si>
  <si>
    <t>计量单位</t>
  </si>
  <si>
    <t>资产数量</t>
  </si>
  <si>
    <t>总重量（kg）</t>
  </si>
  <si>
    <t>完整度/出铜（铝）率（%）</t>
  </si>
  <si>
    <t>最低转让单价（含税）</t>
  </si>
  <si>
    <t>最低转让总价（含税）</t>
  </si>
  <si>
    <t>备注
（主要配件缺失的需要注明）</t>
  </si>
  <si>
    <t>第一批</t>
  </si>
  <si>
    <t>2P空调</t>
  </si>
  <si>
    <t>2P空调无铜管</t>
  </si>
  <si>
    <t>台</t>
  </si>
  <si>
    <t>无铜管</t>
  </si>
  <si>
    <t>3P空调</t>
  </si>
  <si>
    <t>3P空调无铜管</t>
  </si>
  <si>
    <t>传感器</t>
  </si>
  <si>
    <t>其他各类铁质为主的报废物资</t>
  </si>
  <si>
    <t>个</t>
  </si>
  <si>
    <t>2040元/吨</t>
  </si>
  <si>
    <t>电表</t>
  </si>
  <si>
    <t>电表箱</t>
  </si>
  <si>
    <t>配电箱类</t>
  </si>
  <si>
    <t>电池架</t>
  </si>
  <si>
    <t>千克</t>
  </si>
  <si>
    <t>无配件</t>
  </si>
  <si>
    <t>铝芯电缆</t>
  </si>
  <si>
    <t>铝缆类</t>
  </si>
  <si>
    <t>16690元/吨×出铝率</t>
  </si>
  <si>
    <t>铜芯电缆</t>
  </si>
  <si>
    <t>铜缆类</t>
  </si>
  <si>
    <t>67710元/吨×出铜率</t>
  </si>
  <si>
    <t>断路器</t>
  </si>
  <si>
    <t>防雷器</t>
  </si>
  <si>
    <t>分路计量设备</t>
  </si>
  <si>
    <t>250mm*400mm*140mm</t>
  </si>
  <si>
    <t>蓄电池恒温箱</t>
  </si>
  <si>
    <t>一体化机柜（风扇型）</t>
  </si>
  <si>
    <t>一体化机柜(风扇型）</t>
  </si>
  <si>
    <t>机柜内含嵌入式开关电源</t>
  </si>
  <si>
    <t>3770×完整度+2050</t>
  </si>
  <si>
    <t>一体化机柜（空调型）</t>
  </si>
  <si>
    <t>综合柜</t>
  </si>
  <si>
    <t>模块</t>
  </si>
  <si>
    <t>配电箱</t>
  </si>
  <si>
    <t>3P空调仅有室内机</t>
  </si>
  <si>
    <t>3P空调无压缩机</t>
  </si>
  <si>
    <t>空调控制器</t>
  </si>
  <si>
    <t>蓄电池连接条</t>
  </si>
  <si>
    <t>铜制品</t>
  </si>
  <si>
    <t>灭火器</t>
  </si>
  <si>
    <t>支</t>
  </si>
  <si>
    <t>逆变器</t>
  </si>
  <si>
    <t>熔座</t>
  </si>
  <si>
    <t>铜管</t>
  </si>
  <si>
    <t>铜铁转换条</t>
  </si>
  <si>
    <t>根</t>
  </si>
  <si>
    <t>数据采集控制设备</t>
  </si>
  <si>
    <t>油机转换箱</t>
  </si>
  <si>
    <t>2P及2P以下成套空调</t>
  </si>
  <si>
    <t>-</t>
  </si>
  <si>
    <t>3P空调仅内机无铜管</t>
  </si>
  <si>
    <t>3匹室内外成套</t>
  </si>
  <si>
    <t>3P空调室内外成套</t>
  </si>
  <si>
    <t>一体化机柜风扇型</t>
  </si>
  <si>
    <t>（散件）</t>
  </si>
  <si>
    <t>交流配电箱</t>
  </si>
  <si>
    <t>组合式开关电源</t>
  </si>
  <si>
    <t>组合式开关电源柜</t>
  </si>
  <si>
    <t>架</t>
  </si>
  <si>
    <t>922×完整度+178</t>
  </si>
  <si>
    <t>FSU</t>
  </si>
  <si>
    <t>动环监控</t>
  </si>
  <si>
    <t>rru架</t>
  </si>
  <si>
    <t>壁挂式开关电源</t>
  </si>
  <si>
    <t>电控锁</t>
  </si>
  <si>
    <t>合路器</t>
  </si>
  <si>
    <t>机柜空调</t>
  </si>
  <si>
    <t>9730元/吨</t>
  </si>
  <si>
    <t>监控模块</t>
  </si>
  <si>
    <t>铝线</t>
  </si>
  <si>
    <t>米</t>
  </si>
  <si>
    <t>门禁模块</t>
  </si>
  <si>
    <t>嵌入式开关电源</t>
  </si>
  <si>
    <t>铜线</t>
  </si>
  <si>
    <t>整流模块</t>
  </si>
  <si>
    <t>走线架</t>
  </si>
  <si>
    <t>空调内置配件</t>
  </si>
  <si>
    <t>配电箱内置配件</t>
  </si>
  <si>
    <t>电力电缆（铝）</t>
  </si>
  <si>
    <t>电力电缆（铜）</t>
  </si>
  <si>
    <t>监控</t>
  </si>
  <si>
    <t>RRU架</t>
  </si>
  <si>
    <t>机房空调设备-空调</t>
  </si>
  <si>
    <t>5P空调室内外成套</t>
  </si>
  <si>
    <t>接地铜排</t>
  </si>
  <si>
    <t>块</t>
  </si>
  <si>
    <t>门锁</t>
  </si>
  <si>
    <t>电力电缆</t>
  </si>
  <si>
    <t>组合开关电源柜</t>
  </si>
  <si>
    <t>序号</t>
  </si>
  <si>
    <t>报废批复文号</t>
  </si>
  <si>
    <t>资产编号</t>
  </si>
  <si>
    <t>批次</t>
  </si>
  <si>
    <t>资产名称</t>
  </si>
  <si>
    <t>资产类别名称</t>
  </si>
  <si>
    <t>资产原值</t>
  </si>
  <si>
    <t>资产净值</t>
  </si>
  <si>
    <t>累计折旧</t>
  </si>
  <si>
    <t>计量单位
（个/吨/米等）</t>
  </si>
  <si>
    <t>规格型号</t>
  </si>
  <si>
    <t>生产厂家</t>
  </si>
  <si>
    <t>站点名称</t>
  </si>
  <si>
    <t>站点编码</t>
  </si>
  <si>
    <t>总经理办公会纪要〔2024〕第 44 期</t>
  </si>
  <si>
    <t>330200370301</t>
  </si>
  <si>
    <t>2024第10批</t>
  </si>
  <si>
    <t>普通空调柜式</t>
  </si>
  <si>
    <t>基站空调柜式</t>
  </si>
  <si>
    <t>3P单冷三相整机</t>
  </si>
  <si>
    <t>海悟</t>
  </si>
  <si>
    <t>宁波市海曙区HS中央商座</t>
  </si>
  <si>
    <t>330203908000000082</t>
  </si>
  <si>
    <t>330200370302</t>
  </si>
  <si>
    <t>总经理办公会纪要〔2024〕第 52 期</t>
  </si>
  <si>
    <t>330200151732</t>
  </si>
  <si>
    <t>2024第12批</t>
  </si>
  <si>
    <t>专用空调</t>
  </si>
  <si>
    <t>基站空调壁挂</t>
  </si>
  <si>
    <t>RFD50GW</t>
  </si>
  <si>
    <t>三菱重工海尔空调有限公司</t>
  </si>
  <si>
    <t>宁波余姚大成房西</t>
  </si>
  <si>
    <t>33028101000556</t>
  </si>
  <si>
    <t>330200102000</t>
  </si>
  <si>
    <t>RF73WDT</t>
  </si>
  <si>
    <t>宁波市鄞州区YZ横街西</t>
  </si>
  <si>
    <t>330212908000001041</t>
  </si>
  <si>
    <t>330200151618</t>
  </si>
  <si>
    <t>通用空调</t>
  </si>
  <si>
    <t>FVY71DQV2CB</t>
  </si>
  <si>
    <t>宁波大众空调电器有限公司</t>
  </si>
  <si>
    <t>慈清水湾</t>
  </si>
  <si>
    <t>330282908000000609</t>
  </si>
  <si>
    <t>330200355020</t>
  </si>
  <si>
    <t>浙江铁塔财务〔2024〕37 号</t>
  </si>
  <si>
    <t>330200353147</t>
  </si>
  <si>
    <t>2024第13批</t>
  </si>
  <si>
    <t>普通空调壁挂</t>
  </si>
  <si>
    <t>2P单冷单相整机</t>
  </si>
  <si>
    <t>宁波鄞州盛世公寓</t>
  </si>
  <si>
    <t>33021200000481</t>
  </si>
  <si>
    <t>330200352812</t>
  </si>
  <si>
    <t>美的</t>
  </si>
  <si>
    <t>宁波市慈溪市CX北纬纺织</t>
  </si>
  <si>
    <t>330282908000000810</t>
  </si>
  <si>
    <t>330200100827</t>
  </si>
  <si>
    <t>智能通风系统</t>
  </si>
  <si>
    <t>基站专用空调</t>
  </si>
  <si>
    <t>SJF-20GB</t>
  </si>
  <si>
    <t>湖州世纪风科技</t>
  </si>
  <si>
    <t>力洋范宅</t>
  </si>
  <si>
    <t>330226908000000546</t>
  </si>
  <si>
    <t>330200151705</t>
  </si>
  <si>
    <t>KF-50GW-Y(2P)</t>
  </si>
  <si>
    <t>科龙</t>
  </si>
  <si>
    <t>北仑方前村</t>
  </si>
  <si>
    <t>330206908000000610</t>
  </si>
  <si>
    <t>330200151891</t>
  </si>
  <si>
    <t>宁波市慈溪市CX世纪城丁香苑</t>
  </si>
  <si>
    <t>330282908000001459</t>
  </si>
  <si>
    <t>330200361915</t>
  </si>
  <si>
    <t>1P单冷单相整机</t>
  </si>
  <si>
    <t>海信</t>
  </si>
  <si>
    <t>宁波镇海小董家北</t>
  </si>
  <si>
    <t>330211500000000156</t>
  </si>
  <si>
    <t>330200101852</t>
  </si>
  <si>
    <t>通用空调-通用空调</t>
  </si>
  <si>
    <t>FVY71LQVLB</t>
  </si>
  <si>
    <t>上海大金</t>
  </si>
  <si>
    <t>西周弘瀛</t>
  </si>
  <si>
    <t>330225908000000549</t>
  </si>
  <si>
    <t>330200100795</t>
  </si>
  <si>
    <t>贤庠溪沿</t>
  </si>
  <si>
    <t>330225908000000554</t>
  </si>
  <si>
    <t>330200302942</t>
  </si>
  <si>
    <t>空调</t>
  </si>
  <si>
    <t>宁波江北姚家</t>
  </si>
  <si>
    <t>33020501000304</t>
  </si>
  <si>
    <t>330200305863</t>
  </si>
  <si>
    <t>3P柜机</t>
  </si>
  <si>
    <t>华凌</t>
  </si>
  <si>
    <t>宁波鄞州大律机械</t>
  </si>
  <si>
    <t>33021201000869</t>
  </si>
  <si>
    <t>330200100258</t>
  </si>
  <si>
    <t>KF-72LW-TSUS-N2</t>
  </si>
  <si>
    <t>海信（山东）空调有限公司</t>
  </si>
  <si>
    <t>宁波鄞州堇山大厦</t>
  </si>
  <si>
    <t>330212908000001353</t>
  </si>
  <si>
    <t>330200120777</t>
  </si>
  <si>
    <t>宁波市鄞州区YZ东吴瑞基机械</t>
  </si>
  <si>
    <t>330212908000001574</t>
  </si>
  <si>
    <t>330200119348</t>
  </si>
  <si>
    <t>宁波江北塘家湾</t>
  </si>
  <si>
    <t>33020501000307</t>
  </si>
  <si>
    <t>330200100841</t>
  </si>
  <si>
    <t>KFR-75LW-3RF(G01)</t>
  </si>
  <si>
    <t>杭州振东暖通空调设备贸易有限公</t>
  </si>
  <si>
    <t>鄞大嵩卫生院</t>
  </si>
  <si>
    <t>330212908000000776</t>
  </si>
  <si>
    <t>330200126044</t>
  </si>
  <si>
    <t>宁波市鄞州区YZ番石渡工业区</t>
  </si>
  <si>
    <t>330212908000001544</t>
  </si>
  <si>
    <t>330200120552</t>
  </si>
  <si>
    <t>RF75W-L(S)</t>
  </si>
  <si>
    <t>上海三菱电机上菱空调机电器有限公司</t>
  </si>
  <si>
    <t>宁波市鄞州区YZ大礁面</t>
  </si>
  <si>
    <t>330212908000001637</t>
  </si>
  <si>
    <t>330200100809</t>
  </si>
  <si>
    <t>普通空调</t>
  </si>
  <si>
    <t>PS-3JAKT-S</t>
  </si>
  <si>
    <t>上海三菱电机</t>
  </si>
  <si>
    <t>湖塘新村</t>
  </si>
  <si>
    <t>330282908000000116</t>
  </si>
  <si>
    <t>330200151203</t>
  </si>
  <si>
    <t>宁波市慈溪市CX匡堰汇丽</t>
  </si>
  <si>
    <t>330282908000001160</t>
  </si>
  <si>
    <t>330200134089</t>
  </si>
  <si>
    <t>博强电器</t>
  </si>
  <si>
    <t>330282908000000561</t>
  </si>
  <si>
    <t>330200100719</t>
  </si>
  <si>
    <t>分体空调</t>
  </si>
  <si>
    <t>LF75WGT</t>
  </si>
  <si>
    <t>三菱重工海尔空调机有限公司</t>
  </si>
  <si>
    <t>慈西门外村（电信VIP）</t>
  </si>
  <si>
    <t>330282908000000219</t>
  </si>
  <si>
    <t>330200304764</t>
  </si>
  <si>
    <t>宁波镇海中官路新立纺织</t>
  </si>
  <si>
    <t>33021101000339</t>
  </si>
  <si>
    <t>330200302731</t>
  </si>
  <si>
    <t>宁波江北通惠路宏图路</t>
  </si>
  <si>
    <t>33020500000176</t>
  </si>
  <si>
    <t>330200302940</t>
  </si>
  <si>
    <t>宁波江北新星都市西</t>
  </si>
  <si>
    <t>33020501000302</t>
  </si>
  <si>
    <t>330200309367</t>
  </si>
  <si>
    <t>宁波奉化鲒一村</t>
  </si>
  <si>
    <t>330283908000000231</t>
  </si>
  <si>
    <t>330200310366</t>
  </si>
  <si>
    <t>基站单冷三相空调.5KWW.柜式.380V.定频.无.</t>
  </si>
  <si>
    <t>宁波鄞州宁南南路环球城西</t>
  </si>
  <si>
    <t>33021200000475</t>
  </si>
  <si>
    <t>330200326550</t>
  </si>
  <si>
    <t>(杭州振东)-空调及空调零部件-空调</t>
  </si>
  <si>
    <t>3P三相柜式（单冷）</t>
  </si>
  <si>
    <t>杭州振东暖通设备贸易有限公司</t>
  </si>
  <si>
    <t>宁波奉化裘村岭下</t>
  </si>
  <si>
    <t>33028300000287</t>
  </si>
  <si>
    <t>330200350918</t>
  </si>
  <si>
    <t>3匹柜式</t>
  </si>
  <si>
    <t>北京融和创科技有限公司</t>
  </si>
  <si>
    <t>象山荔港酒店</t>
  </si>
  <si>
    <t>330225500000000069</t>
  </si>
  <si>
    <t>330200151124</t>
  </si>
  <si>
    <t>宁波江北前姚</t>
  </si>
  <si>
    <t>330205010000000413</t>
  </si>
  <si>
    <t>330200150591</t>
  </si>
  <si>
    <t>室内机</t>
  </si>
  <si>
    <t>LF72W-L（PS-3JAKT-S）</t>
  </si>
  <si>
    <t>镇化工区东</t>
  </si>
  <si>
    <t>330211908000000640</t>
  </si>
  <si>
    <t>330200150592</t>
  </si>
  <si>
    <t>330200147225</t>
  </si>
  <si>
    <t>宁波市北仑区BL裘狮</t>
  </si>
  <si>
    <t>330206908000000260</t>
  </si>
  <si>
    <t>330200153616</t>
  </si>
  <si>
    <t>宁波市慈溪市CX范市工业区</t>
  </si>
  <si>
    <t>330282908000001091</t>
  </si>
  <si>
    <t>330200151083</t>
  </si>
  <si>
    <t>宁波市慈溪市CX新浦西</t>
  </si>
  <si>
    <t>330282908000001188</t>
  </si>
  <si>
    <t>330200118931</t>
  </si>
  <si>
    <t>庵东镇北</t>
  </si>
  <si>
    <t>330282908000000559</t>
  </si>
  <si>
    <t>330200319441</t>
  </si>
  <si>
    <t>3P海信普通柜式空调</t>
  </si>
  <si>
    <t>宁波北仑球冠南</t>
  </si>
  <si>
    <t>33020601000066</t>
  </si>
  <si>
    <t>330200303672</t>
  </si>
  <si>
    <t>宁波北仑洪山</t>
  </si>
  <si>
    <t>330206010000000556</t>
  </si>
  <si>
    <t>330200327705</t>
  </si>
  <si>
    <t>镇清水浦-2</t>
  </si>
  <si>
    <t>330211908000000655</t>
  </si>
  <si>
    <t>330200343666</t>
  </si>
  <si>
    <t>宁波奉化方桥禾家桥</t>
  </si>
  <si>
    <t>33028300000009</t>
  </si>
  <si>
    <t>330200309423</t>
  </si>
  <si>
    <t>宁波奉化横路东</t>
  </si>
  <si>
    <t>330283010000000561</t>
  </si>
  <si>
    <t>330200118932</t>
  </si>
  <si>
    <t>KFR-75LW-3RF</t>
  </si>
  <si>
    <t>广州科龙</t>
  </si>
  <si>
    <t>330200333892</t>
  </si>
  <si>
    <t>宁波慈溪杭州湾日普</t>
  </si>
  <si>
    <t>33028201000862</t>
  </si>
  <si>
    <t>330200321108</t>
  </si>
  <si>
    <t>宁波慈溪观城林家</t>
  </si>
  <si>
    <t>33028200000516</t>
  </si>
  <si>
    <t>330200334902</t>
  </si>
  <si>
    <t>3P三相柜式（单冷）/KF-72LW/S-JZ1(D2)</t>
  </si>
  <si>
    <t>宁波慈溪灵峰路</t>
  </si>
  <si>
    <t>33028200000514</t>
  </si>
  <si>
    <t>330200333877</t>
  </si>
  <si>
    <t>宁波慈溪新区三洋村</t>
  </si>
  <si>
    <t>33028201000858</t>
  </si>
  <si>
    <t>330200352651</t>
  </si>
  <si>
    <t>330200327701</t>
  </si>
  <si>
    <t>宁波市慈溪市CX新浦红星</t>
  </si>
  <si>
    <t>330282908000000870</t>
  </si>
  <si>
    <t>330200327476</t>
  </si>
  <si>
    <t>镇宁大二餐厅（移动高校+联通传输节点）</t>
  </si>
  <si>
    <t>330211908000000511</t>
  </si>
  <si>
    <t>330200327657</t>
  </si>
  <si>
    <t>330200122329</t>
  </si>
  <si>
    <t>宁波市象山县XS下院</t>
  </si>
  <si>
    <t>330225908000000204</t>
  </si>
  <si>
    <t>330200303814</t>
  </si>
  <si>
    <t>宁波市北仑区BL古阿育王寺</t>
  </si>
  <si>
    <t>330206908000000398</t>
  </si>
  <si>
    <t>330200132325</t>
  </si>
  <si>
    <t>宁波市慈溪市CX天元元甲</t>
  </si>
  <si>
    <t>330282908000001313</t>
  </si>
  <si>
    <t>330200101798</t>
  </si>
  <si>
    <t>陆家村</t>
  </si>
  <si>
    <t>330283908000000159</t>
  </si>
  <si>
    <t>330200109103</t>
  </si>
  <si>
    <t>宁波市宁海县西店3</t>
  </si>
  <si>
    <t>330226908000000658</t>
  </si>
  <si>
    <t>330200148968</t>
  </si>
  <si>
    <t>宁波慈溪桥头工业南</t>
  </si>
  <si>
    <t>330282010000001345</t>
  </si>
  <si>
    <t>330200353343</t>
  </si>
  <si>
    <t>宁波市余姚市YY兰海北</t>
  </si>
  <si>
    <t>330281908000000470</t>
  </si>
  <si>
    <t>330200342286</t>
  </si>
  <si>
    <t>柜式空调</t>
  </si>
  <si>
    <t>宁波北仑大契九峰别墅（移动VVIP）</t>
  </si>
  <si>
    <t>33020600000193</t>
  </si>
  <si>
    <t>330200304161</t>
  </si>
  <si>
    <t>广州华凌</t>
  </si>
  <si>
    <t>宁波春晓神鸽</t>
  </si>
  <si>
    <t>33020600000367</t>
  </si>
  <si>
    <t>330200150036</t>
  </si>
  <si>
    <t>宁波市鄞州区YZ富泉保健</t>
  </si>
  <si>
    <t>330212908000001067</t>
  </si>
  <si>
    <t>330200305210</t>
  </si>
  <si>
    <t>宁波鄞州集士港雅佳达</t>
  </si>
  <si>
    <t>33021201000853</t>
  </si>
  <si>
    <t>330200354723</t>
  </si>
  <si>
    <t>宁波市象山县XS供销大厦</t>
  </si>
  <si>
    <t>330225908000000363</t>
  </si>
  <si>
    <t>330200339087</t>
  </si>
  <si>
    <t>宁波北仑凤凰山公园南（移动VIP）</t>
  </si>
  <si>
    <t>330206500000000204</t>
  </si>
  <si>
    <t>330200319577</t>
  </si>
  <si>
    <t>宁波鄞州宝马宝恒维修中心搬迁</t>
  </si>
  <si>
    <t>330212500000000319</t>
  </si>
  <si>
    <t>330200328176</t>
  </si>
  <si>
    <t>330200331371</t>
  </si>
  <si>
    <t>镇移动马家</t>
  </si>
  <si>
    <t>330211500000000073</t>
  </si>
  <si>
    <t>330200353566</t>
  </si>
  <si>
    <t>宁海大路</t>
  </si>
  <si>
    <t>330226908000000430</t>
  </si>
  <si>
    <t>330200327758</t>
  </si>
  <si>
    <t>天马公司</t>
  </si>
  <si>
    <t>330212908000000295</t>
  </si>
  <si>
    <t>330200153792</t>
  </si>
  <si>
    <t>宁波市象山县XS相思岭</t>
  </si>
  <si>
    <t>330225908000000207</t>
  </si>
  <si>
    <t>330200113679</t>
  </si>
  <si>
    <t>宁波鄞州环球宇斯浦</t>
  </si>
  <si>
    <t>330212908000001081</t>
  </si>
  <si>
    <t>330200359772</t>
  </si>
  <si>
    <t>2024第14批</t>
  </si>
  <si>
    <t>宁波慈溪掌起北一环路搬迁YD</t>
  </si>
  <si>
    <t>330282500000000388</t>
  </si>
  <si>
    <t>330200120475</t>
  </si>
  <si>
    <t>宁海科二路</t>
  </si>
  <si>
    <t>330226908000000468</t>
  </si>
  <si>
    <t>330200118956</t>
  </si>
  <si>
    <t>KF-52GW</t>
  </si>
  <si>
    <t>宁波市余姚市YY大浪淘沙</t>
  </si>
  <si>
    <t>330281908000000659</t>
  </si>
  <si>
    <t>330200354477</t>
  </si>
  <si>
    <t>广东美的</t>
  </si>
  <si>
    <t>甬江北后漕</t>
  </si>
  <si>
    <t>330205500000000130</t>
  </si>
  <si>
    <t>330200346867</t>
  </si>
  <si>
    <t>炼化西（移动VIP+电信VIP）</t>
  </si>
  <si>
    <t>330211908000000218</t>
  </si>
  <si>
    <t>330200109205</t>
  </si>
  <si>
    <t>KF-50GW-HV8(5)</t>
  </si>
  <si>
    <t>广州华凌空调设备有限公司</t>
  </si>
  <si>
    <t>宁波市慈溪市CX大山</t>
  </si>
  <si>
    <t>330282908000001496</t>
  </si>
  <si>
    <t>330200134069</t>
  </si>
  <si>
    <t>FTXD50FV2C</t>
  </si>
  <si>
    <t>宁波市铭志机电设备有限公司</t>
  </si>
  <si>
    <t>崇寿工业</t>
  </si>
  <si>
    <t>330282908000000597</t>
  </si>
  <si>
    <t>330200347075</t>
  </si>
  <si>
    <t>石化海达北搬迁</t>
  </si>
  <si>
    <t>330211500000001573</t>
  </si>
  <si>
    <t>330200151353</t>
  </si>
  <si>
    <t>宁波余姚高风中学南</t>
  </si>
  <si>
    <t>330281908000000793</t>
  </si>
  <si>
    <t>330200352441</t>
  </si>
  <si>
    <t>宁波江北金山路宏图路</t>
  </si>
  <si>
    <t>330205500000000055</t>
  </si>
  <si>
    <t>330200151627</t>
  </si>
  <si>
    <t>宁东开发</t>
  </si>
  <si>
    <t>330226908000000378</t>
  </si>
  <si>
    <t>330200119083</t>
  </si>
  <si>
    <t>西山码头</t>
  </si>
  <si>
    <t>330282908000000674</t>
  </si>
  <si>
    <t>330200145440</t>
  </si>
  <si>
    <t>空调节能设备</t>
  </si>
  <si>
    <t>新风AWBS-XF-1800-02</t>
  </si>
  <si>
    <t>奥维通信股份有限公司</t>
  </si>
  <si>
    <t>余竹山村</t>
  </si>
  <si>
    <t>330281908000000734</t>
  </si>
  <si>
    <t>330200143003</t>
  </si>
  <si>
    <t>智能新风系统</t>
  </si>
  <si>
    <t>SF-300ACD-1800</t>
  </si>
  <si>
    <t>浙江金之路信息科技有限公司</t>
  </si>
  <si>
    <t>华展镀锌</t>
  </si>
  <si>
    <t>330211908000000471</t>
  </si>
  <si>
    <t>330200153744</t>
  </si>
  <si>
    <t>KF-72L-JH1SN(R2)</t>
  </si>
  <si>
    <t>宁波奉化畸山工业区北</t>
  </si>
  <si>
    <t>330283010000000567</t>
  </si>
  <si>
    <t>330200151845</t>
  </si>
  <si>
    <t>宁波余姚横路头</t>
  </si>
  <si>
    <t>33028101000537</t>
  </si>
  <si>
    <t>330200333445</t>
  </si>
  <si>
    <t>3P三相柜式（单冷）/KF-75LW/SUTK-N2</t>
  </si>
  <si>
    <t>宁波慈溪掌起东三村</t>
  </si>
  <si>
    <t>330282010000001134</t>
  </si>
  <si>
    <t>330200120590</t>
  </si>
  <si>
    <t>KF-75LW</t>
  </si>
  <si>
    <t>330200145439</t>
  </si>
  <si>
    <t>KF-75LW-STK-N3(K12)</t>
  </si>
  <si>
    <t>330200321134</t>
  </si>
  <si>
    <t>宁波慈溪范市淞吉家园</t>
  </si>
  <si>
    <t>330282500000001793</t>
  </si>
  <si>
    <t>330200143004</t>
  </si>
  <si>
    <t>330200133416</t>
  </si>
  <si>
    <t>慈溪天元（电信VIP）</t>
  </si>
  <si>
    <t>330282908000000514</t>
  </si>
  <si>
    <t>330200329655</t>
  </si>
  <si>
    <t>宁波镇海慈海南路永平路口</t>
  </si>
  <si>
    <t>330211500000000120</t>
  </si>
  <si>
    <t>330200333286</t>
  </si>
  <si>
    <t>宁波市慈溪市CX潮塘南</t>
  </si>
  <si>
    <t>330282908000001066</t>
  </si>
  <si>
    <t>330200120499</t>
  </si>
  <si>
    <t>330200100821</t>
  </si>
  <si>
    <t>宁大城塘（联通多BBU站点）</t>
  </si>
  <si>
    <t>330226908000000305</t>
  </si>
  <si>
    <t>330200319430</t>
  </si>
  <si>
    <t>宁波市慈溪市CX热电厂东（杭州湾新区7）</t>
  </si>
  <si>
    <t>330282908000000806</t>
  </si>
  <si>
    <t>330200150461</t>
  </si>
  <si>
    <t>SPW-V253DHL5</t>
  </si>
  <si>
    <t>三洋电机(中国)有限公司</t>
  </si>
  <si>
    <t>宁波奉化明化小区</t>
  </si>
  <si>
    <t>330283500000000091</t>
  </si>
  <si>
    <t>330200136730</t>
  </si>
  <si>
    <t>LF75W</t>
  </si>
  <si>
    <t>朝平大厦</t>
  </si>
  <si>
    <t>330212908000000033</t>
  </si>
  <si>
    <t>330200315746</t>
  </si>
  <si>
    <t>(北京融和创)-空调及空调零部件-空调</t>
  </si>
  <si>
    <t>宁波慈溪庵东五根头</t>
  </si>
  <si>
    <t>330282500000000208</t>
  </si>
  <si>
    <t>330200100587</t>
  </si>
  <si>
    <t>空调-普通空调</t>
  </si>
  <si>
    <t>FTY71LQVLB</t>
  </si>
  <si>
    <t>大金</t>
  </si>
  <si>
    <t>余姚东蒲-2</t>
  </si>
  <si>
    <t>330281908000001494</t>
  </si>
  <si>
    <t>330200310113</t>
  </si>
  <si>
    <t>基站专用柜式分体7KW单冷单相空调</t>
  </si>
  <si>
    <t>宁波慈溪杭州湾湿地</t>
  </si>
  <si>
    <t>330282908000001133</t>
  </si>
  <si>
    <t>330200352969</t>
  </si>
  <si>
    <t>蟹浦化工</t>
  </si>
  <si>
    <t>330211908001900518</t>
  </si>
  <si>
    <t>330200009844</t>
  </si>
  <si>
    <t>骆驼5（联通固网重要传输）</t>
  </si>
  <si>
    <t>330211500000000015</t>
  </si>
  <si>
    <t>330200327566</t>
  </si>
  <si>
    <t>330200322780</t>
  </si>
  <si>
    <t>宁波鄞州高桥田阳</t>
  </si>
  <si>
    <t>330212500000000218</t>
  </si>
  <si>
    <t>330200316779</t>
  </si>
  <si>
    <t>普通柜式空调</t>
  </si>
  <si>
    <t>镇海田舍村</t>
  </si>
  <si>
    <t>330211500000000036</t>
  </si>
  <si>
    <t>330200138940</t>
  </si>
  <si>
    <t>宁波市余姚市YY云楼</t>
  </si>
  <si>
    <t>330281908000000109</t>
  </si>
  <si>
    <t>330200138947</t>
  </si>
  <si>
    <t>330200100679</t>
  </si>
  <si>
    <t>330200100586</t>
  </si>
  <si>
    <t>LF72W-LCSJA</t>
  </si>
  <si>
    <t>330200150543</t>
  </si>
  <si>
    <t>宁波慈溪龙山飞兰有色金属</t>
  </si>
  <si>
    <t>330282908000000952</t>
  </si>
  <si>
    <t>总经理办公会纪要〔2024〕第 40 期</t>
  </si>
  <si>
    <t>330200303607</t>
  </si>
  <si>
    <t>2024第9批</t>
  </si>
  <si>
    <t>N846237宁波北仑大榭田湾路</t>
  </si>
  <si>
    <t>330206908000000045</t>
  </si>
  <si>
    <t>无资产编码</t>
  </si>
  <si>
    <t>资产原值
（元，不含税）</t>
  </si>
  <si>
    <t>资产净值
（元，不含税）</t>
  </si>
  <si>
    <t>单节电池电压</t>
  </si>
  <si>
    <t>备注</t>
  </si>
  <si>
    <t>中通库K3编号</t>
  </si>
  <si>
    <t>报废批复文号（省公司）</t>
  </si>
  <si>
    <t>对应估值清单的分类描述(人工调整资产名称）</t>
  </si>
  <si>
    <t>物资称重（kg)</t>
  </si>
  <si>
    <t>完整度/出铜（铝）率</t>
  </si>
  <si>
    <t>计量方式</t>
  </si>
  <si>
    <t>杭州市分公司2024年第三十次党委会纪要-杭州铁塔党委会纪要(2024)第32期</t>
  </si>
  <si>
    <t>330100249623</t>
  </si>
  <si>
    <t>霍尔传感器</t>
  </si>
  <si>
    <t>无</t>
  </si>
  <si>
    <t>建德乾潭农庄-2</t>
  </si>
  <si>
    <t>330182908000000690</t>
  </si>
  <si>
    <t/>
  </si>
  <si>
    <t>无*霍尔传感器**建德乾潭农庄-2*330182908000000690*0.274kg*330100249623*批*废旧</t>
  </si>
  <si>
    <t>浙江铁塔财务〔2024〕37号</t>
  </si>
  <si>
    <t>普通钢</t>
  </si>
  <si>
    <t>重量计算</t>
  </si>
  <si>
    <t>330100251109</t>
  </si>
  <si>
    <t>萧山三大队</t>
  </si>
  <si>
    <t>330109908000001731</t>
  </si>
  <si>
    <t>无*霍尔传感器**萧山三大队*330109908000001731*0.269kg*330100251109*批*废旧</t>
  </si>
  <si>
    <t>330100265061</t>
  </si>
  <si>
    <t>智能电表</t>
  </si>
  <si>
    <t>无*智能电表**萧山三大队*330109908000001731*0.251kg*330100265061*批*废旧</t>
  </si>
  <si>
    <t>杭州市分公司2024年第二十九次党委会纪要-杭州铁塔党委会纪要(2024)第31期</t>
  </si>
  <si>
    <t>330100265599</t>
  </si>
  <si>
    <t>萧山新湾建华</t>
  </si>
  <si>
    <t>330109908000001814</t>
  </si>
  <si>
    <t>无*智能电表**萧山新湾建华*330109908000001814*1.6kg*330100265599*批*废旧</t>
  </si>
  <si>
    <t>杭州市分公司2024年第二十六次党委会纪要-杭州铁塔党委会纪要(2024)第28期</t>
  </si>
  <si>
    <t>330100256060</t>
  </si>
  <si>
    <t>杭州东郊监狱劳教所</t>
  </si>
  <si>
    <t>330104908000000672</t>
  </si>
  <si>
    <t>无***杭州东郊监狱劳教所*330104908000000672*1.072kg*330100256060*批*废旧</t>
  </si>
  <si>
    <t>330100265600</t>
  </si>
  <si>
    <t>无***萧山新湾建华*330109908000001814*1.29kg*330100265600*批*废旧</t>
  </si>
  <si>
    <t>杭州市分公司2024年第二十一次党委会纪要-杭州铁塔党委会纪要(2024)第23期</t>
  </si>
  <si>
    <t>330100196963</t>
  </si>
  <si>
    <t>萧山袄庄陈村</t>
  </si>
  <si>
    <t>330109908000000448</t>
  </si>
  <si>
    <t>无***萧山袄庄陈村*330109908000000448**330100196963*批*废旧</t>
  </si>
  <si>
    <t>数量计算</t>
  </si>
  <si>
    <t>配件</t>
  </si>
  <si>
    <t>十方-上城</t>
  </si>
  <si>
    <t>无*电池架**十方-上城*无*113kg*330100174007等11个资产配件*批*废旧</t>
  </si>
  <si>
    <t>330100300620</t>
  </si>
  <si>
    <t>电缆</t>
  </si>
  <si>
    <t>铝缆-4芯</t>
  </si>
  <si>
    <t>富阳区郑家墩北</t>
  </si>
  <si>
    <t>330183500000002004</t>
  </si>
  <si>
    <t>出铝率40%</t>
  </si>
  <si>
    <t>无*铝缆-4芯*出铝率40%*富阳区郑家墩北*330183500000002004*4.5kg*330100300620*批*废旧</t>
  </si>
  <si>
    <t>330100142154</t>
  </si>
  <si>
    <t>杭州宝衣商务酒店-3</t>
  </si>
  <si>
    <t>330103908000000210</t>
  </si>
  <si>
    <t>无*铝缆-4芯*出铝率40%*杭州宝衣商务酒店-3*330103908000000210*3.5kg*330100142154*批*废旧</t>
  </si>
  <si>
    <t>330100305401</t>
  </si>
  <si>
    <t>无*铝缆-4芯*出铝率40%*杭州宝衣商务酒店-3*330103908000000210*4kg*330100305401*批*废旧</t>
  </si>
  <si>
    <t>330100354766</t>
  </si>
  <si>
    <t>杭州荣基大楼-2</t>
  </si>
  <si>
    <t>330104908000001231</t>
  </si>
  <si>
    <t>无*铝缆-4芯*出铝率40%*杭州荣基大楼-2*330104908000001231*1.5kg*330100354766*批*废旧</t>
  </si>
  <si>
    <t>330100356365</t>
  </si>
  <si>
    <t>杭州上城玉皇山</t>
  </si>
  <si>
    <t>330102500000000073</t>
  </si>
  <si>
    <t>无*铝缆-4芯*出铝率40%*杭州上城玉皇山*330102500000000073*1.5kg*330100356365*批*废旧</t>
  </si>
  <si>
    <t>330100176278</t>
  </si>
  <si>
    <t>无*铝缆-4芯*出铝率40%*杭州上城玉皇山*330102500000000073*1kg*330100176278*批*废旧</t>
  </si>
  <si>
    <t>杭州市分公司2024年第三十四次党委会纪要-杭州铁塔党委会纪要(2024)第36期</t>
  </si>
  <si>
    <t>330100133323</t>
  </si>
  <si>
    <t>临安迪亨特约</t>
  </si>
  <si>
    <t>330185908000001066</t>
  </si>
  <si>
    <t>无*铝缆-4芯*出铝率40%*临安迪亨特约*330185908000001066*1.5kg*330100133323**废旧</t>
  </si>
  <si>
    <t>浙江铁塔财务〔2024〕41号-关于2024年12月地市固定资产报废申请（第一批）的批复</t>
  </si>
  <si>
    <t>330100265062</t>
  </si>
  <si>
    <t>无*铝缆-4芯*出铝率40%*萧山三大队*330109908000001731*5kg*330100265062*批*废旧</t>
  </si>
  <si>
    <t>330100142266</t>
  </si>
  <si>
    <t>铜缆-1芯</t>
  </si>
  <si>
    <t>杭州艮山铁路-2</t>
  </si>
  <si>
    <t>330103908000000106</t>
  </si>
  <si>
    <t>出铜率70%</t>
  </si>
  <si>
    <t>无*铜缆-1芯*出铜率70%*杭州艮山铁路-2*330103908000000106*4.5kg*330100142266*批*废旧</t>
  </si>
  <si>
    <t>330100142272</t>
  </si>
  <si>
    <t>杭州华丰南苑南</t>
  </si>
  <si>
    <t>330103908000000026</t>
  </si>
  <si>
    <t>无*铜缆-1芯*出铜率70%*杭州华丰南苑南*330103908000000026*5kg*330100142272*批*废旧</t>
  </si>
  <si>
    <t>330100318710</t>
  </si>
  <si>
    <t>铜缆-低压</t>
  </si>
  <si>
    <t>无*铜缆-低压*出铜率70%*杭州荣基大楼-2*330104908000001231*2.5kg*330100318710*批*废旧</t>
  </si>
  <si>
    <t>330100277922</t>
  </si>
  <si>
    <t>无***萧山新湾建华*330109908000001814*0.082kg*330100277922*批*废旧</t>
  </si>
  <si>
    <t>330100161224</t>
  </si>
  <si>
    <t>防雷设备</t>
  </si>
  <si>
    <t>萧山萧南商务酒店</t>
  </si>
  <si>
    <t>330109908000001489</t>
  </si>
  <si>
    <t>无*防雷器**萧山萧南商务酒店*330109908000001489*1.5kg*330100161224**废旧</t>
  </si>
  <si>
    <t>330100286964</t>
  </si>
  <si>
    <t>供电计量设备</t>
  </si>
  <si>
    <t>分路计量</t>
  </si>
  <si>
    <t>富阳东洲移动富春民丰</t>
  </si>
  <si>
    <t>330183500000000260</t>
  </si>
  <si>
    <t>无*分路计量**富阳东洲移动富春民丰*330183500000000260**330100286964*批*废旧</t>
  </si>
  <si>
    <t>330100300202</t>
  </si>
  <si>
    <t>无*分路计量**富阳东洲移动富春民丰*330183500000000260**330100300202*批*废旧</t>
  </si>
  <si>
    <t>330100353866</t>
  </si>
  <si>
    <t>无*分路计量**富阳区郑家墩北*330183500000002004**330100353866*批*废旧</t>
  </si>
  <si>
    <t>330100440515</t>
  </si>
  <si>
    <t>天河路水厂（华达搬迁）</t>
  </si>
  <si>
    <t>330183500000001676</t>
  </si>
  <si>
    <t>无*分路计量**天河路水厂（华达搬迁）*330183500000001676**330100440515*批*废旧</t>
  </si>
  <si>
    <t>330100250651</t>
  </si>
  <si>
    <t>无*分路计量**萧山三大队*330109908000001731**330100250651*批*废旧</t>
  </si>
  <si>
    <t>330100251765</t>
  </si>
  <si>
    <t>无*分路计量**萧山新湾建华*330109908000001814**330100251765*批*废旧</t>
  </si>
  <si>
    <t>330100159479</t>
  </si>
  <si>
    <t>恒温箱</t>
  </si>
  <si>
    <t>电池恒温箱</t>
  </si>
  <si>
    <t>萧山紫霞村</t>
  </si>
  <si>
    <t>330109908000001305</t>
  </si>
  <si>
    <t>无*电池恒温箱**萧山紫霞村*330109908000001305**330100159479**废旧</t>
  </si>
  <si>
    <t>330100254214_1</t>
  </si>
  <si>
    <t>机柜</t>
  </si>
  <si>
    <t>一体化电源柜（风扇型）</t>
  </si>
  <si>
    <t>萧山桃花坞</t>
  </si>
  <si>
    <t>330109500000000695</t>
  </si>
  <si>
    <t>无*一体化电源柜（风扇型）**萧山桃花坞*330109500000000695**330100254214_1*批*废旧</t>
  </si>
  <si>
    <t>一体化机柜</t>
  </si>
  <si>
    <t>330100008336</t>
  </si>
  <si>
    <t>萧山祥利村南</t>
  </si>
  <si>
    <t>330109908000000982</t>
  </si>
  <si>
    <t>无*一体化电源柜（风扇型）**萧山祥利村南*330109908000000982**330100008336**废旧</t>
  </si>
  <si>
    <t>330100222575</t>
  </si>
  <si>
    <t>杭州直大方伯</t>
  </si>
  <si>
    <t>330102908000000180</t>
  </si>
  <si>
    <t>模块数量2</t>
  </si>
  <si>
    <t>无*一体化电源柜（风扇型）*模块数量2*杭州直大方伯*330102908000000180**330100222575**废旧</t>
  </si>
  <si>
    <t>330100187772_1</t>
  </si>
  <si>
    <t>一体化电源柜风扇型</t>
  </si>
  <si>
    <t>杭州电力路灯管理所楼顶景观塔</t>
  </si>
  <si>
    <t>330104500000000259</t>
  </si>
  <si>
    <t>含嵌入开关电源1模块</t>
  </si>
  <si>
    <t>无*一体化电源柜风扇型*含嵌入开关电源1模块*杭州电力路灯管理所楼顶景观塔*330104500000000259*103kg完整度25%*330100187772_1**废旧</t>
  </si>
  <si>
    <t>较高的柜体</t>
  </si>
  <si>
    <t>完整度25%</t>
  </si>
  <si>
    <t>330100187769</t>
  </si>
  <si>
    <t>无*一体化电源柜风扇型*含嵌入开关电源1模块*杭州上城玉皇山*330102500000000073*119.5kg完整度25%*330100187769*批*废旧</t>
  </si>
  <si>
    <t>330100277683_1</t>
  </si>
  <si>
    <t>不祥</t>
  </si>
  <si>
    <t>冠二社区</t>
  </si>
  <si>
    <t>330108500000000152</t>
  </si>
  <si>
    <t>不祥*一体化机柜（风扇型）**冠二社区*330108500000000152**330100277683_1*批*废旧</t>
  </si>
  <si>
    <t>330100171924</t>
  </si>
  <si>
    <t>建德打靶场</t>
  </si>
  <si>
    <t>330182908000000179</t>
  </si>
  <si>
    <t>无*一体化机柜（风扇型）**建德打靶场*330182908000000179**330100171924**废旧</t>
  </si>
  <si>
    <t>合并处置</t>
  </si>
  <si>
    <t>330100007821</t>
  </si>
  <si>
    <t>建德大同清潭</t>
  </si>
  <si>
    <t>330182908000000907</t>
  </si>
  <si>
    <t>无*一体化机柜（风扇型）**建德大同清潭*330182908000000907**330100007821**废旧</t>
  </si>
  <si>
    <t>330100198380</t>
  </si>
  <si>
    <t>建德航头镇曹源村</t>
  </si>
  <si>
    <t>33018201000051</t>
  </si>
  <si>
    <t>无*一体化机柜（风扇型）**建德航头镇曹源村*33018201000051**330100198380**废旧</t>
  </si>
  <si>
    <t>杭州市分公司2024年第十四次党委会纪要-杭州铁塔党委会纪要(2024)第16期</t>
  </si>
  <si>
    <t>330100164162</t>
  </si>
  <si>
    <t>萧山新街镇中力玻璃有限公司</t>
  </si>
  <si>
    <t>330109500000000240</t>
  </si>
  <si>
    <t>无*一体化机柜（风扇型）**萧山新街镇中力玻璃有限公司*330109500000000240**330100164162*批*废旧</t>
  </si>
  <si>
    <t>330100169160_1</t>
  </si>
  <si>
    <t>一体化机柜（风扇型）-拆分-机柜柜体组件</t>
  </si>
  <si>
    <t>东王庄村东</t>
  </si>
  <si>
    <t>33010901000201</t>
  </si>
  <si>
    <t>无*一体化机柜（风扇型）-拆分-机柜柜体组件**东王庄村东*33010901000201**330100169160_1**废旧</t>
  </si>
  <si>
    <t>330100295411</t>
  </si>
  <si>
    <t>萧山红山三分场</t>
  </si>
  <si>
    <t>330109908000000333</t>
  </si>
  <si>
    <t>无*一体化机柜（空调型）**萧山红山三分场*330109908000000333**330100295411*批*废旧</t>
  </si>
  <si>
    <t>330100295412</t>
  </si>
  <si>
    <t>无*一体化机柜（空调型）**萧山红山三分场*330109908000000333**330100295412*批*废旧</t>
  </si>
  <si>
    <t>330100220116</t>
  </si>
  <si>
    <t>萧山上戴村</t>
  </si>
  <si>
    <t>330109500000000750</t>
  </si>
  <si>
    <t>无*一体化机柜（空调型）**萧山上戴村*330109500000000750**330100220116*批*废旧</t>
  </si>
  <si>
    <t>330100184071_1</t>
  </si>
  <si>
    <t>一体化机柜（空调型）-拆分-机柜柜体组件</t>
  </si>
  <si>
    <t>不祥*一体化机柜（空调型）-拆分-机柜柜体组件**冠二社区*330108500000000152**330100184071_1*批*废旧</t>
  </si>
  <si>
    <t>330100278692_1</t>
  </si>
  <si>
    <t>不祥*一体化机柜（空调型）-拆分-机柜柜体组件**冠二社区*330108500000000152**330100278692_1*批*废旧</t>
  </si>
  <si>
    <t>330100285769_1</t>
  </si>
  <si>
    <t>萧山新街长山头村-2</t>
  </si>
  <si>
    <t>330109908000001680</t>
  </si>
  <si>
    <t>无*一体化机柜（空调型）-拆分-机柜柜体组件**萧山新街长山头村-2*330109908000001680**330100285769_1*批*废旧</t>
  </si>
  <si>
    <t>330100184624</t>
  </si>
  <si>
    <t>一体化机柜（无风扇无空调）</t>
  </si>
  <si>
    <t>环山乡政府</t>
  </si>
  <si>
    <t>330183500000000068</t>
  </si>
  <si>
    <t>内含嵌入式开关电源无模块</t>
  </si>
  <si>
    <t>无*一体化机柜（无风扇无空调）*内含嵌入式开关电源无模块*环山乡政府*330183500000000068*101kg/完整度20%*330100184624**废旧</t>
  </si>
  <si>
    <t>完整度20%</t>
  </si>
  <si>
    <t>330100105686</t>
  </si>
  <si>
    <t>一体化机柜（无空调无风扇）</t>
  </si>
  <si>
    <t>含嵌入式开关电源，1个模块</t>
  </si>
  <si>
    <t>无*一体化机柜（无空调无风扇）*含嵌入式开关电源，1个模块*临安迪亨特约*330185908000001066*36.5kg/完整度25%*330100105686**废旧</t>
  </si>
  <si>
    <t>330100163075</t>
  </si>
  <si>
    <t>桐庐富春江石舍RRU</t>
  </si>
  <si>
    <t>330122908000000601</t>
  </si>
  <si>
    <t>含嵌入式开关电源0个模块</t>
  </si>
  <si>
    <t>无*一体化机柜风扇型*含嵌入式开关电源0个模块*桐庐富春江石舍RRU*330122908000000601*121.5kg/完整度20%*330100163075*批*废旧</t>
  </si>
  <si>
    <t>330100218157</t>
  </si>
  <si>
    <t>一体化机柜无风扇无空调</t>
  </si>
  <si>
    <t>富阳东洲株林坞基站</t>
  </si>
  <si>
    <t>330183010000000280</t>
  </si>
  <si>
    <t>无*一体化机柜无风扇无空调*内含嵌入式开关电源无模块*富阳东洲株林坞基站*330183010000000280*144.5kg/完整度20%*330100218157**废旧</t>
  </si>
  <si>
    <t>330100276038</t>
  </si>
  <si>
    <t>无*综合柜**杭州艮山铁路-2*330103908000000106*88.5kg*330100276038*批*废旧</t>
  </si>
  <si>
    <t>330100273451</t>
  </si>
  <si>
    <t>无*综合柜**杭州华丰南苑南*330103908000000026*62kg*330100273451*批*废旧</t>
  </si>
  <si>
    <t>330100278898</t>
  </si>
  <si>
    <t>开关电源监控模块</t>
  </si>
  <si>
    <t>无*开关电源监控模块**杭州荣基大楼-2*330104908000001231*0.614kg*330100278898*批*废旧</t>
  </si>
  <si>
    <t>330100318711</t>
  </si>
  <si>
    <t>位置通信模块</t>
  </si>
  <si>
    <t>无*位置通信模块**杭州荣基大楼-2*330104908000001231*0.219kg*330100318711*批*废旧</t>
  </si>
  <si>
    <t>330100143700</t>
  </si>
  <si>
    <t>无*交流配电箱**杭州宝衣商务酒店-3*330103908000000210**330100143700*批*废旧</t>
  </si>
  <si>
    <t>330100138683</t>
  </si>
  <si>
    <t>杭州石桥华丰停车场-2</t>
  </si>
  <si>
    <t>330104908000001011</t>
  </si>
  <si>
    <t>无*交流配电箱**杭州石桥华丰停车场-2*330104908000001011**330100138683*批*废旧</t>
  </si>
  <si>
    <t>330100151985</t>
  </si>
  <si>
    <t>杭州九堡三村村</t>
  </si>
  <si>
    <t>330104908000001308</t>
  </si>
  <si>
    <t>无***杭州九堡三村村*330104908000001308**330100151985**废旧</t>
  </si>
  <si>
    <t>330100123106</t>
  </si>
  <si>
    <t>无***萧山萧南商务酒店*330109908000001489**330100123106**废旧</t>
  </si>
  <si>
    <t>330100139935</t>
  </si>
  <si>
    <t>无***萧山新湾建华*330109908000001814**330100139935*批*废旧</t>
  </si>
  <si>
    <t>330100105483</t>
  </si>
  <si>
    <t>无***萧山紫霞村*330109908000001305**330100105483*批*废旧</t>
  </si>
  <si>
    <t>330100224481</t>
  </si>
  <si>
    <t>2P</t>
  </si>
  <si>
    <t>富阳东图乡-2</t>
  </si>
  <si>
    <t>330183908000000835</t>
  </si>
  <si>
    <t>配件铜管另行申请入库</t>
  </si>
  <si>
    <t>无*2P*配件铜管另行申请入库*富阳东图乡-2*330183908000000835**330100224481*批*废旧</t>
  </si>
  <si>
    <t>330100284135</t>
  </si>
  <si>
    <t>杭州康华大厦</t>
  </si>
  <si>
    <t>330105908000000228</t>
  </si>
  <si>
    <t>铜管另行申请退库</t>
  </si>
  <si>
    <t>无*2P*铜管另行申请退库*杭州康华大厦*330105908000000228**330100284135*批*废旧</t>
  </si>
  <si>
    <t>330100126275</t>
  </si>
  <si>
    <t>桐庐毕浦文源-2</t>
  </si>
  <si>
    <t>330122908000000745</t>
  </si>
  <si>
    <t>铜管配件另行入库</t>
  </si>
  <si>
    <t>无*2P*铜管配件另行入库*桐庐毕浦文源-2*330122908000000745**330100126275*批*废旧</t>
  </si>
  <si>
    <t>330100125293</t>
  </si>
  <si>
    <t>桐庐方埠阀门厂</t>
  </si>
  <si>
    <t>330122908000000444</t>
  </si>
  <si>
    <t>无*2P*铜管配件另行入库*桐庐方埠阀门厂*330122908000000444**330100125293*批*废旧</t>
  </si>
  <si>
    <t>330100127298</t>
  </si>
  <si>
    <t>桐庐分水怡合-2</t>
  </si>
  <si>
    <t>330122908000000721</t>
  </si>
  <si>
    <t>无*2P*铜管配件另行入库*桐庐分水怡合-2*330122908000000721**330100127298**废旧</t>
  </si>
  <si>
    <t>330100114569</t>
  </si>
  <si>
    <t>桐庐高联</t>
  </si>
  <si>
    <t>330122908000000221</t>
  </si>
  <si>
    <t>无*2P*铜管配件另行入库*桐庐高联*330122908000000221**330100114569**废旧</t>
  </si>
  <si>
    <t>330100113689</t>
  </si>
  <si>
    <t>桐庐诸家</t>
  </si>
  <si>
    <t>330122908000000375</t>
  </si>
  <si>
    <t>无*2P*铜管配件另行入库*桐庐诸家*330122908000000375**330100113689*批*废旧</t>
  </si>
  <si>
    <t>330100287401</t>
  </si>
  <si>
    <t>3P</t>
  </si>
  <si>
    <t>不详</t>
  </si>
  <si>
    <t>杭州新华医院新大楼</t>
  </si>
  <si>
    <t>330105908000000004</t>
  </si>
  <si>
    <t>不详*3P*无铜管*杭州新华医院新大楼*330105908000000004**330100287401**废旧</t>
  </si>
  <si>
    <t>330100126018</t>
  </si>
  <si>
    <t>3p</t>
  </si>
  <si>
    <t>无*3p**萧山新湾建华*330109908000001814**330100126018*批*废旧</t>
  </si>
  <si>
    <t>330100177489</t>
  </si>
  <si>
    <t>杭钢宿舍</t>
  </si>
  <si>
    <t>33010501000011</t>
  </si>
  <si>
    <t>空调仅有内机无外机</t>
  </si>
  <si>
    <t>无*3P*空调仅有内机无外机*杭钢宿舍*33010501000011**330100177489*批*废旧</t>
  </si>
  <si>
    <t>330100241943</t>
  </si>
  <si>
    <t>杭州康桥水电学校搬迁</t>
  </si>
  <si>
    <t>330105500000001582</t>
  </si>
  <si>
    <t>空调外机无压缩机、铜管另行申请退库</t>
  </si>
  <si>
    <t>无*3P*空调外机无压缩机、铜管另行申请退库*杭州康桥水电学校搬迁*330105500000001582**330100241943*批*废旧</t>
  </si>
  <si>
    <t>330100157240</t>
  </si>
  <si>
    <t>杭州三塘综合楼</t>
  </si>
  <si>
    <t>330103908000000141</t>
  </si>
  <si>
    <t>无*3P*空调外机无压缩机、铜管另行申请退库*杭州三塘综合楼*330103908000000141**330100157240*批*废旧</t>
  </si>
  <si>
    <t>330100145827</t>
  </si>
  <si>
    <t>杭州信联股份</t>
  </si>
  <si>
    <t>330103908000000200</t>
  </si>
  <si>
    <t>无*3P*空调外机无压缩机、铜管另行申请退库*杭州信联股份*330103908000000200**330100145827*批*废旧</t>
  </si>
  <si>
    <t>330100213539</t>
  </si>
  <si>
    <t>富阳常安黄金村</t>
  </si>
  <si>
    <t>330183908000001217</t>
  </si>
  <si>
    <t>无*3P*配件铜管另行申请入库*富阳常安黄金村*330183908000001217**330100213539*批*废旧</t>
  </si>
  <si>
    <t>330100192984</t>
  </si>
  <si>
    <t>富阳场口卧龙山庄</t>
  </si>
  <si>
    <t>330183500000000294</t>
  </si>
  <si>
    <t>无*3P*配件铜管另行申请入库*富阳场口卧龙山庄*330183500000000294**330100192984*批*废旧</t>
  </si>
  <si>
    <t>330100256839</t>
  </si>
  <si>
    <t>富阳东洲永特电缆</t>
  </si>
  <si>
    <t>330183500000001907</t>
  </si>
  <si>
    <t>无*3P*配件铜管另行申请入库*富阳东洲永特电缆*330183500000001907**330100256839*批*废旧</t>
  </si>
  <si>
    <t>330100185768</t>
  </si>
  <si>
    <t>富阳鹿山陆家村</t>
  </si>
  <si>
    <t>330183908000001145</t>
  </si>
  <si>
    <t>无*3P*配件铜管另行申请入库*富阳鹿山陆家村*330183908000001145**330100185768*批*废旧</t>
  </si>
  <si>
    <t>330100214527</t>
  </si>
  <si>
    <t>富阳鹿山前山村</t>
  </si>
  <si>
    <t>330183908000001241</t>
  </si>
  <si>
    <t>无*3P*配件铜管另行申请入库*富阳鹿山前山村*330183908000001241**330100214527*批*废旧</t>
  </si>
  <si>
    <t>330100127044</t>
  </si>
  <si>
    <t>富阳渌渚叶家</t>
  </si>
  <si>
    <t>330183908000000537</t>
  </si>
  <si>
    <t>无*3P*配件铜管另行申请入库*富阳渌渚叶家*330183908000000537**330100127044*批*废旧</t>
  </si>
  <si>
    <t>330100157390</t>
  </si>
  <si>
    <t>富阳三支</t>
  </si>
  <si>
    <t>330183908000000728</t>
  </si>
  <si>
    <t>无*3P*配件铜管另行申请入库*富阳三支*330183908000000728**330100157390*批*废旧</t>
  </si>
  <si>
    <t>330100267933</t>
  </si>
  <si>
    <t>富阳向阳美术学院搬迁</t>
  </si>
  <si>
    <t>330183500000001912</t>
  </si>
  <si>
    <t>无*3P*配件铜管另行申请入库*富阳向阳美术学院搬迁*330183500000001912**330100267933*批*废旧</t>
  </si>
  <si>
    <t>330100213318</t>
  </si>
  <si>
    <t>富阳新登黄家</t>
  </si>
  <si>
    <t>330183500000000397</t>
  </si>
  <si>
    <t>无*3P*配件铜管另行申请入库*富阳新登黄家*330183500000000397**330100213318*批*废旧</t>
  </si>
  <si>
    <t>330100127053</t>
  </si>
  <si>
    <t>富阳新登炉头</t>
  </si>
  <si>
    <t>330183908000000611</t>
  </si>
  <si>
    <t>无*3P*配件铜管另行申请入库*富阳新登炉头*330183908000000611**330100127053*批*废旧</t>
  </si>
  <si>
    <t>330100186369</t>
  </si>
  <si>
    <t>富阳亚林所</t>
  </si>
  <si>
    <t>330183908000000397</t>
  </si>
  <si>
    <t>无*3P*配件铜管另行申请入库*富阳亚林所*330183908000000397**330100186369*批*废旧</t>
  </si>
  <si>
    <t>330100225217</t>
  </si>
  <si>
    <t>无*3P*配件铜管另行申请入库*富阳亚林所*330183908000000397**330100225217*批*废旧</t>
  </si>
  <si>
    <t>330100125066</t>
  </si>
  <si>
    <t>富阳永昌工业区</t>
  </si>
  <si>
    <t>330183908000000542</t>
  </si>
  <si>
    <t>无*3P*配件铜管另行申请入库*富阳永昌工业区*330183908000000542**330100125066*批*废旧</t>
  </si>
  <si>
    <t>330100208016</t>
  </si>
  <si>
    <t>富阳云水湾</t>
  </si>
  <si>
    <t>330183500000000309</t>
  </si>
  <si>
    <t>无*3P*配件铜管另行申请入库*富阳云水湾*330183500000000309**330100208016*批*废旧</t>
  </si>
  <si>
    <t>330100191057</t>
  </si>
  <si>
    <t>龙门古镇搬迁基站</t>
  </si>
  <si>
    <t>330183500000000042</t>
  </si>
  <si>
    <t>无*3P*配件铜管另行申请入库*龙门古镇搬迁基站*330183500000000042**330100191057*批*废旧</t>
  </si>
  <si>
    <t>330100178151</t>
  </si>
  <si>
    <t>山头坞</t>
  </si>
  <si>
    <t>330183500000000215</t>
  </si>
  <si>
    <t>无*3P*配件铜管另行申请入库*山头坞*330183500000000215**330100178151*批*废旧</t>
  </si>
  <si>
    <t>330100240985</t>
  </si>
  <si>
    <t>太平村-杭黄专项</t>
  </si>
  <si>
    <t>330183500000001820</t>
  </si>
  <si>
    <t>无*3P*配件铜管另行申请入库*太平村-杭黄专项*330183500000001820**330100240985*批*废旧</t>
  </si>
  <si>
    <t>330100176214</t>
  </si>
  <si>
    <t>杭州笕桥同兴天马</t>
  </si>
  <si>
    <t>330104908000001239</t>
  </si>
  <si>
    <t>配件铜管另行申请退库</t>
  </si>
  <si>
    <t>无*3p*配件铜管另行申请退库*杭州笕桥同兴天马*330104908000001239**330100176214*批*废旧</t>
  </si>
  <si>
    <t>330100177793</t>
  </si>
  <si>
    <t>杭州九堡客运中心落地景观塔</t>
  </si>
  <si>
    <t>330104500000000222</t>
  </si>
  <si>
    <t>无*3P*配件铜管另行申请退库*杭州九堡客运中心落地景观塔*330104500000000222**330100177793*批*废旧</t>
  </si>
  <si>
    <t>330100157315</t>
  </si>
  <si>
    <t>无*3P*配件铜管另行申请退库*杭州九堡三村村*330104908000001308**330100157315**废旧</t>
  </si>
  <si>
    <t>330100216813</t>
  </si>
  <si>
    <t>无*3P*配件铜管另行申请退库*杭州荣基大楼-2*330104908000001231**330100216813*批*废旧</t>
  </si>
  <si>
    <t>330100146856</t>
  </si>
  <si>
    <t>建德白沙-2</t>
  </si>
  <si>
    <t>330182908000000687</t>
  </si>
  <si>
    <t>无*3p*配件铜管另行申请退库*建德白沙-2*330182908000000687**330100146856*批*废旧</t>
  </si>
  <si>
    <t>330100147001</t>
  </si>
  <si>
    <t>建德高山桥</t>
  </si>
  <si>
    <t>330182908000000540</t>
  </si>
  <si>
    <t>无*3p*配件铜管另行申请退库*建德高山桥*330182908000000540**330100147001*批*废旧</t>
  </si>
  <si>
    <t>330100180029</t>
  </si>
  <si>
    <t>建德更楼骆村</t>
  </si>
  <si>
    <t>330182908000000986</t>
  </si>
  <si>
    <t>无*3p*配件铜管另行申请退库*建德更楼骆村*330182908000000986**330100180029*批*废旧</t>
  </si>
  <si>
    <t>330100232217</t>
  </si>
  <si>
    <t>建德航头山田坞</t>
  </si>
  <si>
    <t>330182908000000826</t>
  </si>
  <si>
    <t>无*3p*配件铜管另行申请退库*建德航头山田坞*330182908000000826**330100232217*批*废旧</t>
  </si>
  <si>
    <t>330100284849</t>
  </si>
  <si>
    <t>建德后塘</t>
  </si>
  <si>
    <t>330182908000000554</t>
  </si>
  <si>
    <t>无*3p*配件铜管另行申请退库*建德后塘*330182908000000554**330100284849**废旧</t>
  </si>
  <si>
    <t>330100126613</t>
  </si>
  <si>
    <t>建德花桥村</t>
  </si>
  <si>
    <t>330182908000000275</t>
  </si>
  <si>
    <t>无*3p*配件铜管另行申请退库*建德花桥村*330182908000000275**330100126613*批*废旧</t>
  </si>
  <si>
    <t>330100179925</t>
  </si>
  <si>
    <t>建德上马乡</t>
  </si>
  <si>
    <t>330182908000000818</t>
  </si>
  <si>
    <t>无*3p*配件铜管另行申请退库*建德上马乡*330182908000000818**330100179925**废旧</t>
  </si>
  <si>
    <t>330100211836</t>
  </si>
  <si>
    <t>建德上桐桥</t>
  </si>
  <si>
    <t>330182908000000189</t>
  </si>
  <si>
    <t>无*3p*配件铜管另行申请退库*建德上桐桥*330182908000000189**330100211836*批*废旧</t>
  </si>
  <si>
    <t>330100186628</t>
  </si>
  <si>
    <t>建德下包罗村-2</t>
  </si>
  <si>
    <t>330182908000000998</t>
  </si>
  <si>
    <t>无*3p*配件铜管另行申请退库*建德下包罗村-2*330182908000000998**330100186628*批*废旧</t>
  </si>
  <si>
    <t>330100229379</t>
  </si>
  <si>
    <t>建德章坞</t>
  </si>
  <si>
    <t>330182908000000294</t>
  </si>
  <si>
    <t>无*3p*配件铜管另行申请退库*建德章坞*330182908000000294**330100229379*批*废旧</t>
  </si>
  <si>
    <t>330100256732</t>
  </si>
  <si>
    <t>九堡搬迁</t>
  </si>
  <si>
    <t>330104500000001853</t>
  </si>
  <si>
    <t>无*3P*配件铜管另行申请退库*九堡搬迁*330104500000001853**330100256732*批*废旧</t>
  </si>
  <si>
    <t>杭州市分公司2024年第八次党委会纪要-杭州铁塔党委会纪要(2024)第10期</t>
  </si>
  <si>
    <t>330100160512</t>
  </si>
  <si>
    <t>萧山戴村镇三头村北侧山坡RRU</t>
  </si>
  <si>
    <t>330109700000084448</t>
  </si>
  <si>
    <t>无*3P*配件铜管另行申请退库*萧山戴村镇三头村北侧山坡RRU*330109700000084448**330100160512*批*废旧</t>
  </si>
  <si>
    <t>330100126711</t>
  </si>
  <si>
    <t>萧山丰乐-2</t>
  </si>
  <si>
    <t>330109908000000361</t>
  </si>
  <si>
    <t>无*3P*配件铜管另行申请退库*萧山丰乐-2*330109908000000361**330100126711*批*废旧</t>
  </si>
  <si>
    <t>330100127268</t>
  </si>
  <si>
    <t>无*3P*配件铜管另行申请退库*萧山丰乐-2*330109908000000361**330100127268*批*废旧</t>
  </si>
  <si>
    <t>330100187159</t>
  </si>
  <si>
    <t>萧山高教园区-2</t>
  </si>
  <si>
    <t>330109908000001878</t>
  </si>
  <si>
    <t>无*3P*配件铜管另行申请退库*萧山高教园区-2*330109908000001878**330100187159*批*废旧</t>
  </si>
  <si>
    <t>330100228269</t>
  </si>
  <si>
    <t>萧山瓜沥永联村</t>
  </si>
  <si>
    <t>330109908000001846</t>
  </si>
  <si>
    <t>无*3P*配件铜管另行申请退库*萧山瓜沥永联村*330109908000001846**330100228269**废旧</t>
  </si>
  <si>
    <t>330100180795</t>
  </si>
  <si>
    <t>萧山焦点客房</t>
  </si>
  <si>
    <t>330109908000000597</t>
  </si>
  <si>
    <t>无*3P*配件铜管另行申请退库*萧山焦点客房*330109908000000597**330100180795*批*废旧</t>
  </si>
  <si>
    <t>330100125358</t>
  </si>
  <si>
    <t>萧山看潮大楼</t>
  </si>
  <si>
    <t>330109908000000327</t>
  </si>
  <si>
    <t>无*3P*配件铜管另行申请退库*萧山看潮大楼*330109908000000327**330100125358*批*废旧</t>
  </si>
  <si>
    <t>330100223852</t>
  </si>
  <si>
    <t>萧山楼塔</t>
  </si>
  <si>
    <t>330109908000000491</t>
  </si>
  <si>
    <t>无*3P*配件铜管另行申请退库*萧山楼塔*330109908000000491**330100223852*批*废旧</t>
  </si>
  <si>
    <t>330100213085</t>
  </si>
  <si>
    <t>萧山南阳赭山</t>
  </si>
  <si>
    <t>330109908000001869</t>
  </si>
  <si>
    <t>无*3P*配件铜管另行申请退库*萧山南阳赭山*330109908000001869**330100213085*批*废旧</t>
  </si>
  <si>
    <t>330100215261</t>
  </si>
  <si>
    <t>无*3P*配件铜管另行申请退库*萧山三大队*330109908000001731**330100215261*批*废旧</t>
  </si>
  <si>
    <t>330100228307</t>
  </si>
  <si>
    <t>萧山所前东山夏</t>
  </si>
  <si>
    <t>330109908000001976</t>
  </si>
  <si>
    <t>无*3P*配件铜管另行申请退库*萧山所前东山夏*330109908000001976**330100228307*批*废旧</t>
  </si>
  <si>
    <t>330100113075</t>
  </si>
  <si>
    <t>萧山所前工业园</t>
  </si>
  <si>
    <t>330109908000000532</t>
  </si>
  <si>
    <t>无*3P*配件铜管另行申请退库*萧山所前工业园*330109908000000532**330100113075*批*废旧</t>
  </si>
  <si>
    <t>330100317928</t>
  </si>
  <si>
    <t>萧山新中村</t>
  </si>
  <si>
    <t>330109908000000217</t>
  </si>
  <si>
    <t>无*3P*配件铜管另行申请退库*萧山新中村*330109908000000217**330100317928*批*废旧</t>
  </si>
  <si>
    <t>330100228294</t>
  </si>
  <si>
    <t>萧山义桥富春村-2</t>
  </si>
  <si>
    <t>330109908000001951</t>
  </si>
  <si>
    <t>无*3P*配件铜管另行申请退库*萧山义桥富春村-2*330109908000001951**330100228294*批*废旧</t>
  </si>
  <si>
    <t>330100214440</t>
  </si>
  <si>
    <t>萧山义桥民丰村</t>
  </si>
  <si>
    <t>330109908000001821</t>
  </si>
  <si>
    <t>无*3P*配件铜管另行申请退库*萧山义桥民丰村*330109908000001821**330100214440*批*废旧</t>
  </si>
  <si>
    <t>330100186541</t>
  </si>
  <si>
    <t>萧山英博服饰</t>
  </si>
  <si>
    <t>330109908000000372</t>
  </si>
  <si>
    <t>无*3P*配件铜管另行申请退库*萧山英博服饰*330109908000000372**330100186541**废旧</t>
  </si>
  <si>
    <t>330100210956</t>
  </si>
  <si>
    <t>杭玻饭店</t>
  </si>
  <si>
    <t>330105500000000192</t>
  </si>
  <si>
    <t>无*3P*铜管另行申请退库*杭玻饭店*330105500000000192**330100210956*批*废旧</t>
  </si>
  <si>
    <t>330100147590</t>
  </si>
  <si>
    <t>杭州北秀大酒店</t>
  </si>
  <si>
    <t>330105908000000207</t>
  </si>
  <si>
    <t>无*3P*铜管另行申请退库*杭州北秀大酒店*330105908000000207**330100147590*批*废旧</t>
  </si>
  <si>
    <t>330100147591</t>
  </si>
  <si>
    <t>无*3P*铜管另行申请退库*杭州北秀大酒店*330105908000000207**330100147591*批*废旧</t>
  </si>
  <si>
    <t>330100145863</t>
  </si>
  <si>
    <t>杭州朝晖现代城-2</t>
  </si>
  <si>
    <t>330103908000000084</t>
  </si>
  <si>
    <t>无*3P*铜管另行申请退库*杭州朝晖现代城-2*330103908000000084**330100145863*批*废旧</t>
  </si>
  <si>
    <t>330100146928</t>
  </si>
  <si>
    <t>无*3P*铜管另行申请退库*杭州朝晖现代城-2*330103908000000084**330100146928*批*废旧</t>
  </si>
  <si>
    <t>330100180793</t>
  </si>
  <si>
    <t>杭州德胜翔园宾馆</t>
  </si>
  <si>
    <t>330105908000000578</t>
  </si>
  <si>
    <t>无*3P*铜管另行申请退库*杭州德胜翔园宾馆*330105908000000578**330100180793*批*废旧</t>
  </si>
  <si>
    <t>330100127251</t>
  </si>
  <si>
    <t>杭州东顺染整机械</t>
  </si>
  <si>
    <t>330105908000000200</t>
  </si>
  <si>
    <t>无*3P*铜管另行申请退库*杭州东顺染整机械*330105908000000200**330100127251*批*废旧</t>
  </si>
  <si>
    <t>330100147095</t>
  </si>
  <si>
    <t>杭州拱墅区政府-3</t>
  </si>
  <si>
    <t>330105908000000312</t>
  </si>
  <si>
    <t>无*3P*铜管另行申请退库*杭州拱墅区政府-3*330105908000000312**330100147095*批*废旧</t>
  </si>
  <si>
    <t>330100157121</t>
  </si>
  <si>
    <t>无*3P*铜管另行申请退库*杭州华丰南苑南*330103908000000026**330100157121*批*废旧</t>
  </si>
  <si>
    <t>330100126642</t>
  </si>
  <si>
    <t>杭州京都农贸</t>
  </si>
  <si>
    <t>330103908000000105</t>
  </si>
  <si>
    <t>无*3P*铜管另行申请退库*杭州京都农贸*330103908000000105**330100126642*批*废旧</t>
  </si>
  <si>
    <t>330100127873</t>
  </si>
  <si>
    <t>杭州杨家三彩服饰</t>
  </si>
  <si>
    <t>330103908000000285</t>
  </si>
  <si>
    <t>无*3P*铜管另行申请退库*杭州杨家三彩服饰*330103908000000285**330100127873*批*废旧</t>
  </si>
  <si>
    <t>330100146592</t>
  </si>
  <si>
    <t>无*3P*铜管另行申请退库*杭州杨家三彩服饰*330103908000000285**330100146592*批*废旧</t>
  </si>
  <si>
    <t>330100125545</t>
  </si>
  <si>
    <t>杭州中电开关</t>
  </si>
  <si>
    <t>330105908000000413</t>
  </si>
  <si>
    <t>无*3P*铜管另行申请退库*杭州中电开关*330105908000000413**330100125545*批*废旧</t>
  </si>
  <si>
    <t>330100223681</t>
  </si>
  <si>
    <t>临安青山湖街道青山村南</t>
  </si>
  <si>
    <t>330185500000000303</t>
  </si>
  <si>
    <t>无*3P*铜管配件另行入库*临安青山湖街道青山村南*330185500000000303**330100223681*批*废旧</t>
  </si>
  <si>
    <t>330100125617</t>
  </si>
  <si>
    <t>临安太湖源临目</t>
  </si>
  <si>
    <t>330185908000000175</t>
  </si>
  <si>
    <t>无*3P*铜管配件另行入库*临安太湖源临目*330185908000000175**330100125617**废旧</t>
  </si>
  <si>
    <t>330100124843</t>
  </si>
  <si>
    <t>临安西鸠坞</t>
  </si>
  <si>
    <t>330185908000000676</t>
  </si>
  <si>
    <t>无*3P*铜管配件另行入库*临安西鸠坞*330185908000000676**330100124843*批*废旧</t>
  </si>
  <si>
    <t>330100180077</t>
  </si>
  <si>
    <t>临安西墅村委</t>
  </si>
  <si>
    <t>330185908000001099</t>
  </si>
  <si>
    <t>无*3P*铜管配件另行入库*临安西墅村委*330185908000001099**330100180077**废旧</t>
  </si>
  <si>
    <t>330100127792</t>
  </si>
  <si>
    <t>桐庐百江镇郭村</t>
  </si>
  <si>
    <t>330122908000000159</t>
  </si>
  <si>
    <t>无*3P*铜管配件另行入库*桐庐百江镇郭村*330122908000000159**330100127792**废旧</t>
  </si>
  <si>
    <t>330100127462</t>
  </si>
  <si>
    <t>桐庐富春江里董</t>
  </si>
  <si>
    <t>330122908000000610</t>
  </si>
  <si>
    <t>无*3P*铜管配件另行入库*桐庐富春江里董*330122908000000610**330100127462**废旧</t>
  </si>
  <si>
    <t>330100113229</t>
  </si>
  <si>
    <t>桐庐高明</t>
  </si>
  <si>
    <t>330122908000000121</t>
  </si>
  <si>
    <t>无*3P*铜管配件另行入库*桐庐高明*330122908000000121**330100113229**废旧</t>
  </si>
  <si>
    <t>330100126712</t>
  </si>
  <si>
    <t>桐庐雅坊</t>
  </si>
  <si>
    <t>330122908000000269</t>
  </si>
  <si>
    <t>无*3P*铜管配件另行入库*桐庐雅坊*330122908000000269**330100126712*批*废旧</t>
  </si>
  <si>
    <t>330100183609</t>
  </si>
  <si>
    <t>无*3P*铜管配件另行入库*桐庐雅坊*330122908000000269**330100183609*批*废旧</t>
  </si>
  <si>
    <t>330100126959</t>
  </si>
  <si>
    <t>桐庐朱门</t>
  </si>
  <si>
    <t>330122908000000212</t>
  </si>
  <si>
    <t>无*3P*铜管配件另行入库*桐庐朱门*330122908000000212**330100126959*批*废旧</t>
  </si>
  <si>
    <t>330100177763</t>
  </si>
  <si>
    <t>奥体小球中心</t>
  </si>
  <si>
    <t>330109500000000385</t>
  </si>
  <si>
    <t>无*3P*无铜管*奥体小球中心*330109500000000385**330100177763**废旧</t>
  </si>
  <si>
    <t>330100186250</t>
  </si>
  <si>
    <t>萧山丰乐</t>
  </si>
  <si>
    <t>330109908000001794</t>
  </si>
  <si>
    <t>无*3P*无铜管*萧山丰乐*330109908000001794**330100186250**废旧</t>
  </si>
  <si>
    <t>330100126071</t>
  </si>
  <si>
    <t>萧山靖江镇</t>
  </si>
  <si>
    <t>330109908000001362</t>
  </si>
  <si>
    <t>无*3P*无铜管*萧山靖江镇*330109908000001362**330100126071**废旧</t>
  </si>
  <si>
    <t>330100126193</t>
  </si>
  <si>
    <t>萧山南阳镇</t>
  </si>
  <si>
    <t>330109908000001344</t>
  </si>
  <si>
    <t>无*3P*无铜管*萧山南阳镇*330109908000001344**330100126193**废旧</t>
  </si>
  <si>
    <t>330100127764</t>
  </si>
  <si>
    <t>萧山仁济医院</t>
  </si>
  <si>
    <t>330109908000000280</t>
  </si>
  <si>
    <t>无*3P*无铜管*萧山仁济医院*330109908000000280**330100127764**废旧</t>
  </si>
  <si>
    <t>330100127813</t>
  </si>
  <si>
    <t>萧山义盛盛都苑</t>
  </si>
  <si>
    <t>330109908000000635</t>
  </si>
  <si>
    <t>无*3P*无铜管*萧山义盛盛都苑*330109908000000635**330100127813**废旧</t>
  </si>
  <si>
    <t>330100272030_1_2</t>
  </si>
  <si>
    <t>一体化机柜（空调型）-拆分-机柜空调组件</t>
  </si>
  <si>
    <t>滨江友旺电子NR</t>
  </si>
  <si>
    <t>330108500000001738</t>
  </si>
  <si>
    <t>无*一体化机柜（空调型）-拆分-机柜空调组件**滨江友旺电子NR*330108500000001738**330100272030_1_2*批*废旧</t>
  </si>
  <si>
    <t>330100198117_2</t>
  </si>
  <si>
    <t>宁围新北南</t>
  </si>
  <si>
    <t>33010901000030</t>
  </si>
  <si>
    <t>无*一体化机柜（空调型）-拆分-机柜空调组件**宁围新北南*33010901000030**330100198117_2**废旧</t>
  </si>
  <si>
    <t>330100271202_1_2</t>
  </si>
  <si>
    <t>污水处理厂东</t>
  </si>
  <si>
    <t>330108500000000118</t>
  </si>
  <si>
    <t>无*一体化机柜（空调型）-拆分-机柜空调组件**污水处理厂东*330108500000000118**330100271202_1_2*批*废旧</t>
  </si>
  <si>
    <t>330100275303_2</t>
  </si>
  <si>
    <t>萧山坎山三元桥</t>
  </si>
  <si>
    <t>330109700000237589</t>
  </si>
  <si>
    <t>无*一体化机柜（空调型）-拆分-机柜空调组件**萧山坎山三元桥*330109700000237589**330100275303_2**废旧</t>
  </si>
  <si>
    <t>330100170694_2</t>
  </si>
  <si>
    <t>萧山蜀南村</t>
  </si>
  <si>
    <t>330109908000000765</t>
  </si>
  <si>
    <t>无*一体化机柜（空调型）-拆分-机柜空调组件**萧山蜀南村*330109908000000765**330100170694_2*批*废旧</t>
  </si>
  <si>
    <t>330100184071_2</t>
  </si>
  <si>
    <t>不祥*一体化机柜（空调型）-拆分-机柜空调组件**冠二社区*330108500000000152**330100184071_2*批*废旧</t>
  </si>
  <si>
    <t>330100278692_2</t>
  </si>
  <si>
    <t>不祥*一体化机柜（空调型）-拆分-机柜空调组件**冠二社区*330108500000000152**330100278692_2*批*废旧</t>
  </si>
  <si>
    <t>330100285769_2</t>
  </si>
  <si>
    <t>无*一体化机柜（空调型）-拆分-机柜空调组件**萧山新街长山头村-2*330109908000001680**330100285769_2*批*废旧</t>
  </si>
  <si>
    <t>330100243696</t>
  </si>
  <si>
    <t>无*空调控制器**建德乾潭农庄-2*330182908000000690*0.861kg*330100243696*批*废旧</t>
  </si>
  <si>
    <t>330100246966</t>
  </si>
  <si>
    <t>无***杭州荣基大楼-2*330104908000001231*0.1993kg*330100246966*批*废旧</t>
  </si>
  <si>
    <t>连接条</t>
  </si>
  <si>
    <t>无*连接条**十方-上城*无*10.5kg*330100174007等11个资产配件*批*废旧</t>
  </si>
  <si>
    <t>330100141679</t>
  </si>
  <si>
    <t>无*灭火器**杭州宝衣商务酒店-3*330103908000000210**330100141679*批*废旧</t>
  </si>
  <si>
    <t>其他小件物资</t>
  </si>
  <si>
    <t>330100158017</t>
  </si>
  <si>
    <t>无*灭火器**杭州宝衣商务酒店-3*330103908000000210**330100158017*批*废旧</t>
  </si>
  <si>
    <t>330100108464</t>
  </si>
  <si>
    <t>无*灭火器**杭州石桥华丰停车场-2*330104908000001011**330100108464*批*废旧</t>
  </si>
  <si>
    <t>330100108498</t>
  </si>
  <si>
    <t>无*灭火器**杭州石桥华丰停车场-2*330104908000001011**330100108498*批*废旧</t>
  </si>
  <si>
    <t>330100264440</t>
  </si>
  <si>
    <t>电源转换模块</t>
  </si>
  <si>
    <t>杭州伟达建设</t>
  </si>
  <si>
    <t>330108908000000134</t>
  </si>
  <si>
    <t>无*电源转换模块**杭州伟达建设*330108908000000134*0.2kg*330100264440*批*废旧</t>
  </si>
  <si>
    <t>330100209097</t>
  </si>
  <si>
    <t>高效模块50A</t>
  </si>
  <si>
    <t>滨江滨文路长虹苑</t>
  </si>
  <si>
    <t>330108908000000499</t>
  </si>
  <si>
    <t>无*高效模块50A**滨江滨文路长虹苑*330108908000000499*2kg*330100209097*批*废旧</t>
  </si>
  <si>
    <t>330100209098</t>
  </si>
  <si>
    <t>无*高效模块50A**滨江滨文路长虹苑*330108908000000499*2kg*330100209098*批*废旧</t>
  </si>
  <si>
    <t>330100273450</t>
  </si>
  <si>
    <t>开关电源通用模块，二次下电扩容模块</t>
  </si>
  <si>
    <t>无*开关电源通用模块，二次下电扩容模块**杭州华丰南苑南*330103908000000026*3kg*330100273450*批*废旧</t>
  </si>
  <si>
    <t>杭州市分公司2023年第二十二次党委会纪要-杭州铁塔党委会纪要〔2023〕第22期</t>
  </si>
  <si>
    <t>330100280367</t>
  </si>
  <si>
    <t>普通模块50A</t>
  </si>
  <si>
    <t>萧山山南村</t>
  </si>
  <si>
    <t>330109908000000829</t>
  </si>
  <si>
    <t>无*普通模块50A**萧山山南村*330109908000000829*1.5kg*330100280367*批*废旧</t>
  </si>
  <si>
    <t>330100280365</t>
  </si>
  <si>
    <t>无*普通模块50A**萧山山南村*330109908000000829*2kg*330100280365*批*废旧</t>
  </si>
  <si>
    <t>330100280366</t>
  </si>
  <si>
    <t>无*普通模块50A**萧山山南村*330109908000000829*2kg*330100280366*批*废旧</t>
  </si>
  <si>
    <t>330100273895</t>
  </si>
  <si>
    <t>富阳富源村东</t>
  </si>
  <si>
    <t>330183500000001932</t>
  </si>
  <si>
    <t>无*整流模块**富阳富源村东*330183500000001932*2.5kg*330100273895**废旧</t>
  </si>
  <si>
    <t>330100227561</t>
  </si>
  <si>
    <t>杭州大门口隧道东</t>
  </si>
  <si>
    <t>330182500000000148</t>
  </si>
  <si>
    <t>无*整流模块**杭州大门口隧道东*330182500000000148*3kg*330100227561**废旧</t>
  </si>
  <si>
    <t>330100273447</t>
  </si>
  <si>
    <t>无*整流模块**杭州华丰南苑南*330103908000000026*1.5kg*330100273447*批*废旧</t>
  </si>
  <si>
    <t>330100273445</t>
  </si>
  <si>
    <t>无*整流模块**杭州华丰南苑南*330103908000000026*2.5kg*330100273445*批*废旧</t>
  </si>
  <si>
    <t>330100273446</t>
  </si>
  <si>
    <t>无*整流模块**杭州华丰南苑南*330103908000000026*2kg*330100273446*批*废旧</t>
  </si>
  <si>
    <t>330100273448</t>
  </si>
  <si>
    <t>无*整流模块**杭州华丰南苑南*330103908000000026*2kg*330100273448*批*废旧</t>
  </si>
  <si>
    <t>330100273449</t>
  </si>
  <si>
    <t>无*整流模块**杭州华丰南苑南*330103908000000026*4.5kg*330100273449*批*废旧</t>
  </si>
  <si>
    <t>330100324472</t>
  </si>
  <si>
    <t>无*整流模块**杭州上城玉皇山*330102500000000073*4kg*330100324472*批*废旧</t>
  </si>
  <si>
    <t>330100301352</t>
  </si>
  <si>
    <t>建德新丰</t>
  </si>
  <si>
    <t>330182908000000195</t>
  </si>
  <si>
    <t>无*整流模块**建德新丰*330182908000000195*3kg*330100301352**废旧</t>
  </si>
  <si>
    <t>330100287523</t>
  </si>
  <si>
    <t>临安锦城庄头</t>
  </si>
  <si>
    <t>330185908000000558</t>
  </si>
  <si>
    <t>无*整流模块**临安锦城庄头*330185908000000558*2.5kg*330100287523**废旧</t>
  </si>
  <si>
    <t>330100277920</t>
  </si>
  <si>
    <t>无*整流模块**萧山新湾建华*330109908000001814*2kg*330100277920*批*废旧</t>
  </si>
  <si>
    <t>330100296059</t>
  </si>
  <si>
    <t>桐庐青山敦煌皮革</t>
  </si>
  <si>
    <t>330122906000014091</t>
  </si>
  <si>
    <t>无*整流模块*无*桐庐青山敦煌皮革*330122906000014091*2kg*330100296059*批*废旧</t>
  </si>
  <si>
    <t>330100138657</t>
  </si>
  <si>
    <t>无*逆变器**临安太湖源临目*330185908000000175*2.5kg*330100138657**废旧</t>
  </si>
  <si>
    <t>330100326376</t>
  </si>
  <si>
    <t>熔断器熔座</t>
  </si>
  <si>
    <t>无*熔断器熔座**萧山新湾建华*330109908000001814*0.0993kg*330100326376*批*废旧</t>
  </si>
  <si>
    <t>八方-萧山</t>
  </si>
  <si>
    <t>无*铜管**八方-萧山*无*8kg*330100126711等6个资产配件*批*废旧</t>
  </si>
  <si>
    <t>方大-临安</t>
  </si>
  <si>
    <t>无*铜管**方大-临安*无*3.5kg*330100124843等4个资产配件*批*废旧</t>
  </si>
  <si>
    <t>十方-拱墅</t>
  </si>
  <si>
    <t>无*铜管**十方-拱墅*无*3.5kg*330100157121等19个资产配件**废旧</t>
  </si>
  <si>
    <t>无*铜管**十方-上城*无*16kg*330100365613等6个资产配件*批*废旧</t>
  </si>
  <si>
    <t>十方-萧山</t>
  </si>
  <si>
    <t>无*铜管**十方-萧山*无*11.5kg*330100180795等5个资产配件*批*废旧</t>
  </si>
  <si>
    <t>无*铜管**十方-萧山*无*8kg*330100223852等6个资产配件*批*废旧</t>
  </si>
  <si>
    <t>依网-富阳</t>
  </si>
  <si>
    <t>无*铜管**依网-富阳*无*15.5kg*330100193336等15个资产配件*批*废旧</t>
  </si>
  <si>
    <t>无*铜管**依网-富阳*无*6kg*330100186369等4个资产配件*批*废旧</t>
  </si>
  <si>
    <t>依网-桐庐</t>
  </si>
  <si>
    <t>无*铜管*无*依网-桐庐*无*19.5kg*330100183609等11个资产配件*批*废旧</t>
  </si>
  <si>
    <t>330100360451</t>
  </si>
  <si>
    <t>下城现代雅苑NR</t>
  </si>
  <si>
    <t>330105500010001902</t>
  </si>
  <si>
    <t>无*铜铁转换条**下城现代雅苑NR*330105500010001902*0.91kg*330100360451*批*废旧</t>
  </si>
  <si>
    <t>330100141285</t>
  </si>
  <si>
    <t>一体化采集器</t>
  </si>
  <si>
    <t>建德航头田畈</t>
  </si>
  <si>
    <t>330182908000000591</t>
  </si>
  <si>
    <t>纯主机无辅材</t>
  </si>
  <si>
    <t>无*数据采集控制设备*纯主机无辅材*建德航头田畈*330182908000000591*6kg*330100141285**废旧</t>
  </si>
  <si>
    <t>330100141403</t>
  </si>
  <si>
    <t>无*数据采集控制设备*纯主机无辅材*建德乾潭农庄-2*330182908000000690*5.5kg*330100141403*批*废旧</t>
  </si>
  <si>
    <t>330100158622</t>
  </si>
  <si>
    <t>油机切换箱</t>
  </si>
  <si>
    <t>无*油机转换箱**杭州九堡三村村*330104908000001308**330100158622**废旧</t>
  </si>
  <si>
    <t>提供人</t>
  </si>
  <si>
    <t>温州铁塔党委会纪要〔2020〕第 7 期</t>
  </si>
  <si>
    <t>330300114517</t>
  </si>
  <si>
    <t>苍南吊壁灯西</t>
  </si>
  <si>
    <t>33032701000142</t>
  </si>
  <si>
    <t>王智淳</t>
  </si>
  <si>
    <t>330300132501</t>
  </si>
  <si>
    <t>温州龙湾梅头工业区二</t>
  </si>
  <si>
    <t>330303908000000163</t>
  </si>
  <si>
    <t>330300133394</t>
  </si>
  <si>
    <t>苍南腾垟大石坪</t>
  </si>
  <si>
    <t>330327908000000768</t>
  </si>
  <si>
    <t>330300142661</t>
  </si>
  <si>
    <t>温州瓯海瓯海京都城宏站</t>
  </si>
  <si>
    <t>330304908000001044</t>
  </si>
  <si>
    <t>330300145814</t>
  </si>
  <si>
    <t>平阳昆阳城东工业区</t>
  </si>
  <si>
    <t>330326908000000274</t>
  </si>
  <si>
    <t>330300155622</t>
  </si>
  <si>
    <t>苍南龙港陶瓷市场</t>
  </si>
  <si>
    <t>330327908000000939</t>
  </si>
  <si>
    <t>330300168946</t>
  </si>
  <si>
    <t>苍南华阳燕子窝</t>
  </si>
  <si>
    <t>330327908000000905</t>
  </si>
  <si>
    <t>330300308383</t>
  </si>
  <si>
    <t>苍南灵溪小康</t>
  </si>
  <si>
    <t>330327908000001347</t>
  </si>
  <si>
    <t>总经理办公会纪要〔2023〕第 21 期</t>
  </si>
  <si>
    <t>330300170371</t>
  </si>
  <si>
    <t>嵌入式</t>
  </si>
  <si>
    <t>平阳顺溪富溪-2</t>
  </si>
  <si>
    <t>330326908000000649</t>
  </si>
  <si>
    <t>蔡煌湖</t>
  </si>
  <si>
    <t>总经理办公会纪要〔2024〕第2期</t>
  </si>
  <si>
    <t>330300169048</t>
  </si>
  <si>
    <t>乐清虹桥钱家垟</t>
  </si>
  <si>
    <t>330382908000001433</t>
  </si>
  <si>
    <t>无外机</t>
  </si>
  <si>
    <t>总经理办公会纪要〔2024〕第8期</t>
  </si>
  <si>
    <t>330300425953</t>
  </si>
  <si>
    <t>亚奥科</t>
  </si>
  <si>
    <t>泰顺三魁西岙</t>
  </si>
  <si>
    <t>330329908000000489</t>
  </si>
  <si>
    <t>330300361197</t>
  </si>
  <si>
    <t>泰顺职高</t>
  </si>
  <si>
    <t>330329908000000635</t>
  </si>
  <si>
    <t>总经理办公会纪要〔2024〕第12期</t>
  </si>
  <si>
    <t>330300137507</t>
  </si>
  <si>
    <t>泰顺南院上察溪-2</t>
  </si>
  <si>
    <t>330329908000000096</t>
  </si>
  <si>
    <t>外机破损严重变形少配件</t>
  </si>
  <si>
    <t>温州铁塔党委会纪要(2024)第13期</t>
  </si>
  <si>
    <t>330300382187</t>
  </si>
  <si>
    <t>乐清北白象旺林村</t>
  </si>
  <si>
    <t>330382908000000207</t>
  </si>
  <si>
    <t>温州铁塔党委会纪要〔2024〕第25期</t>
  </si>
  <si>
    <t>330300366356</t>
  </si>
  <si>
    <t>邦讯</t>
  </si>
  <si>
    <t>永嘉表山基站</t>
  </si>
  <si>
    <t>330324908000000111</t>
  </si>
  <si>
    <t>总经理办公会纪要〔2024〕第32期</t>
  </si>
  <si>
    <t>330300118186</t>
  </si>
  <si>
    <t>泰顺柳峰墩头-2</t>
  </si>
  <si>
    <t>330329908000000105</t>
  </si>
  <si>
    <t>温州铁塔党委会纪要〔2024〕第27期</t>
  </si>
  <si>
    <t>330300160059</t>
  </si>
  <si>
    <t>文成龙川马岙头</t>
  </si>
  <si>
    <t>330328908000000021</t>
  </si>
  <si>
    <t>330300123978</t>
  </si>
  <si>
    <t>永嘉桥头白垟村</t>
  </si>
  <si>
    <t>330324908000000400</t>
  </si>
  <si>
    <t>总经理办公会纪要〔2024〕第36期</t>
  </si>
  <si>
    <t>330300357124</t>
  </si>
  <si>
    <t>乐清盐盆田垟村</t>
  </si>
  <si>
    <t>33038201000065</t>
  </si>
  <si>
    <t>少配件无铜排</t>
  </si>
  <si>
    <t>总经理办公会纪要〔2024〕第38期</t>
  </si>
  <si>
    <t>330300169021</t>
  </si>
  <si>
    <t>苍南金乡迎旭路</t>
  </si>
  <si>
    <t>330327908000000906</t>
  </si>
  <si>
    <t>内机破损</t>
  </si>
  <si>
    <t>330300149634</t>
  </si>
  <si>
    <t>苍南华阳碗窑美</t>
  </si>
  <si>
    <t>330327908000000927</t>
  </si>
  <si>
    <t>330300380781</t>
  </si>
  <si>
    <t>苍南灵溪灵堡路</t>
  </si>
  <si>
    <t>330327908000000838</t>
  </si>
  <si>
    <t>330300156428</t>
  </si>
  <si>
    <t>仙堂隧道南口</t>
  </si>
  <si>
    <t>330327906000012487</t>
  </si>
  <si>
    <t>330300315870</t>
  </si>
  <si>
    <t>苍南桥墩镇飞林学校搬迁</t>
  </si>
  <si>
    <t>330327500000001640</t>
  </si>
  <si>
    <t>330300127919</t>
  </si>
  <si>
    <t>苍南桥墩横墙村</t>
  </si>
  <si>
    <t>330327908000000690</t>
  </si>
  <si>
    <t>330300399259</t>
  </si>
  <si>
    <t>苍南灵溪河口叶</t>
  </si>
  <si>
    <t>33032701000139</t>
  </si>
  <si>
    <t>330300143046</t>
  </si>
  <si>
    <t>苍南苍南龙港东方威尼斯</t>
  </si>
  <si>
    <t>330327908000001164</t>
  </si>
  <si>
    <t>330300367184</t>
  </si>
  <si>
    <t>中兴力维</t>
  </si>
  <si>
    <t>永嘉江头搬迁</t>
  </si>
  <si>
    <t>33032401000141</t>
  </si>
  <si>
    <t>330300147812</t>
  </si>
  <si>
    <t>瑞安林垟八达路</t>
  </si>
  <si>
    <t>330381908000001670</t>
  </si>
  <si>
    <t>330300142501</t>
  </si>
  <si>
    <t>瑞安湖岭潮基</t>
  </si>
  <si>
    <t>330381908000001289</t>
  </si>
  <si>
    <t>330300383110</t>
  </si>
  <si>
    <t>永嘉碧莲北</t>
  </si>
  <si>
    <t>330324908000001088</t>
  </si>
  <si>
    <t>总经理办公会纪要〔2024〕第41期</t>
  </si>
  <si>
    <t>330300345802</t>
  </si>
  <si>
    <t>志高</t>
  </si>
  <si>
    <t>泰顺龟湖董陈村G</t>
  </si>
  <si>
    <t>330329500000000024</t>
  </si>
  <si>
    <t>内外机破损变形少盖板</t>
  </si>
  <si>
    <t>330300154980</t>
  </si>
  <si>
    <t>三菱</t>
  </si>
  <si>
    <t>温州瓯海瞿溪鑫亮达鞋业</t>
  </si>
  <si>
    <t>330304908000000954</t>
  </si>
  <si>
    <t>铜管1条1米</t>
  </si>
  <si>
    <t>330300358153</t>
  </si>
  <si>
    <t>平阳鳌江港航局东</t>
  </si>
  <si>
    <t>33032601000073</t>
  </si>
  <si>
    <t>铜管1条0.5米</t>
  </si>
  <si>
    <t>330300107000</t>
  </si>
  <si>
    <t>苍南望里北茶辽-2</t>
  </si>
  <si>
    <t>330327908000000385</t>
  </si>
  <si>
    <t>内外机少盖板破损变形铜管1条1米</t>
  </si>
  <si>
    <t>330300110635</t>
  </si>
  <si>
    <t>泰顺罗阳朱家山</t>
  </si>
  <si>
    <t>330329908000000294</t>
  </si>
  <si>
    <t>外机无盖板破损变形</t>
  </si>
  <si>
    <t>330300106221</t>
  </si>
  <si>
    <t>330300327227</t>
  </si>
  <si>
    <t>内外机少盖板破损变形</t>
  </si>
  <si>
    <t>330300118316</t>
  </si>
  <si>
    <t>乐清柳市智广村楼</t>
  </si>
  <si>
    <t>330382908000000401</t>
  </si>
  <si>
    <t>330300369295</t>
  </si>
  <si>
    <t>永嘉中塘岭脚</t>
  </si>
  <si>
    <t>330324500000000054</t>
  </si>
  <si>
    <t>330300308381</t>
  </si>
  <si>
    <t>苍南灵溪小康路D</t>
  </si>
  <si>
    <t>330300132567</t>
  </si>
  <si>
    <t>瑞安潘岱桃花</t>
  </si>
  <si>
    <t>330381908000001324</t>
  </si>
  <si>
    <t>总经理办公会纪要〔2024〕第44期</t>
  </si>
  <si>
    <t>330300165242</t>
  </si>
  <si>
    <t>组合式</t>
  </si>
  <si>
    <t>艾默生</t>
  </si>
  <si>
    <t>文成珊溪毛坑基站</t>
  </si>
  <si>
    <t>330328908000000064</t>
  </si>
  <si>
    <t>330300136824</t>
  </si>
  <si>
    <t>温州东方商旅酒店</t>
  </si>
  <si>
    <t>330302908000000709</t>
  </si>
  <si>
    <t>330300311197</t>
  </si>
  <si>
    <t>鹿城炬新路五星实业</t>
  </si>
  <si>
    <t>330302908000000522</t>
  </si>
  <si>
    <t>无铜排</t>
  </si>
  <si>
    <t>330300142330</t>
  </si>
  <si>
    <t>乐清柳市上溪房</t>
  </si>
  <si>
    <t>330382908000000767</t>
  </si>
  <si>
    <t>散件少配件</t>
  </si>
  <si>
    <t>330300138532</t>
  </si>
  <si>
    <t>中恒</t>
  </si>
  <si>
    <t>文成南田水？</t>
  </si>
  <si>
    <t>330328908000000297</t>
  </si>
  <si>
    <t>少配件</t>
  </si>
  <si>
    <t>330300141033</t>
  </si>
  <si>
    <t>文成严陈村</t>
  </si>
  <si>
    <t>330328908000000602</t>
  </si>
  <si>
    <t>330300107979</t>
  </si>
  <si>
    <t>文成云湖叶山-2</t>
  </si>
  <si>
    <t>330328908000000711</t>
  </si>
  <si>
    <t>330300116756</t>
  </si>
  <si>
    <t>温州鹿城炬光北路</t>
  </si>
  <si>
    <t>330302908000000451</t>
  </si>
  <si>
    <t>无铜排少配件</t>
  </si>
  <si>
    <t>330300115244</t>
  </si>
  <si>
    <t>施威特克</t>
  </si>
  <si>
    <t>泰顺罗阳下察溪</t>
  </si>
  <si>
    <t>330329908000000207</t>
  </si>
  <si>
    <t>330300156160</t>
  </si>
  <si>
    <t>温州瓯海西岙底</t>
  </si>
  <si>
    <t>330304908000000968</t>
  </si>
  <si>
    <t>外机少盖板</t>
  </si>
  <si>
    <t>330300369592</t>
  </si>
  <si>
    <t>330300308265</t>
  </si>
  <si>
    <t>文成黄坦兴华路</t>
  </si>
  <si>
    <t>330328908000000249</t>
  </si>
  <si>
    <t>内外机破损铜管1条1米</t>
  </si>
  <si>
    <t>330300343406</t>
  </si>
  <si>
    <t>平阳鳌江旺厂村</t>
  </si>
  <si>
    <t>330326500000000141</t>
  </si>
  <si>
    <t>铜管1条1米外机严重破损变形</t>
  </si>
  <si>
    <t>330300327060</t>
  </si>
  <si>
    <t>文成支垟</t>
  </si>
  <si>
    <t>330328908000000669</t>
  </si>
  <si>
    <t>内外机严重破损变形铜管1条1米</t>
  </si>
  <si>
    <t>330300342433</t>
  </si>
  <si>
    <t>温州市人大-2</t>
  </si>
  <si>
    <t>330304908000000350</t>
  </si>
  <si>
    <t>330300378870</t>
  </si>
  <si>
    <t>330300156376</t>
  </si>
  <si>
    <t>海尔</t>
  </si>
  <si>
    <t>温州鹿城鹿城县前头</t>
  </si>
  <si>
    <t>330302908000001200</t>
  </si>
  <si>
    <t>330300382241</t>
  </si>
  <si>
    <t>温州精益鞋机</t>
  </si>
  <si>
    <t>330302908000000466</t>
  </si>
  <si>
    <t>330300135074</t>
  </si>
  <si>
    <t>瑞安瑞安华人寝饰西</t>
  </si>
  <si>
    <t>330381908000000882</t>
  </si>
  <si>
    <t>330300362492</t>
  </si>
  <si>
    <t>瑞安市荆谷东绕城高速</t>
  </si>
  <si>
    <t>330381500000000336</t>
  </si>
  <si>
    <t>内外机破损变形</t>
  </si>
  <si>
    <t>330300127619</t>
  </si>
  <si>
    <t>瑞安仙降项岙-3</t>
  </si>
  <si>
    <t>330381908000000598</t>
  </si>
  <si>
    <t>内外机少盖板</t>
  </si>
  <si>
    <t>330300137568</t>
  </si>
  <si>
    <t>330300127814</t>
  </si>
  <si>
    <t>瑞安望东西路</t>
  </si>
  <si>
    <t>330381908000000713</t>
  </si>
  <si>
    <t>330300156138</t>
  </si>
  <si>
    <t>外机变形少风扇</t>
  </si>
  <si>
    <t>330300154951</t>
  </si>
  <si>
    <t>瑞安体育新村</t>
  </si>
  <si>
    <t>330381908000001011</t>
  </si>
  <si>
    <t>外机少盖板破损变形</t>
  </si>
  <si>
    <t>330300101965</t>
  </si>
  <si>
    <t>330300333831</t>
  </si>
  <si>
    <t>瑞安湖岭湖东路</t>
  </si>
  <si>
    <t>33038100000114</t>
  </si>
  <si>
    <t>330300333836</t>
  </si>
  <si>
    <t>外机破损</t>
  </si>
  <si>
    <t>330300368101</t>
  </si>
  <si>
    <t>温福高铁双龙工业区</t>
  </si>
  <si>
    <t>330327700000137517</t>
  </si>
  <si>
    <t>330300367696</t>
  </si>
  <si>
    <t>龙港宇坤实业</t>
  </si>
  <si>
    <t>330327010010002034</t>
  </si>
  <si>
    <t>330300129567</t>
  </si>
  <si>
    <t>瑞安马屿后姜</t>
  </si>
  <si>
    <t>330381908000000432</t>
  </si>
  <si>
    <t>330300129569</t>
  </si>
  <si>
    <t>330300171060</t>
  </si>
  <si>
    <t>330300103040</t>
  </si>
  <si>
    <t>文成朱雅-3</t>
  </si>
  <si>
    <t>330328908000000571</t>
  </si>
  <si>
    <t>330300308699</t>
  </si>
  <si>
    <t>330300112372</t>
  </si>
  <si>
    <t>330300112377</t>
  </si>
  <si>
    <t>330300305940</t>
  </si>
  <si>
    <t>机柜（散件）</t>
  </si>
  <si>
    <t>散件无底座实物二联柜</t>
  </si>
  <si>
    <t>330300388186</t>
  </si>
  <si>
    <t>330300389868</t>
  </si>
  <si>
    <t>330300399073</t>
  </si>
  <si>
    <t>330300354629</t>
  </si>
  <si>
    <t>甬发</t>
  </si>
  <si>
    <t>平阳水头开发区北</t>
  </si>
  <si>
    <t>330326500000000052</t>
  </si>
  <si>
    <t>330300127029</t>
  </si>
  <si>
    <t>永嘉枫林孤山</t>
  </si>
  <si>
    <t>330324908000000199</t>
  </si>
  <si>
    <t>330300393481</t>
  </si>
  <si>
    <t>温州龙湾黄石村</t>
  </si>
  <si>
    <t>330303908000000673</t>
  </si>
  <si>
    <t>330300121191</t>
  </si>
  <si>
    <t>330300147405</t>
  </si>
  <si>
    <t>荣联</t>
  </si>
  <si>
    <t>330300379666</t>
  </si>
  <si>
    <t>330300124028</t>
  </si>
  <si>
    <t>华润</t>
  </si>
  <si>
    <t>330300380277</t>
  </si>
  <si>
    <t>330300380681</t>
  </si>
  <si>
    <t>330300390971</t>
  </si>
  <si>
    <t>总经理办公会纪要〔2024〕第46期</t>
  </si>
  <si>
    <t>330300345426</t>
  </si>
  <si>
    <t>洞头元觉状元岙二</t>
  </si>
  <si>
    <t>330322500000000071</t>
  </si>
  <si>
    <t>330300345427</t>
  </si>
  <si>
    <t>800x800x18002300W</t>
  </si>
  <si>
    <t>330300345428</t>
  </si>
  <si>
    <t>330300345429</t>
  </si>
  <si>
    <t>800x800x18001300W</t>
  </si>
  <si>
    <t>330300154945</t>
  </si>
  <si>
    <t>瑞安莘塍董九南</t>
  </si>
  <si>
    <t>33038100000027</t>
  </si>
  <si>
    <t>330300367775</t>
  </si>
  <si>
    <t>330300375951</t>
  </si>
  <si>
    <t>330300159988</t>
  </si>
  <si>
    <t>330300144333</t>
  </si>
  <si>
    <t>邮电</t>
  </si>
  <si>
    <t>330300162291</t>
  </si>
  <si>
    <t>330300123534</t>
  </si>
  <si>
    <t>永嘉表山周山</t>
  </si>
  <si>
    <t>330324908000000367</t>
  </si>
  <si>
    <t>330300146514</t>
  </si>
  <si>
    <t>330300110920</t>
  </si>
  <si>
    <t>瑞安瑞安仙降后林</t>
  </si>
  <si>
    <t>330381908000000375</t>
  </si>
  <si>
    <t>330300117401</t>
  </si>
  <si>
    <t>330300127617</t>
  </si>
  <si>
    <t>330300119910</t>
  </si>
  <si>
    <t>壁挂式</t>
  </si>
  <si>
    <t>泰顺三魁二</t>
  </si>
  <si>
    <t>330329908000000608</t>
  </si>
  <si>
    <t>330300378428</t>
  </si>
  <si>
    <t>330300159247</t>
  </si>
  <si>
    <t>温州鹿城半岛公寓酒店一</t>
  </si>
  <si>
    <t>330302908000001112</t>
  </si>
  <si>
    <t>330300304708</t>
  </si>
  <si>
    <t>实物贰个小机柜</t>
  </si>
  <si>
    <t>330300107601</t>
  </si>
  <si>
    <t>330300146803</t>
  </si>
  <si>
    <t>中天</t>
  </si>
  <si>
    <t>330300373512</t>
  </si>
  <si>
    <t>330300136825</t>
  </si>
  <si>
    <t>温州东屿农贸市场</t>
  </si>
  <si>
    <t>330302908000000449</t>
  </si>
  <si>
    <t>330300120633</t>
  </si>
  <si>
    <t>温州鹿城中强锦园</t>
  </si>
  <si>
    <t>330302908000001116</t>
  </si>
  <si>
    <t>门坏的</t>
  </si>
  <si>
    <t>330300389401</t>
  </si>
  <si>
    <t>苍南灵溪园区大道与兴园路口</t>
  </si>
  <si>
    <t>330327500000001626</t>
  </si>
  <si>
    <t>330300374029_2</t>
  </si>
  <si>
    <t>乐清柳市泮珠垟村</t>
  </si>
  <si>
    <t>33038201000273</t>
  </si>
  <si>
    <t>330300372701</t>
  </si>
  <si>
    <t>乐清柳市潭头南</t>
  </si>
  <si>
    <t>33038201000146</t>
  </si>
  <si>
    <t>330300380301</t>
  </si>
  <si>
    <t>洞头大门马岙潭</t>
  </si>
  <si>
    <t>330322010000000052</t>
  </si>
  <si>
    <t>330300116769</t>
  </si>
  <si>
    <t>洞头派出所</t>
  </si>
  <si>
    <t>330322908000000150</t>
  </si>
  <si>
    <t>330300120271</t>
  </si>
  <si>
    <t>洞头北岙寮顶</t>
  </si>
  <si>
    <t>330322908000000278</t>
  </si>
  <si>
    <t>330300320866</t>
  </si>
  <si>
    <t>洞头东朗澳</t>
  </si>
  <si>
    <t>330322500000000043</t>
  </si>
  <si>
    <t>330300331815</t>
  </si>
  <si>
    <t>洞头大门流潭岩</t>
  </si>
  <si>
    <t>330322500000000011</t>
  </si>
  <si>
    <t>330300306349</t>
  </si>
  <si>
    <t>洞头洞头新城商厦</t>
  </si>
  <si>
    <t>330322908000000219</t>
  </si>
  <si>
    <t>330300145174</t>
  </si>
  <si>
    <t>苍南藻溪下山虎-2</t>
  </si>
  <si>
    <t>330327908000000719</t>
  </si>
  <si>
    <t>330300163816</t>
  </si>
  <si>
    <t>平阳鹤溪东坑</t>
  </si>
  <si>
    <t>330326908000000748</t>
  </si>
  <si>
    <t>330300380945</t>
  </si>
  <si>
    <t>中达</t>
  </si>
  <si>
    <t>平阳凤巢大岭村</t>
  </si>
  <si>
    <t>330326908000000554</t>
  </si>
  <si>
    <t>330300382348</t>
  </si>
  <si>
    <t>平阳宋埠新园路西YD</t>
  </si>
  <si>
    <t>330326500000000190</t>
  </si>
  <si>
    <t>330300334824</t>
  </si>
  <si>
    <t>瑞安陶山沙洲村</t>
  </si>
  <si>
    <t>330381500000000116</t>
  </si>
  <si>
    <t>少背板少配件</t>
  </si>
  <si>
    <t>330300169454</t>
  </si>
  <si>
    <t>乐清西门岛</t>
  </si>
  <si>
    <t>330382908000001100</t>
  </si>
  <si>
    <t>330300154267</t>
  </si>
  <si>
    <t>中兴</t>
  </si>
  <si>
    <t>泰顺东溪积库基站</t>
  </si>
  <si>
    <t>330329908000000123</t>
  </si>
  <si>
    <t>330300144995</t>
  </si>
  <si>
    <t>苍南大渔龙蟠基-2</t>
  </si>
  <si>
    <t>330327908000000962</t>
  </si>
  <si>
    <t>330300107196</t>
  </si>
  <si>
    <t>平阳白云瀑</t>
  </si>
  <si>
    <t>330326908000000378</t>
  </si>
  <si>
    <t>无背板</t>
  </si>
  <si>
    <t>330300348743</t>
  </si>
  <si>
    <t>苍南炎亭崇家岙</t>
  </si>
  <si>
    <t>330327908000000064</t>
  </si>
  <si>
    <t>330300308023</t>
  </si>
  <si>
    <t>苍南昌禅中岙</t>
  </si>
  <si>
    <t>330327908000000442</t>
  </si>
  <si>
    <t>330300164835</t>
  </si>
  <si>
    <t>苍南青山后</t>
  </si>
  <si>
    <t>330327908000000997</t>
  </si>
  <si>
    <t>330300124062</t>
  </si>
  <si>
    <t>温州沙城七甲</t>
  </si>
  <si>
    <t>330303908000000657</t>
  </si>
  <si>
    <t>330300350555</t>
  </si>
  <si>
    <t>温州龙湾瓯海大道龙海路搬迁</t>
  </si>
  <si>
    <t>330303908000000104</t>
  </si>
  <si>
    <t>330300143596</t>
  </si>
  <si>
    <t>瑞安营前</t>
  </si>
  <si>
    <t>330381908000000337</t>
  </si>
  <si>
    <t>330300119947</t>
  </si>
  <si>
    <t>瑞安塘下清河路-2</t>
  </si>
  <si>
    <t>330381908000001218</t>
  </si>
  <si>
    <t>330300152960</t>
  </si>
  <si>
    <t>乐清岭底賹崪</t>
  </si>
  <si>
    <t>330382908000001242</t>
  </si>
  <si>
    <t>少配件烧坏</t>
  </si>
  <si>
    <t>330300109327</t>
  </si>
  <si>
    <t>柳市东仁宕</t>
  </si>
  <si>
    <t>330382010000000390</t>
  </si>
  <si>
    <t>330300158443</t>
  </si>
  <si>
    <t>乐清长虹</t>
  </si>
  <si>
    <t>330382908000000974</t>
  </si>
  <si>
    <t>330300377782</t>
  </si>
  <si>
    <t>平阳昆阳缇香花园</t>
  </si>
  <si>
    <t>33032600000051</t>
  </si>
  <si>
    <t>330300100167</t>
  </si>
  <si>
    <t>平阳水亭前爿</t>
  </si>
  <si>
    <t>330326908000000266</t>
  </si>
  <si>
    <t>330300111734</t>
  </si>
  <si>
    <t>平阳昆阳后林高铁</t>
  </si>
  <si>
    <t>330326906000012494</t>
  </si>
  <si>
    <t>330300151758</t>
  </si>
  <si>
    <t>温州鹿城双屿烟草</t>
  </si>
  <si>
    <t>330302908000000792</t>
  </si>
  <si>
    <t>330300307851</t>
  </si>
  <si>
    <t>苍南灵溪镇人民医院北</t>
  </si>
  <si>
    <t>330327500000000300</t>
  </si>
  <si>
    <t>330300162073</t>
  </si>
  <si>
    <t>永嘉张溪江潭-2</t>
  </si>
  <si>
    <t>330324908000000761</t>
  </si>
  <si>
    <t>330300110496</t>
  </si>
  <si>
    <t>瑞安塘下上金村</t>
  </si>
  <si>
    <t>330381908000001222</t>
  </si>
  <si>
    <t>330300327333</t>
  </si>
  <si>
    <t>平阳梅溪山碧</t>
  </si>
  <si>
    <t>330326908000000359</t>
  </si>
  <si>
    <t>330300339422</t>
  </si>
  <si>
    <t>平阳凤卧内塘村</t>
  </si>
  <si>
    <t>330326500000000086</t>
  </si>
  <si>
    <t>330300327073</t>
  </si>
  <si>
    <t>文成巨屿黄龙</t>
  </si>
  <si>
    <t>330328908000000660</t>
  </si>
  <si>
    <t>330300138756</t>
  </si>
  <si>
    <t>外机严重破损变形铜管1条1米</t>
  </si>
  <si>
    <t>330300121217</t>
  </si>
  <si>
    <t>温州鹿城银河证券</t>
  </si>
  <si>
    <t>330302908000001510</t>
  </si>
  <si>
    <t>330300119947ZLMK01</t>
  </si>
  <si>
    <t>/</t>
  </si>
  <si>
    <t>330300119947ZLMK02</t>
  </si>
  <si>
    <t>330300334824ZLMK01</t>
  </si>
  <si>
    <t>330300143596ZLMK01</t>
  </si>
  <si>
    <t>330300115244ZLMK01</t>
  </si>
  <si>
    <t>330300115244ZLMK02</t>
  </si>
  <si>
    <t>330300119947JKMK01</t>
  </si>
  <si>
    <t>330300334824JKMK01</t>
  </si>
  <si>
    <t>330300143596JKMK01</t>
  </si>
  <si>
    <t>330300115244JKMK01</t>
  </si>
  <si>
    <t>330300112372ZLMK01</t>
  </si>
  <si>
    <t>330300112372ZLMK02</t>
  </si>
  <si>
    <t>330300112372ZLMK03</t>
  </si>
  <si>
    <t>330300112372JKMK01</t>
  </si>
  <si>
    <t>330300162291ZLMK01</t>
  </si>
  <si>
    <t>330300162291JKMK01</t>
  </si>
  <si>
    <t>330300129567ZLMK01</t>
  </si>
  <si>
    <t>330300129567ZLMK02</t>
  </si>
  <si>
    <t>330300129567ZLMK03</t>
  </si>
  <si>
    <t>330300129567JKMK01</t>
  </si>
  <si>
    <t>330300110920ZLMK01</t>
  </si>
  <si>
    <t>330300110920ZLMK02</t>
  </si>
  <si>
    <t>330300110920JKMK01</t>
  </si>
  <si>
    <t>330300107601ZLMK01</t>
  </si>
  <si>
    <t>330300107601ZLMK02</t>
  </si>
  <si>
    <t>330300107601ZLMK03</t>
  </si>
  <si>
    <t>330300107601ZLMK04</t>
  </si>
  <si>
    <t>330300107601JKMK01</t>
  </si>
  <si>
    <t>330300136824ZLMK01</t>
  </si>
  <si>
    <t>330300136824ZLMK02</t>
  </si>
  <si>
    <t>330300136825ZLMK01</t>
  </si>
  <si>
    <t>330300136825ZLMK02</t>
  </si>
  <si>
    <t>330300116756ZLMK01</t>
  </si>
  <si>
    <t>330300116756ZLMK02</t>
  </si>
  <si>
    <t>330300136824JKMK01</t>
  </si>
  <si>
    <t>330300136825JKMK01</t>
  </si>
  <si>
    <t>330300116756JKMK01</t>
  </si>
  <si>
    <t>330300345428ZLMK01</t>
  </si>
  <si>
    <t>330300345428JKMK01</t>
  </si>
  <si>
    <t>330300142330ZLMK01</t>
  </si>
  <si>
    <t>330300142330ZLMK02</t>
  </si>
  <si>
    <t>330300142330ZLMK03</t>
  </si>
  <si>
    <t>330300142330ZLMK04</t>
  </si>
  <si>
    <t>330300142330ZLMK05</t>
  </si>
  <si>
    <t>330300145226ZLMK01</t>
  </si>
  <si>
    <t>永嘉沙头陡门珠山</t>
  </si>
  <si>
    <t>330324908000000809</t>
  </si>
  <si>
    <t>330300145226ZLMK02</t>
  </si>
  <si>
    <t>330300162073ZLMK01</t>
  </si>
  <si>
    <t>永嘉张溪江潭</t>
  </si>
  <si>
    <t>330300162073ZLMK02</t>
  </si>
  <si>
    <t>330300142330JKMK01</t>
  </si>
  <si>
    <t>330300145226JKMK01</t>
  </si>
  <si>
    <t>330300162073JKMK01</t>
  </si>
  <si>
    <t>330300143363ZLMK01</t>
  </si>
  <si>
    <t>330300143363ZLMK02</t>
  </si>
  <si>
    <t>330300143363ZLMK03</t>
  </si>
  <si>
    <t>330300143363ZLMK04</t>
  </si>
  <si>
    <t>330300143363JKMK01</t>
  </si>
  <si>
    <t>330300373824ZLMK01</t>
  </si>
  <si>
    <t>苍南鹤顶山坑边隧道</t>
  </si>
  <si>
    <t>33032700000010</t>
  </si>
  <si>
    <t>330300373824ZLMK02</t>
  </si>
  <si>
    <t>330300373824JKMK01</t>
  </si>
  <si>
    <t>330300104397ZLMK01</t>
  </si>
  <si>
    <t>瑞安瑞安新锦湖宏站</t>
  </si>
  <si>
    <t>330381908000000215</t>
  </si>
  <si>
    <t>330300104397ZLMK02</t>
  </si>
  <si>
    <t>330300104397ZLMK03</t>
  </si>
  <si>
    <t>330300104397JKMK01</t>
  </si>
  <si>
    <t>330300357366ZLMK01</t>
  </si>
  <si>
    <t>瑞安兴达路D</t>
  </si>
  <si>
    <t>33038100000038</t>
  </si>
  <si>
    <t>330300357366ZLMK02</t>
  </si>
  <si>
    <t>330300357366ZLMK03</t>
  </si>
  <si>
    <t>330300357366JKMK01</t>
  </si>
  <si>
    <t>330300138532ZLMK01</t>
  </si>
  <si>
    <t>330300165242ZLMK01</t>
  </si>
  <si>
    <t>330300165242ZLMK02</t>
  </si>
  <si>
    <t>330300141033ZLMK01</t>
  </si>
  <si>
    <t>330300107979ZLMK01</t>
  </si>
  <si>
    <t>330300138532JKMK01</t>
  </si>
  <si>
    <t>330300165242JKMK01</t>
  </si>
  <si>
    <t>330300141033JKMK01</t>
  </si>
  <si>
    <t>330300107979JKMK01</t>
  </si>
  <si>
    <t>330300357274ZLMK01</t>
  </si>
  <si>
    <t>瑞安东山开发区金源路</t>
  </si>
  <si>
    <t>33038100000011</t>
  </si>
  <si>
    <t>330300378305ZLMK01</t>
  </si>
  <si>
    <t>瑞安东山人民路西DX</t>
  </si>
  <si>
    <t>330381500000000467</t>
  </si>
  <si>
    <t>330300353488ZLMK01</t>
  </si>
  <si>
    <t>瑞安芬尼斯宾馆</t>
  </si>
  <si>
    <t>330381500000000063</t>
  </si>
  <si>
    <t>330300370328ZLMK01</t>
  </si>
  <si>
    <t>瑞安鹿木路口西</t>
  </si>
  <si>
    <t>330381500000000196</t>
  </si>
  <si>
    <t>330300309588ZLMK01</t>
  </si>
  <si>
    <t>瑞安莘塍大转盘永丰粉末一扇区</t>
  </si>
  <si>
    <t>330381908000001103</t>
  </si>
  <si>
    <t>330300309588ZLMK02</t>
  </si>
  <si>
    <t>330300154267ZLMK01</t>
  </si>
  <si>
    <t>330300154267ZLMK02</t>
  </si>
  <si>
    <t>330300152846ZLMK01</t>
  </si>
  <si>
    <t>泰顺高畲</t>
  </si>
  <si>
    <t>330329908000000393</t>
  </si>
  <si>
    <t>330300152846ZLMK02</t>
  </si>
  <si>
    <t>330300151154ZLMK01</t>
  </si>
  <si>
    <t>泰顺九峰乡</t>
  </si>
  <si>
    <t>330329908000000190</t>
  </si>
  <si>
    <t>330300151154ZLMK02</t>
  </si>
  <si>
    <t>330300151153ZLMK01</t>
  </si>
  <si>
    <t>泰顺岭北</t>
  </si>
  <si>
    <t>330329908000000104</t>
  </si>
  <si>
    <t>330300151153ZLMK02</t>
  </si>
  <si>
    <t>330300111514ZLMK01</t>
  </si>
  <si>
    <t>泰顺仕阳早阳</t>
  </si>
  <si>
    <t>330329908000000078</t>
  </si>
  <si>
    <t>330300156919ZLMK01</t>
  </si>
  <si>
    <t>泰顺应加山</t>
  </si>
  <si>
    <t>330327500000001876</t>
  </si>
  <si>
    <t>330300156919ZLMK02</t>
  </si>
  <si>
    <t>330300357274JKMK01</t>
  </si>
  <si>
    <t>330300378305JKMK01</t>
  </si>
  <si>
    <t>330300353488JKMK01</t>
  </si>
  <si>
    <t>330300370328JKMK01</t>
  </si>
  <si>
    <t>330300309588JKMK01</t>
  </si>
  <si>
    <t>330300154267JKMK01</t>
  </si>
  <si>
    <t>330300152846JKMK01</t>
  </si>
  <si>
    <t>330300151154JKMK01</t>
  </si>
  <si>
    <t>330300151153JKMK01</t>
  </si>
  <si>
    <t>330300111514JKMK01</t>
  </si>
  <si>
    <t>330300156919JKMK01</t>
  </si>
  <si>
    <t>330300111808ZLMK01</t>
  </si>
  <si>
    <t>乐清大嵩上岙村</t>
  </si>
  <si>
    <t>33038201000287</t>
  </si>
  <si>
    <t>330300111808ZLMK02</t>
  </si>
  <si>
    <t>330300339600ZLMK01</t>
  </si>
  <si>
    <t>乐清乐商工业园西</t>
  </si>
  <si>
    <t>330382500000000093</t>
  </si>
  <si>
    <t>330300339600ZLMK02</t>
  </si>
  <si>
    <t>330300339600ZLMK03</t>
  </si>
  <si>
    <t>330300152960ZLMK01</t>
  </si>
  <si>
    <t>330300152960ZLMK02</t>
  </si>
  <si>
    <t>330300357124ZLMK01</t>
  </si>
  <si>
    <t>330300357124ZLMK02</t>
  </si>
  <si>
    <t>330300105304ZLMK01</t>
  </si>
  <si>
    <t>乐清雁荡雁湖景区</t>
  </si>
  <si>
    <t>330382908000001088</t>
  </si>
  <si>
    <t>330300105304ZLMK02</t>
  </si>
  <si>
    <t>330300111808JKMK01</t>
  </si>
  <si>
    <t>330300339600JKMK01</t>
  </si>
  <si>
    <t>330300152960JKMK01</t>
  </si>
  <si>
    <t>330300357124JKMK01</t>
  </si>
  <si>
    <t>330300105304JKMK01</t>
  </si>
  <si>
    <t>330302010000000122开关电源01ZLMK01</t>
  </si>
  <si>
    <t>黄龙康城街道站D</t>
  </si>
  <si>
    <t>330302010000000122</t>
  </si>
  <si>
    <t>330302010000000122开关电源01ZLMK02</t>
  </si>
  <si>
    <t>330300311197ZLMK01</t>
  </si>
  <si>
    <t>330300311197ZLMK02</t>
  </si>
  <si>
    <t>330300153066ZLMK01</t>
  </si>
  <si>
    <t>温州华尔顿大酒店-2</t>
  </si>
  <si>
    <t>330302908000000624</t>
  </si>
  <si>
    <t>330300153066ZLMK02</t>
  </si>
  <si>
    <t>330300116881ZLMK01</t>
  </si>
  <si>
    <t>温州鹿城拉菲度假酒店</t>
  </si>
  <si>
    <t>330302908000000630</t>
  </si>
  <si>
    <t>330300116881ZLMK02</t>
  </si>
  <si>
    <t>330300151758ZLMK01</t>
  </si>
  <si>
    <t>330300151758ZLMK02</t>
  </si>
  <si>
    <t>330300349478ZLMK01</t>
  </si>
  <si>
    <t>温州鹿城鞋都老温化</t>
  </si>
  <si>
    <t>330302908000000870</t>
  </si>
  <si>
    <t>330300349478ZLMK02</t>
  </si>
  <si>
    <t>330300141040ZLMK01</t>
  </si>
  <si>
    <t>温州鹿城仰义潘坑</t>
  </si>
  <si>
    <t>330302908000001398</t>
  </si>
  <si>
    <t>330300141040ZLMK02</t>
  </si>
  <si>
    <t>330300124069ZLMK01</t>
  </si>
  <si>
    <t>温州吟州新村</t>
  </si>
  <si>
    <t>330302908000000598</t>
  </si>
  <si>
    <t>330300124069ZLMK02</t>
  </si>
  <si>
    <t>330302010000000122开关电源01JKMK01</t>
  </si>
  <si>
    <t>330300311197JKMK01</t>
  </si>
  <si>
    <t>330300153066JKMK01</t>
  </si>
  <si>
    <t>330300116881JKMK01</t>
  </si>
  <si>
    <t>330300151758JKMK01</t>
  </si>
  <si>
    <t>330300349478JKMK01</t>
  </si>
  <si>
    <t>330300141040JKMK01</t>
  </si>
  <si>
    <t>330300124069JKMK01</t>
  </si>
  <si>
    <t>330300142349ZLMK01</t>
  </si>
  <si>
    <t>花坦搬迁</t>
  </si>
  <si>
    <t>33032401000150</t>
  </si>
  <si>
    <t>330300142349ZLMK02</t>
  </si>
  <si>
    <t>330300413646ZLMK01</t>
  </si>
  <si>
    <t>龙湾奥龙阀门公司</t>
  </si>
  <si>
    <t>330303908000000761</t>
  </si>
  <si>
    <t>330300413646ZLMK02</t>
  </si>
  <si>
    <t>330300384507ZLMK01</t>
  </si>
  <si>
    <t>龙湾蒲州街道屿田爱好笔业</t>
  </si>
  <si>
    <t>330303500000001702</t>
  </si>
  <si>
    <t>330300384507ZLMK02</t>
  </si>
  <si>
    <t>330300384507ZLMK03</t>
  </si>
  <si>
    <t>330300383632ZLMK01</t>
  </si>
  <si>
    <t>龙湾响动岩三堂</t>
  </si>
  <si>
    <t>330303500000000324</t>
  </si>
  <si>
    <t>330300383632ZLMK02</t>
  </si>
  <si>
    <t>330300349363ZLMK01</t>
  </si>
  <si>
    <t>永嘉芦田</t>
  </si>
  <si>
    <t>330324908000001121</t>
  </si>
  <si>
    <t>330300349363ZLMK02</t>
  </si>
  <si>
    <t>330300134874ZLMK01</t>
  </si>
  <si>
    <t>永嘉瓯北山后</t>
  </si>
  <si>
    <t>330324908000000354</t>
  </si>
  <si>
    <t>330300134874ZLMK02</t>
  </si>
  <si>
    <t>330300142349JKMK01</t>
  </si>
  <si>
    <t>330300413646JKMK01</t>
  </si>
  <si>
    <t>330300384507JKMK01</t>
  </si>
  <si>
    <t>330300383632JKMK01</t>
  </si>
  <si>
    <t>330300349363JKMK01</t>
  </si>
  <si>
    <t>330300134874JKMK01</t>
  </si>
  <si>
    <t>台达</t>
  </si>
  <si>
    <t>龙湾龙港寺竹林</t>
  </si>
  <si>
    <t>330303908000000720</t>
  </si>
  <si>
    <t>文成珊溪自来水厂</t>
  </si>
  <si>
    <t>330328500010001497</t>
  </si>
  <si>
    <t>连云港路国际汽车城交叉口</t>
  </si>
  <si>
    <t>330304010000000210</t>
  </si>
  <si>
    <t>瓯海浦西二</t>
  </si>
  <si>
    <t>330304500000000108</t>
  </si>
  <si>
    <t>乐清象阳上渎</t>
  </si>
  <si>
    <t>330382500000000211</t>
  </si>
  <si>
    <t>江田公寓</t>
  </si>
  <si>
    <t>33030201000076</t>
  </si>
  <si>
    <t>瑞安桐浦浦西全业务接入</t>
  </si>
  <si>
    <t>330381906000012412</t>
  </si>
  <si>
    <t>华为</t>
  </si>
  <si>
    <t>文成铜铃山国家森林公园二</t>
  </si>
  <si>
    <t>33032801000057</t>
  </si>
  <si>
    <t>苍南奇美包装西</t>
  </si>
  <si>
    <t>330327500000000133</t>
  </si>
  <si>
    <t>瓯海牛山沙门北路</t>
  </si>
  <si>
    <t>33030401000168</t>
  </si>
  <si>
    <t>苍南龙港龙翔路（苍南龙港南城贝勒拉远）</t>
  </si>
  <si>
    <t>330327908000000126</t>
  </si>
  <si>
    <t>苍南灵溪小玉苍村</t>
  </si>
  <si>
    <t>330327908000000591</t>
  </si>
  <si>
    <t>龙湾灵昆大桥口南</t>
  </si>
  <si>
    <t>33030301000076</t>
  </si>
  <si>
    <t>永嘉瓯北永宁路</t>
  </si>
  <si>
    <t>330324908000000258</t>
  </si>
  <si>
    <t>温州伯爵山庄</t>
  </si>
  <si>
    <t>330302908000000296</t>
  </si>
  <si>
    <t>塘下高速出口</t>
  </si>
  <si>
    <t>33038101000168</t>
  </si>
  <si>
    <t>烧坏</t>
  </si>
  <si>
    <t>洞头大门观音礁宏基站</t>
  </si>
  <si>
    <t>330322908000000128</t>
  </si>
  <si>
    <t>铜线米标不清晰</t>
  </si>
  <si>
    <t>瓯海科技职业学院沿街办公大楼</t>
  </si>
  <si>
    <t>330304500000000177</t>
  </si>
  <si>
    <t>苍南霞光教堂</t>
  </si>
  <si>
    <t>330327010000000172</t>
  </si>
  <si>
    <t>文成上林乡新林村</t>
  </si>
  <si>
    <t>330328908000000224</t>
  </si>
  <si>
    <t>4x35</t>
  </si>
  <si>
    <t>平阳县电力维改</t>
  </si>
  <si>
    <t>鹿城路与勤奋路交叉口</t>
  </si>
  <si>
    <t>330302906000012428</t>
  </si>
  <si>
    <t>空壳柜门坏的</t>
  </si>
  <si>
    <t>鹿城三官殿巷宏站</t>
  </si>
  <si>
    <t>330302500010002105</t>
  </si>
  <si>
    <t>龙湾四海山路前州路</t>
  </si>
  <si>
    <t>33030301000119</t>
  </si>
  <si>
    <t>温州龙湾海城城东</t>
  </si>
  <si>
    <t>330303908000000095</t>
  </si>
  <si>
    <t>永嘉桥头林下</t>
  </si>
  <si>
    <t>330324500000000031</t>
  </si>
  <si>
    <t>乐清柳市上池西</t>
  </si>
  <si>
    <t>33038200000248</t>
  </si>
  <si>
    <t>温州苍南华阳燕子窝</t>
  </si>
  <si>
    <t>电池线根</t>
  </si>
  <si>
    <t>1米</t>
  </si>
  <si>
    <t>4米</t>
  </si>
  <si>
    <t>散件无底座</t>
  </si>
  <si>
    <t>1.5米</t>
  </si>
  <si>
    <t>散件</t>
  </si>
  <si>
    <t>5米</t>
  </si>
  <si>
    <t>甬台温黄田高铁永嘉雅琳东</t>
  </si>
  <si>
    <t>330324500010001615</t>
  </si>
  <si>
    <t>3米</t>
  </si>
  <si>
    <t>各1.5米</t>
  </si>
  <si>
    <t>永嘉县岩头镇里塆潭村</t>
  </si>
  <si>
    <t>33032400000071</t>
  </si>
  <si>
    <t>瑞安瑞安马屿南</t>
  </si>
  <si>
    <t>330381908000000441</t>
  </si>
  <si>
    <t>苍南灵海公路西卢桥</t>
  </si>
  <si>
    <t>330327500000000138</t>
  </si>
  <si>
    <t>瑞安市电力维改</t>
  </si>
  <si>
    <t>文成县电力维改</t>
  </si>
  <si>
    <t>永嘉上塘茶坪村</t>
  </si>
  <si>
    <t>330324500000000075</t>
  </si>
  <si>
    <t>*报废批复文号</t>
  </si>
  <si>
    <t>*资产编码</t>
  </si>
  <si>
    <t>*资产名称</t>
  </si>
  <si>
    <t>*资产类别名称</t>
  </si>
  <si>
    <t>*资产原值（元，不含税）</t>
  </si>
  <si>
    <t>*资产净值（元，不含税）</t>
  </si>
  <si>
    <t>*资产数量</t>
  </si>
  <si>
    <t>*计量单位</t>
  </si>
  <si>
    <t>*规格型号</t>
  </si>
  <si>
    <t>*站点名称</t>
  </si>
  <si>
    <t>*站点编码</t>
  </si>
  <si>
    <t>关于2024年11月地市固定资产报废申请的批复</t>
  </si>
  <si>
    <t>330700141892</t>
  </si>
  <si>
    <t>1KV以下电力电缆</t>
  </si>
  <si>
    <t>4x25方铜线5米/根</t>
  </si>
  <si>
    <t>兰溪云山化里</t>
  </si>
  <si>
    <t>330781908000000903</t>
  </si>
  <si>
    <t>2024B9</t>
  </si>
  <si>
    <t>330700445734</t>
  </si>
  <si>
    <t>4x35方铝线12米/根</t>
  </si>
  <si>
    <t>义乌白岸头新村中NR</t>
  </si>
  <si>
    <t>330782500010002535</t>
  </si>
  <si>
    <t>330700434301</t>
  </si>
  <si>
    <t>4x35方铝线15米/根</t>
  </si>
  <si>
    <t>义乌麻山高铁隧道南口资源点</t>
  </si>
  <si>
    <t>330782908000000379</t>
  </si>
  <si>
    <t>330700423157</t>
  </si>
  <si>
    <t>义乌田畈村</t>
  </si>
  <si>
    <t>330782500000000170</t>
  </si>
  <si>
    <t>330700369402</t>
  </si>
  <si>
    <t>4x35方铝线17米/根</t>
  </si>
  <si>
    <t>义乌荷叶塘三独搬迁</t>
  </si>
  <si>
    <t>330782500000001876</t>
  </si>
  <si>
    <t>330700429608</t>
  </si>
  <si>
    <t>4x35方铝线21米/根</t>
  </si>
  <si>
    <t>义乌灯塔</t>
  </si>
  <si>
    <t>330782908000001307</t>
  </si>
  <si>
    <t>330700435791</t>
  </si>
  <si>
    <t>4x35方铝线21米/根,4x35方铝线23米/根</t>
  </si>
  <si>
    <t>义乌东前王新社区西NR</t>
  </si>
  <si>
    <t>330782500010002459</t>
  </si>
  <si>
    <t>330700121646</t>
  </si>
  <si>
    <t>4x35方铝线23米/根</t>
  </si>
  <si>
    <t>义乌廿三里东莲塘</t>
  </si>
  <si>
    <t>330782908000001701</t>
  </si>
  <si>
    <t>330700135639</t>
  </si>
  <si>
    <t>义乌西京</t>
  </si>
  <si>
    <t>330782908000001896</t>
  </si>
  <si>
    <t>330700391952</t>
  </si>
  <si>
    <t>4x35方铝线26米/根</t>
  </si>
  <si>
    <t>义乌诚信大通路</t>
  </si>
  <si>
    <t>330782908000001900</t>
  </si>
  <si>
    <t>330700430563</t>
  </si>
  <si>
    <t>4x35方铝线3米/根</t>
  </si>
  <si>
    <t>金东东溪水库拉远</t>
  </si>
  <si>
    <t>330703500000000001</t>
  </si>
  <si>
    <t>330700438116</t>
  </si>
  <si>
    <t>1x16方铜线6米/根</t>
  </si>
  <si>
    <t>义乌尚经工业区（义乌龙淮松紧带有限公司）</t>
  </si>
  <si>
    <t>330782908000001090</t>
  </si>
  <si>
    <t>330700444583</t>
  </si>
  <si>
    <t>4x35方铝线30米/根</t>
  </si>
  <si>
    <t>330700410313</t>
  </si>
  <si>
    <t>4x25方铝线18米/根</t>
  </si>
  <si>
    <t>永康利康工业园东</t>
  </si>
  <si>
    <t>330784500000001769</t>
  </si>
  <si>
    <t>330700147373</t>
  </si>
  <si>
    <t>4x35方铝线11米/根</t>
  </si>
  <si>
    <t>磐安安文花溪景区</t>
  </si>
  <si>
    <t>330727908000000162</t>
  </si>
  <si>
    <t>330700342352</t>
  </si>
  <si>
    <t>兰溪朱家-2</t>
  </si>
  <si>
    <t>330781908000000885</t>
  </si>
  <si>
    <t>330700158787</t>
  </si>
  <si>
    <t>磐安小盘-2</t>
  </si>
  <si>
    <t>330727908000000388</t>
  </si>
  <si>
    <t>330700407826</t>
  </si>
  <si>
    <t>永康溪心</t>
  </si>
  <si>
    <t>330784908000000112</t>
  </si>
  <si>
    <t>330700417482</t>
  </si>
  <si>
    <t>4x35方铝线14米/根</t>
  </si>
  <si>
    <t>东阳南马众创城</t>
  </si>
  <si>
    <t>330783500000001737</t>
  </si>
  <si>
    <t>330700360927</t>
  </si>
  <si>
    <t>兰溪桐山后金资源点</t>
  </si>
  <si>
    <t>330781700000092471</t>
  </si>
  <si>
    <t>330700174251</t>
  </si>
  <si>
    <t>磐安岭溪</t>
  </si>
  <si>
    <t>330727908000000495</t>
  </si>
  <si>
    <t>330700432001</t>
  </si>
  <si>
    <t>东阳南午岭</t>
  </si>
  <si>
    <t>330783908000001367</t>
  </si>
  <si>
    <t>330700365337</t>
  </si>
  <si>
    <t>兰溪物价局</t>
  </si>
  <si>
    <t>330781908000000562</t>
  </si>
  <si>
    <t>330700366753</t>
  </si>
  <si>
    <t>永康西山</t>
  </si>
  <si>
    <t>330784908000000229</t>
  </si>
  <si>
    <t>330700368218</t>
  </si>
  <si>
    <t>东阳奇龙集团</t>
  </si>
  <si>
    <t>330783908000001363</t>
  </si>
  <si>
    <t>330700369669</t>
  </si>
  <si>
    <t>东阳西楼西</t>
  </si>
  <si>
    <t>330783500000001657</t>
  </si>
  <si>
    <t>330700427940</t>
  </si>
  <si>
    <t>东阳下莲塘工业区南</t>
  </si>
  <si>
    <t>330783010000001639</t>
  </si>
  <si>
    <t>330700384453</t>
  </si>
  <si>
    <t>4x35方铝线22米/根</t>
  </si>
  <si>
    <t>东阳湖溪工业区</t>
  </si>
  <si>
    <t>330783908000000993</t>
  </si>
  <si>
    <t>330700429820</t>
  </si>
  <si>
    <t>浦江水竹湾森林公园</t>
  </si>
  <si>
    <t>330726908000000770</t>
  </si>
  <si>
    <t>330700433118</t>
  </si>
  <si>
    <t>4x35方铝线25米/根</t>
  </si>
  <si>
    <t>东阳湖清</t>
  </si>
  <si>
    <t>330783908000000679</t>
  </si>
  <si>
    <t>330700441240</t>
  </si>
  <si>
    <t>4x35方铝线10米/根</t>
  </si>
  <si>
    <t>义乌城西工业园</t>
  </si>
  <si>
    <t>330782908000001097</t>
  </si>
  <si>
    <t>330700445728</t>
  </si>
  <si>
    <t>35方铜线6米/根</t>
  </si>
  <si>
    <t>义乌日盛实业</t>
  </si>
  <si>
    <t>33078200000001</t>
  </si>
  <si>
    <t>330700426759</t>
  </si>
  <si>
    <t>1x35方铝线3米/根</t>
  </si>
  <si>
    <t>义乌花园下</t>
  </si>
  <si>
    <t>33078200000472</t>
  </si>
  <si>
    <t>330700495244</t>
  </si>
  <si>
    <t>4x25方铜线3米/根</t>
  </si>
  <si>
    <t>330700400313</t>
  </si>
  <si>
    <t>330700320801</t>
  </si>
  <si>
    <t>东阳中信堂</t>
  </si>
  <si>
    <t>330783908000000838</t>
  </si>
  <si>
    <t>330700448323</t>
  </si>
  <si>
    <t>1x35方铜线1米/根</t>
  </si>
  <si>
    <t>金东轻轨何田干村东</t>
  </si>
  <si>
    <t>330703500010001804</t>
  </si>
  <si>
    <t>330700447182</t>
  </si>
  <si>
    <t>4x35方铝线5米/根</t>
  </si>
  <si>
    <t>330700452048</t>
  </si>
  <si>
    <t>4x35方铝15米/根</t>
  </si>
  <si>
    <t>义乌船埠头</t>
  </si>
  <si>
    <t>330782908000000717</t>
  </si>
  <si>
    <t>330700421333</t>
  </si>
  <si>
    <t>50方铜线6米/根</t>
  </si>
  <si>
    <t>义乌西陈二</t>
  </si>
  <si>
    <t>330782908000000869</t>
  </si>
  <si>
    <t>1x35方铜线2米/根</t>
  </si>
  <si>
    <t>1x95方铜线1米/根</t>
  </si>
  <si>
    <t>70方铜线10米/根</t>
  </si>
  <si>
    <t>70方铜线12米/根</t>
  </si>
  <si>
    <t>4x25方铝线12米/根</t>
  </si>
  <si>
    <t>70方铜线6米/根</t>
  </si>
  <si>
    <t>70方铜线8米/根</t>
  </si>
  <si>
    <t>35方铜线5米/根</t>
  </si>
  <si>
    <t>东阳歌山凤山</t>
  </si>
  <si>
    <t>330783010000000516</t>
  </si>
  <si>
    <t>95方铜线7米/根</t>
  </si>
  <si>
    <t>35方铜线2米/根</t>
  </si>
  <si>
    <t>东阳米塘工业区</t>
  </si>
  <si>
    <t>330783500000001609</t>
  </si>
  <si>
    <t>70方铜线2米/根</t>
  </si>
  <si>
    <t>95方铜线2米/根</t>
  </si>
  <si>
    <t>35方铜线3米/根</t>
  </si>
  <si>
    <t>金华金东东方精工</t>
  </si>
  <si>
    <t>330703908000000266</t>
  </si>
  <si>
    <t>95方黄绿铜线7米/根</t>
  </si>
  <si>
    <t>义乌前洪-3</t>
  </si>
  <si>
    <t>330782908000002537</t>
  </si>
  <si>
    <t>70方铜线5米/根</t>
  </si>
  <si>
    <t>义乌徐村二</t>
  </si>
  <si>
    <t>33078201000136</t>
  </si>
  <si>
    <t>25方铜线1米/根</t>
  </si>
  <si>
    <t>金华塘雅砖塘</t>
  </si>
  <si>
    <t>330703908000000633</t>
  </si>
  <si>
    <t>25方铜线2米/根</t>
  </si>
  <si>
    <t>75铜线20米/根</t>
  </si>
  <si>
    <t>95方铜线5米/根</t>
  </si>
  <si>
    <t>金华苏孟南塘</t>
  </si>
  <si>
    <t>330702908000000573</t>
  </si>
  <si>
    <t>总经理办公会纪要〔2024〕第 42 期</t>
  </si>
  <si>
    <t>1KV以下电力电缆-ZA-RVV-1KV-1*25mm2-红色-铜芯阻燃聚氯乙烯绝缘聚氯乙烯护套软电缆</t>
  </si>
  <si>
    <t>电力电缆（铜）仓储</t>
  </si>
  <si>
    <t>1KV以下电力电缆-ZA-RVV-1KV-2*6mm2-黑色-铜芯阻燃聚氯乙烯绝缘聚氯乙烯护套软电缆</t>
  </si>
  <si>
    <t>1KV以下电力电缆-ZA-RVV-1KV-4*25mm2-黑色-阻燃软电缆</t>
  </si>
  <si>
    <t>1KV以下电力电缆-ZA-RVV-1KV-1*50mm2-红色-阻燃软电缆</t>
  </si>
  <si>
    <t>1KV以下电力电缆-ZA-RVV-1KV-1*50mm2-浅蓝色-阻燃软电缆</t>
  </si>
  <si>
    <t>1KV以下电力电缆-ZA-RVV-1KV-1*25mm2-红色-阻燃软电缆</t>
  </si>
  <si>
    <t>1KV以下电力电缆-ZA-RVV-1KV-4*16mm2-黑色-阻燃软电缆</t>
  </si>
  <si>
    <t>1KV以下电力电缆-WDZB-YJY63-0.6/1KV-1*35mm2-黄绿色-铜芯交联聚乙烯绝缘钢带铠装聚烯烃护套低烟无卤阻燃B类电力电缆-1芯</t>
  </si>
  <si>
    <t>1KV以下电力电缆-ZA-RVV-1KV-1*25mm2-浅蓝色-铜芯阻燃聚氯乙烯绝缘聚氯乙烯护套软电缆</t>
  </si>
  <si>
    <t>资产编码</t>
  </si>
  <si>
    <t>单节电池电压（2V/12V）</t>
  </si>
  <si>
    <t>物资所在</t>
  </si>
  <si>
    <t>总经理办公会纪要〔2024〕第40期</t>
  </si>
  <si>
    <t>331100301109</t>
  </si>
  <si>
    <t>缙云七里乡小坑村</t>
  </si>
  <si>
    <t>33112200000215</t>
  </si>
  <si>
    <t>2024年第十二批</t>
  </si>
  <si>
    <t>莲都主体库</t>
  </si>
  <si>
    <t>331100301574</t>
  </si>
  <si>
    <t>缙云柿坑直放站</t>
  </si>
  <si>
    <t>331122908000000482</t>
  </si>
  <si>
    <t>331100112599</t>
  </si>
  <si>
    <t>丽水毛山村</t>
  </si>
  <si>
    <t>331102908000001126</t>
  </si>
  <si>
    <t>2024年第十一批</t>
  </si>
  <si>
    <t>331100101891</t>
  </si>
  <si>
    <t>丽水城北大厦</t>
  </si>
  <si>
    <t>331102908000001100</t>
  </si>
  <si>
    <t>331100314890</t>
  </si>
  <si>
    <t>松阳太平坊一街道站</t>
  </si>
  <si>
    <t>331124908000000489</t>
  </si>
  <si>
    <t>331100105153</t>
  </si>
  <si>
    <t>景宁汇田大桥</t>
  </si>
  <si>
    <t>331127908000000356</t>
  </si>
  <si>
    <t>331100119333</t>
  </si>
  <si>
    <t>核达</t>
  </si>
  <si>
    <t>丽水莲都太平港3号隧道</t>
  </si>
  <si>
    <t>331102908000000268</t>
  </si>
  <si>
    <t>331100006172</t>
  </si>
  <si>
    <t>老竹中学</t>
  </si>
  <si>
    <t>331102500000000001</t>
  </si>
  <si>
    <t>331100101969</t>
  </si>
  <si>
    <t>丽水莲都木后</t>
  </si>
  <si>
    <t>331102908000000006</t>
  </si>
  <si>
    <t>331100312771</t>
  </si>
  <si>
    <t>莲都瑶畈</t>
  </si>
  <si>
    <t>331102700000182498</t>
  </si>
  <si>
    <t>331100119838</t>
  </si>
  <si>
    <t>青田泰朗钢管厂</t>
  </si>
  <si>
    <t>331121908000000669</t>
  </si>
  <si>
    <t>331100301149</t>
  </si>
  <si>
    <t>缙云壶镇团结C网基站</t>
  </si>
  <si>
    <t>331122700000126627</t>
  </si>
  <si>
    <t>331100122553</t>
  </si>
  <si>
    <t>华菱</t>
  </si>
  <si>
    <t>杉坑村</t>
  </si>
  <si>
    <t>331126908000000522</t>
  </si>
  <si>
    <t>331100114267</t>
  </si>
  <si>
    <t>八炉</t>
  </si>
  <si>
    <t>331126908000000472</t>
  </si>
  <si>
    <t>331100105974</t>
  </si>
  <si>
    <t>山丘村直放站</t>
  </si>
  <si>
    <t>331126908000000309</t>
  </si>
  <si>
    <t>331100114073</t>
  </si>
  <si>
    <t>朱黄-3</t>
  </si>
  <si>
    <t>331126908000000534</t>
  </si>
  <si>
    <t>331100306683</t>
  </si>
  <si>
    <t>同心社区</t>
  </si>
  <si>
    <t>331126500000000037</t>
  </si>
  <si>
    <t>331100113475</t>
  </si>
  <si>
    <t>三洋</t>
  </si>
  <si>
    <t>局下</t>
  </si>
  <si>
    <t>331126908000000393</t>
  </si>
  <si>
    <t>331100122042</t>
  </si>
  <si>
    <t>杨楼</t>
  </si>
  <si>
    <t>331126908000000546</t>
  </si>
  <si>
    <t>331100122703</t>
  </si>
  <si>
    <t>松下</t>
  </si>
  <si>
    <t>坑井</t>
  </si>
  <si>
    <t>331126908000000357</t>
  </si>
  <si>
    <t>331100319876</t>
  </si>
  <si>
    <t>丽水叶村</t>
  </si>
  <si>
    <t>331102908000000878</t>
  </si>
  <si>
    <t>331100319891</t>
  </si>
  <si>
    <t>丽水南城牛岭头</t>
  </si>
  <si>
    <t>331102908000000001</t>
  </si>
  <si>
    <t>331100113151</t>
  </si>
  <si>
    <t>丽水莲都周巷</t>
  </si>
  <si>
    <t>331102908000000181</t>
  </si>
  <si>
    <t>331100105691</t>
  </si>
  <si>
    <t>莲都堰后村</t>
  </si>
  <si>
    <t>33110200000012</t>
  </si>
  <si>
    <t>331100307342</t>
  </si>
  <si>
    <t>丽水碧湖平原</t>
  </si>
  <si>
    <t>331102908000000850</t>
  </si>
  <si>
    <t>331100307307</t>
  </si>
  <si>
    <t>丽水南城余庄前隧道</t>
  </si>
  <si>
    <t>331102908000000088</t>
  </si>
  <si>
    <t>331100304936</t>
  </si>
  <si>
    <t>丽水杨山-2</t>
  </si>
  <si>
    <t>331102908000001151</t>
  </si>
  <si>
    <t>331100128380</t>
  </si>
  <si>
    <t>331100306276</t>
  </si>
  <si>
    <t>青田底交羊村</t>
  </si>
  <si>
    <t>331121500000000075</t>
  </si>
  <si>
    <t>331100113121</t>
  </si>
  <si>
    <t>青田冯垟-2</t>
  </si>
  <si>
    <t>331121908000000722</t>
  </si>
  <si>
    <t>331100114191</t>
  </si>
  <si>
    <t>青田阜山乡圳下村</t>
  </si>
  <si>
    <t>33112100000100</t>
  </si>
  <si>
    <t>331100320088</t>
  </si>
  <si>
    <t>青田高沙-2</t>
  </si>
  <si>
    <t>331121908000000202</t>
  </si>
  <si>
    <t>331100001484</t>
  </si>
  <si>
    <t>青田魁市基站</t>
  </si>
  <si>
    <t>33112100000011</t>
  </si>
  <si>
    <t>331100321026</t>
  </si>
  <si>
    <t>青田信用联社1800</t>
  </si>
  <si>
    <t>331121908000000623</t>
  </si>
  <si>
    <t>331100106020</t>
  </si>
  <si>
    <t>青田古竹岙</t>
  </si>
  <si>
    <t>331121908000000309</t>
  </si>
  <si>
    <t>331100122365</t>
  </si>
  <si>
    <t>青田青田火车站</t>
  </si>
  <si>
    <t>331121908000000803</t>
  </si>
  <si>
    <t>331100125717</t>
  </si>
  <si>
    <t>青田小佐-2</t>
  </si>
  <si>
    <t>331121908000000804</t>
  </si>
  <si>
    <t>331100122810</t>
  </si>
  <si>
    <t>缙云东岸</t>
  </si>
  <si>
    <t>331122908000000548</t>
  </si>
  <si>
    <t>331100113544</t>
  </si>
  <si>
    <t>缙云方溪乡外师姑村</t>
  </si>
  <si>
    <t>33112200000164</t>
  </si>
  <si>
    <t>331100301541</t>
  </si>
  <si>
    <t>缙云越陈</t>
  </si>
  <si>
    <t>331122908000000541</t>
  </si>
  <si>
    <t>331100002196</t>
  </si>
  <si>
    <t>左库新康药业</t>
  </si>
  <si>
    <t>331122010000000279</t>
  </si>
  <si>
    <t>331100113738</t>
  </si>
  <si>
    <t>缙云3溪</t>
  </si>
  <si>
    <t>331122908000000910</t>
  </si>
  <si>
    <t>331100314859</t>
  </si>
  <si>
    <t>缙云下东方（铁塔）</t>
  </si>
  <si>
    <t>331122500000000072</t>
  </si>
  <si>
    <t>331100002067</t>
  </si>
  <si>
    <t>缙云新建四村</t>
  </si>
  <si>
    <t>33112200000090</t>
  </si>
  <si>
    <t>331100000517</t>
  </si>
  <si>
    <t>缙云大源镇金西塘村</t>
  </si>
  <si>
    <t>33112200000160</t>
  </si>
  <si>
    <t>331100122149</t>
  </si>
  <si>
    <t>缙云蛟坑</t>
  </si>
  <si>
    <t>331122908000000102</t>
  </si>
  <si>
    <t>331100113212</t>
  </si>
  <si>
    <t>331100005331</t>
  </si>
  <si>
    <t>遂昌茗月山庄</t>
  </si>
  <si>
    <t>331123908001900211</t>
  </si>
  <si>
    <t>331100355552</t>
  </si>
  <si>
    <t>331100303938</t>
  </si>
  <si>
    <t>2x16</t>
  </si>
  <si>
    <t>331100321518</t>
  </si>
  <si>
    <t>331100321545</t>
  </si>
  <si>
    <t>331100341138</t>
  </si>
  <si>
    <t>331100328765</t>
  </si>
  <si>
    <t>331100338858</t>
  </si>
  <si>
    <t>331100330664</t>
  </si>
  <si>
    <t>331100326609</t>
  </si>
  <si>
    <t>331100119317</t>
  </si>
  <si>
    <t>庆元下济</t>
  </si>
  <si>
    <t>331126908000000407</t>
  </si>
  <si>
    <t>龙泉运维库</t>
  </si>
  <si>
    <t>331100302951</t>
  </si>
  <si>
    <t>龙泉安泰小区</t>
  </si>
  <si>
    <t>331181908000000491</t>
  </si>
  <si>
    <t>331100129362</t>
  </si>
  <si>
    <t>庆元大洪</t>
  </si>
  <si>
    <t>331126908000000367</t>
  </si>
  <si>
    <t>331100129364</t>
  </si>
  <si>
    <t>庆元包谢村</t>
  </si>
  <si>
    <t>331126908000000376</t>
  </si>
  <si>
    <t>331100126253</t>
  </si>
  <si>
    <t>庆元大毛坪村</t>
  </si>
  <si>
    <t>331126908000000525</t>
  </si>
  <si>
    <t>331100105410</t>
  </si>
  <si>
    <t>庆元坪洋</t>
  </si>
  <si>
    <t>331126908000000559</t>
  </si>
  <si>
    <t>331100105412</t>
  </si>
  <si>
    <t>庆元杨家庄-2</t>
  </si>
  <si>
    <t>331126908000000498</t>
  </si>
  <si>
    <t>331100112042</t>
  </si>
  <si>
    <t>庆元莲花村</t>
  </si>
  <si>
    <t>331126908000000074</t>
  </si>
  <si>
    <t>331100121796</t>
  </si>
  <si>
    <t>插框</t>
  </si>
  <si>
    <t>庆元杉树湾至贤良路段1（石川）</t>
  </si>
  <si>
    <t>331126908000000039</t>
  </si>
  <si>
    <t>331100310446</t>
  </si>
  <si>
    <t>安仁五进士村</t>
  </si>
  <si>
    <t>331181500000000013</t>
  </si>
  <si>
    <t>331100104935</t>
  </si>
  <si>
    <t>331100309253</t>
  </si>
  <si>
    <t>组合</t>
  </si>
  <si>
    <t>龙泉安仁镇常乐寺</t>
  </si>
  <si>
    <t>33118100000060</t>
  </si>
  <si>
    <t>331100105229</t>
  </si>
  <si>
    <t>龙泉城北上洋</t>
  </si>
  <si>
    <t>331181908000000156</t>
  </si>
  <si>
    <t>331100004470</t>
  </si>
  <si>
    <t>龙泉大舍村</t>
  </si>
  <si>
    <t>331181908000000118</t>
  </si>
  <si>
    <t>331100112296</t>
  </si>
  <si>
    <t>龙泉刘山头</t>
  </si>
  <si>
    <t>331181908000000143</t>
  </si>
  <si>
    <t>331100126128</t>
  </si>
  <si>
    <t>龙泉石械</t>
  </si>
  <si>
    <t>331181908000000241</t>
  </si>
  <si>
    <t>331100129302</t>
  </si>
  <si>
    <t>龙泉坞坑</t>
  </si>
  <si>
    <t>331181908000000112</t>
  </si>
  <si>
    <t>331100310112</t>
  </si>
  <si>
    <t>屏南镇地畲基</t>
  </si>
  <si>
    <t>331181500000000025</t>
  </si>
  <si>
    <t>331100315148</t>
  </si>
  <si>
    <t>动力源</t>
  </si>
  <si>
    <t>庆元三际</t>
  </si>
  <si>
    <t>331126908000000158</t>
  </si>
  <si>
    <t>331100106800</t>
  </si>
  <si>
    <t>331100006148</t>
  </si>
  <si>
    <t>催家田风景区</t>
  </si>
  <si>
    <t>331126010000000017</t>
  </si>
  <si>
    <t>331100111244</t>
  </si>
  <si>
    <t>庆元方村</t>
  </si>
  <si>
    <t>331126908000000427</t>
  </si>
  <si>
    <t>331100123815</t>
  </si>
  <si>
    <t>庆元甘竹山村</t>
  </si>
  <si>
    <t>331126908000000395</t>
  </si>
  <si>
    <t>331100112447</t>
  </si>
  <si>
    <t>庆元后仓坑</t>
  </si>
  <si>
    <t>331126908000000417</t>
  </si>
  <si>
    <t>331100123473</t>
  </si>
  <si>
    <t>庆元里地口</t>
  </si>
  <si>
    <t>331126908000000504</t>
  </si>
  <si>
    <t>331100109412</t>
  </si>
  <si>
    <t>庆元石塘</t>
  </si>
  <si>
    <t>331126908000000322</t>
  </si>
  <si>
    <t>331100002114</t>
  </si>
  <si>
    <t>竹口中学（巾子峰）</t>
  </si>
  <si>
    <t>33112601000008</t>
  </si>
  <si>
    <t>331100109545</t>
  </si>
  <si>
    <t>庆元良秋</t>
  </si>
  <si>
    <t>331126908000000075</t>
  </si>
  <si>
    <t>331100302249</t>
  </si>
  <si>
    <t>庆元美丘-3</t>
  </si>
  <si>
    <t>331126908000000029</t>
  </si>
  <si>
    <t>331100302255</t>
  </si>
  <si>
    <t>庆元梧桐洋</t>
  </si>
  <si>
    <t>331126908000000129</t>
  </si>
  <si>
    <t>331100109248</t>
  </si>
  <si>
    <t>庆元黄田铅笔厂-2</t>
  </si>
  <si>
    <t>331126908000000103</t>
  </si>
  <si>
    <t>331100109253</t>
  </si>
  <si>
    <t>庆元星光-2</t>
  </si>
  <si>
    <t>331126908000000165</t>
  </si>
  <si>
    <t>331100119643</t>
  </si>
  <si>
    <t>庆元黄源底-3</t>
  </si>
  <si>
    <t>331126908000000536</t>
  </si>
  <si>
    <t>331100109249</t>
  </si>
  <si>
    <t>庆元马蹄岙-3</t>
  </si>
  <si>
    <t>331126908000000108</t>
  </si>
  <si>
    <t>331100109999</t>
  </si>
  <si>
    <t>庆元美丘-2</t>
  </si>
  <si>
    <t>331126908000000364</t>
  </si>
  <si>
    <t>331100002119</t>
  </si>
  <si>
    <t>古岭坑（巾子峰盘山路）</t>
  </si>
  <si>
    <t>33112601000009</t>
  </si>
  <si>
    <t>331100109246</t>
  </si>
  <si>
    <t>庆元大泽-2</t>
  </si>
  <si>
    <t>331126908000000095</t>
  </si>
  <si>
    <t>331100104044</t>
  </si>
  <si>
    <t>庆元九墩上坑岙</t>
  </si>
  <si>
    <t>331126908001900364</t>
  </si>
  <si>
    <t>331100105212</t>
  </si>
  <si>
    <t>龙泉社口</t>
  </si>
  <si>
    <t>331181908000000414</t>
  </si>
  <si>
    <t>331100129286</t>
  </si>
  <si>
    <t>龙泉周村</t>
  </si>
  <si>
    <t>331181908000000249</t>
  </si>
  <si>
    <t>331100373272</t>
  </si>
  <si>
    <t>龙泉八都镇石川村</t>
  </si>
  <si>
    <t>33118100000069</t>
  </si>
  <si>
    <t>331100308300</t>
  </si>
  <si>
    <t>樟溪口隧道</t>
  </si>
  <si>
    <t>331100315130</t>
  </si>
  <si>
    <t>龙泉查田上墩村</t>
  </si>
  <si>
    <t>33118100000053</t>
  </si>
  <si>
    <t>331100312429</t>
  </si>
  <si>
    <t>龙泉车盂</t>
  </si>
  <si>
    <t>331181908000000400</t>
  </si>
  <si>
    <t>331100312425</t>
  </si>
  <si>
    <t>龙泉龚岭</t>
  </si>
  <si>
    <t>331181908000000382</t>
  </si>
  <si>
    <t>331100004472</t>
  </si>
  <si>
    <t>龙泉季岱</t>
  </si>
  <si>
    <t>331181908000000085</t>
  </si>
  <si>
    <t>331100112270</t>
  </si>
  <si>
    <t>龙泉聚珍园</t>
  </si>
  <si>
    <t>331181908000000124</t>
  </si>
  <si>
    <t>331100123415</t>
  </si>
  <si>
    <t>龙泉林洋-2</t>
  </si>
  <si>
    <t>331181908000000205</t>
  </si>
  <si>
    <t>331100004479</t>
  </si>
  <si>
    <t>龙泉炉溪村</t>
  </si>
  <si>
    <t>331181908000000255</t>
  </si>
  <si>
    <t>331100124561</t>
  </si>
  <si>
    <t>龙泉南窖-2</t>
  </si>
  <si>
    <t>331181908000000004</t>
  </si>
  <si>
    <t>331100112316</t>
  </si>
  <si>
    <t>龙泉天堂山</t>
  </si>
  <si>
    <t>331181908000000159</t>
  </si>
  <si>
    <t>331100126203</t>
  </si>
  <si>
    <t>龙泉樟田岭隧道</t>
  </si>
  <si>
    <t>331181908000000204</t>
  </si>
  <si>
    <t>331100004456</t>
  </si>
  <si>
    <t>龙泉柘坑</t>
  </si>
  <si>
    <t>331181908000000294</t>
  </si>
  <si>
    <t>331100365960</t>
  </si>
  <si>
    <t>龙泉松溪弄联建房</t>
  </si>
  <si>
    <t>331181500010001658</t>
  </si>
  <si>
    <t>331100113247</t>
  </si>
  <si>
    <t>龙泉南弄-2</t>
  </si>
  <si>
    <t>331181908000000203</t>
  </si>
  <si>
    <t>331100122779</t>
  </si>
  <si>
    <t>龙泉安仁口</t>
  </si>
  <si>
    <t>331181908000000263</t>
  </si>
  <si>
    <t>331100113723</t>
  </si>
  <si>
    <t>龙泉龙南-2</t>
  </si>
  <si>
    <t>331181908000000002</t>
  </si>
  <si>
    <t>331100303091</t>
  </si>
  <si>
    <t>龙泉严山岭隧道西</t>
  </si>
  <si>
    <t>331181908000000153</t>
  </si>
  <si>
    <t>331100004431</t>
  </si>
  <si>
    <t>龙泉龙南</t>
  </si>
  <si>
    <t>331181908000000674</t>
  </si>
  <si>
    <t>331100323379</t>
  </si>
  <si>
    <t>龙泉凤阳山-3</t>
  </si>
  <si>
    <t>331181908000000664</t>
  </si>
  <si>
    <t>331100307158</t>
  </si>
  <si>
    <t>龙泉木岱口</t>
  </si>
  <si>
    <t>331181908000000759</t>
  </si>
  <si>
    <t>331100319795</t>
  </si>
  <si>
    <t>龙泉同心新村-2</t>
  </si>
  <si>
    <t>331181908000000685</t>
  </si>
  <si>
    <t>331100113669</t>
  </si>
  <si>
    <t>龙泉吴岱</t>
  </si>
  <si>
    <t>331181908000000073</t>
  </si>
  <si>
    <t>331100114367</t>
  </si>
  <si>
    <t>龙泉叶山头</t>
  </si>
  <si>
    <t>331181908000000162</t>
  </si>
  <si>
    <t>331100106062</t>
  </si>
  <si>
    <t>龙泉杨梅岭</t>
  </si>
  <si>
    <t>331181908000000787</t>
  </si>
  <si>
    <t>331100349753</t>
  </si>
  <si>
    <t>格力</t>
  </si>
  <si>
    <t>龙泉粗溪</t>
  </si>
  <si>
    <t>331181908000000498</t>
  </si>
  <si>
    <t>331100004468</t>
  </si>
  <si>
    <t>331100314769</t>
  </si>
  <si>
    <t>龙泉枫锦</t>
  </si>
  <si>
    <t>331181908000000413</t>
  </si>
  <si>
    <t>331100113775</t>
  </si>
  <si>
    <t>龙泉查田镇泉坑村</t>
  </si>
  <si>
    <t>33118100000073</t>
  </si>
  <si>
    <t>331100113393</t>
  </si>
  <si>
    <t>龙泉大梅口-2</t>
  </si>
  <si>
    <t>331181908000000034</t>
  </si>
  <si>
    <t>331100128379</t>
  </si>
  <si>
    <t>龙泉塔石-2</t>
  </si>
  <si>
    <t>331181908000000283</t>
  </si>
  <si>
    <t>331100113773</t>
  </si>
  <si>
    <t>龙泉垟头</t>
  </si>
  <si>
    <t>331181908000000463</t>
  </si>
  <si>
    <t>331100113719</t>
  </si>
  <si>
    <t>龙泉枣槐岭</t>
  </si>
  <si>
    <t>331181908000000231</t>
  </si>
  <si>
    <t>331100114331</t>
  </si>
  <si>
    <t>龙泉职业学校</t>
  </si>
  <si>
    <t>331181908000000045</t>
  </si>
  <si>
    <t>331100314768</t>
  </si>
  <si>
    <t>龙泉竹垟</t>
  </si>
  <si>
    <t>331181908000000461</t>
  </si>
  <si>
    <t>331100106393</t>
  </si>
  <si>
    <t>龙泉上垟</t>
  </si>
  <si>
    <t>331181908000000697</t>
  </si>
  <si>
    <t>331100106407</t>
  </si>
  <si>
    <t>331100310248</t>
  </si>
  <si>
    <t>龙泉供村</t>
  </si>
  <si>
    <t>331181908000000666</t>
  </si>
  <si>
    <t>331100318931</t>
  </si>
  <si>
    <t>龙泉岩后直放站</t>
  </si>
  <si>
    <t>331181908000000456</t>
  </si>
  <si>
    <t>331100318935</t>
  </si>
  <si>
    <t>庆元百山祖景区缘来驿站直放站</t>
  </si>
  <si>
    <t>331126908000000287</t>
  </si>
  <si>
    <t>331100347400</t>
  </si>
  <si>
    <t>石坝村</t>
  </si>
  <si>
    <t>33112601000012</t>
  </si>
  <si>
    <t>331100310212</t>
  </si>
  <si>
    <t>坑背村</t>
  </si>
  <si>
    <t>33118100000048</t>
  </si>
  <si>
    <t>331100119757</t>
  </si>
  <si>
    <t>景宁岱跟洋</t>
  </si>
  <si>
    <t>331127908000000141</t>
  </si>
  <si>
    <t>松阳运维库</t>
  </si>
  <si>
    <t>331100125541</t>
  </si>
  <si>
    <t>遂昌长濂-3</t>
  </si>
  <si>
    <t>331123908000000536</t>
  </si>
  <si>
    <t>331100129258</t>
  </si>
  <si>
    <t>遂昌石笋头-2</t>
  </si>
  <si>
    <t>331123908000000673</t>
  </si>
  <si>
    <t>331100102722</t>
  </si>
  <si>
    <t>331100111826</t>
  </si>
  <si>
    <t>杭州中恒</t>
  </si>
  <si>
    <t>遂昌北界周村-2</t>
  </si>
  <si>
    <t>331123908000000487</t>
  </si>
  <si>
    <t>331100129255</t>
  </si>
  <si>
    <t>遂昌清水源2</t>
  </si>
  <si>
    <t>331123908000000667</t>
  </si>
  <si>
    <t>331100112887</t>
  </si>
  <si>
    <t>遂昌王坞-3</t>
  </si>
  <si>
    <t>331123908000000025</t>
  </si>
  <si>
    <t>331100110612</t>
  </si>
  <si>
    <t>遂昌大坑</t>
  </si>
  <si>
    <t>331123908000000084</t>
  </si>
  <si>
    <t>331100112383</t>
  </si>
  <si>
    <t>遂昌柿亨村</t>
  </si>
  <si>
    <t>331123908000000064</t>
  </si>
  <si>
    <t>331100124603</t>
  </si>
  <si>
    <t>遂昌株树窟</t>
  </si>
  <si>
    <t>331123908000000378</t>
  </si>
  <si>
    <t>331100110023</t>
  </si>
  <si>
    <t>遂昌占庄-2</t>
  </si>
  <si>
    <t>331123908000000524</t>
  </si>
  <si>
    <t>331100124605</t>
  </si>
  <si>
    <t>珠江</t>
  </si>
  <si>
    <t>遂昌左别源</t>
  </si>
  <si>
    <t>331123908000000097</t>
  </si>
  <si>
    <t>331100111333</t>
  </si>
  <si>
    <t>松阳高速服务区</t>
  </si>
  <si>
    <t>331124908000000159</t>
  </si>
  <si>
    <t>331100118938</t>
  </si>
  <si>
    <t>松阳根下</t>
  </si>
  <si>
    <t>331124908000000552</t>
  </si>
  <si>
    <t>331100119681</t>
  </si>
  <si>
    <t>松阳筏铺新村</t>
  </si>
  <si>
    <t>331124908000000613</t>
  </si>
  <si>
    <t>331100003746</t>
  </si>
  <si>
    <t>松阳工业园区派出所</t>
  </si>
  <si>
    <t>33112400000007</t>
  </si>
  <si>
    <t>331100102367</t>
  </si>
  <si>
    <t>松阳吴弄</t>
  </si>
  <si>
    <t>331124908000000227</t>
  </si>
  <si>
    <t>331100119431</t>
  </si>
  <si>
    <t>松阳叶西后</t>
  </si>
  <si>
    <t>331124908000000384</t>
  </si>
  <si>
    <t>331100321458</t>
  </si>
  <si>
    <t>331100320591</t>
  </si>
  <si>
    <t>松阳老水泥厂</t>
  </si>
  <si>
    <t>331124908000000230</t>
  </si>
  <si>
    <t>331100114425</t>
  </si>
  <si>
    <t>松阳六都</t>
  </si>
  <si>
    <t>331124908000000525</t>
  </si>
  <si>
    <t>331100122022</t>
  </si>
  <si>
    <t>松阳毛弄-2</t>
  </si>
  <si>
    <t>331124908000000512</t>
  </si>
  <si>
    <t>331100122795</t>
  </si>
  <si>
    <t>松阳雅溪口-3</t>
  </si>
  <si>
    <t>331124908000000482</t>
  </si>
  <si>
    <t>331100002593</t>
  </si>
  <si>
    <t>北山物流城</t>
  </si>
  <si>
    <t>331124010000000026</t>
  </si>
  <si>
    <t>331100307081</t>
  </si>
  <si>
    <t>松阳中医院</t>
  </si>
  <si>
    <t>331124908000000209</t>
  </si>
  <si>
    <t>331100004972</t>
  </si>
  <si>
    <t>遂昌岱岭村</t>
  </si>
  <si>
    <t>331123908000000167</t>
  </si>
  <si>
    <t>331100301782</t>
  </si>
  <si>
    <t>遂昌官访</t>
  </si>
  <si>
    <t>331123908000000374</t>
  </si>
  <si>
    <t>331100309973</t>
  </si>
  <si>
    <t>遂昌九领村</t>
  </si>
  <si>
    <t>331123500000000084</t>
  </si>
  <si>
    <t>331100114417</t>
  </si>
  <si>
    <t>遂昌荫樟源</t>
  </si>
  <si>
    <t>331123908000000223</t>
  </si>
  <si>
    <t>331100113105</t>
  </si>
  <si>
    <t>遂昌关川</t>
  </si>
  <si>
    <t>331123908000000691</t>
  </si>
  <si>
    <t>331100113363</t>
  </si>
  <si>
    <t>遂昌杨茂源</t>
  </si>
  <si>
    <t>331123908000000008</t>
  </si>
  <si>
    <t>331100308446</t>
  </si>
  <si>
    <t>景宁溪口大桥</t>
  </si>
  <si>
    <t>331127908000000447</t>
  </si>
  <si>
    <t>331100005078</t>
  </si>
  <si>
    <t>油田口</t>
  </si>
  <si>
    <t>331127500000000012</t>
  </si>
  <si>
    <t>331100321500</t>
  </si>
  <si>
    <t>景宁花园岗</t>
  </si>
  <si>
    <t>331127908000000201</t>
  </si>
  <si>
    <t>331100315288</t>
  </si>
  <si>
    <t>遂昌大务</t>
  </si>
  <si>
    <t>331123500000000089</t>
  </si>
  <si>
    <t>331100310068</t>
  </si>
  <si>
    <t>南尖岩路口</t>
  </si>
  <si>
    <t>331123500000000041</t>
  </si>
  <si>
    <t>331100321862</t>
  </si>
  <si>
    <t>遂昌大山漂流二</t>
  </si>
  <si>
    <t>331123500000000015</t>
  </si>
  <si>
    <t>331100321744</t>
  </si>
  <si>
    <t>遂昌家庄三</t>
  </si>
  <si>
    <t>331123500000000016</t>
  </si>
  <si>
    <t>2024年台州公司第二十一次党委会会议纪要</t>
  </si>
  <si>
    <t>331000198225</t>
  </si>
  <si>
    <t>机房配套扩容资产</t>
  </si>
  <si>
    <t>温岭温峤茅洋村</t>
  </si>
  <si>
    <t>331081908000000840</t>
  </si>
  <si>
    <t>2024年台州公司第十六次党委会会议纪要</t>
  </si>
  <si>
    <t>331000108777</t>
  </si>
  <si>
    <t>组合开关电源</t>
  </si>
  <si>
    <t>331000129078</t>
  </si>
  <si>
    <t>331000165372</t>
  </si>
  <si>
    <t>黄岩宁溪镇独住脚</t>
  </si>
  <si>
    <t>33100301000163</t>
  </si>
  <si>
    <t>331000172886</t>
  </si>
  <si>
    <t>331000185164</t>
  </si>
  <si>
    <t>331000172887</t>
  </si>
  <si>
    <t>331000119417</t>
  </si>
  <si>
    <t>台州黄岩凉山</t>
  </si>
  <si>
    <t>331003908000000568</t>
  </si>
  <si>
    <t>331000142344</t>
  </si>
  <si>
    <t>温岭高浦岙</t>
  </si>
  <si>
    <t>331081908000000252</t>
  </si>
  <si>
    <t>331000117605</t>
  </si>
  <si>
    <t>温岭杨公岙</t>
  </si>
  <si>
    <t>331081908000000289</t>
  </si>
  <si>
    <t>331000122616</t>
  </si>
  <si>
    <t>温岭江湾</t>
  </si>
  <si>
    <t>331081908000000357</t>
  </si>
  <si>
    <t>331000134180</t>
  </si>
  <si>
    <t>温岭大闾二</t>
  </si>
  <si>
    <t>331081908000000356</t>
  </si>
  <si>
    <t>331000139435</t>
  </si>
  <si>
    <t>温岭花芯</t>
  </si>
  <si>
    <t>331081908000000235</t>
  </si>
  <si>
    <t>331000141624</t>
  </si>
  <si>
    <t>331000116670</t>
  </si>
  <si>
    <t>温岭南湾</t>
  </si>
  <si>
    <t>331081908000000461</t>
  </si>
  <si>
    <t>331000110686</t>
  </si>
  <si>
    <t>玉环洛克啤酒厂</t>
  </si>
  <si>
    <t>331021908000000374</t>
  </si>
  <si>
    <t>331000122094</t>
  </si>
  <si>
    <t>331000182271</t>
  </si>
  <si>
    <t>玉环沙门滨港工业城海韻桥东</t>
  </si>
  <si>
    <t>331021500000000081</t>
  </si>
  <si>
    <t>331000171057</t>
  </si>
  <si>
    <t>玉环县龙溪镇灵山头村</t>
  </si>
  <si>
    <t>33102100000070</t>
  </si>
  <si>
    <t>331000123192</t>
  </si>
  <si>
    <t>玉环应东</t>
  </si>
  <si>
    <t>331021908000000517</t>
  </si>
  <si>
    <t>331000153499</t>
  </si>
  <si>
    <t>玉环玉潭路-2</t>
  </si>
  <si>
    <t>331021908001900707</t>
  </si>
  <si>
    <t>331000169724</t>
  </si>
  <si>
    <t>玉环城关二</t>
  </si>
  <si>
    <t>331021908000000572</t>
  </si>
  <si>
    <t>331000122199</t>
  </si>
  <si>
    <t>玉环城南电信大楼</t>
  </si>
  <si>
    <t>331021908000000378</t>
  </si>
  <si>
    <t>331000172607</t>
  </si>
  <si>
    <t>玉环楚门渡头村</t>
  </si>
  <si>
    <t>33102101000168</t>
  </si>
  <si>
    <t>331000186860</t>
  </si>
  <si>
    <t>玉环楚门田马</t>
  </si>
  <si>
    <t>331021908000000020</t>
  </si>
  <si>
    <t>331000187380</t>
  </si>
  <si>
    <t>玉环干江垟岭村-2</t>
  </si>
  <si>
    <t>331021908000000211</t>
  </si>
  <si>
    <t>331000175517</t>
  </si>
  <si>
    <t>玉环坎门里黄工业区</t>
  </si>
  <si>
    <t>33102100000058</t>
  </si>
  <si>
    <t>331000168732</t>
  </si>
  <si>
    <t>玉环龙溪梅岙村</t>
  </si>
  <si>
    <t>331021908000000333</t>
  </si>
  <si>
    <t>331000172861</t>
  </si>
  <si>
    <t>玉环芦浦工业园</t>
  </si>
  <si>
    <t>331021908000000240</t>
  </si>
  <si>
    <t>331000174179</t>
  </si>
  <si>
    <t>玉环沙门海景花苑宏站</t>
  </si>
  <si>
    <t>331021908000000778</t>
  </si>
  <si>
    <t>331000110809</t>
  </si>
  <si>
    <t>331000197780</t>
  </si>
  <si>
    <t>玉环小麦屿白墩</t>
  </si>
  <si>
    <t>331021908000000031</t>
  </si>
  <si>
    <t>331000160709_2</t>
  </si>
  <si>
    <t>玉环仰天湖</t>
  </si>
  <si>
    <t>331021908000000444</t>
  </si>
  <si>
    <t>331000187370</t>
  </si>
  <si>
    <t>玉环渔岙二</t>
  </si>
  <si>
    <t>331021908000000533</t>
  </si>
  <si>
    <t>331000122603</t>
  </si>
  <si>
    <t>331000120254</t>
  </si>
  <si>
    <t>台州路桥金宸国际花园</t>
  </si>
  <si>
    <t>331004908000000059</t>
  </si>
  <si>
    <t>331000164696</t>
  </si>
  <si>
    <t>椒江三甲王家村</t>
  </si>
  <si>
    <t>33100200000056</t>
  </si>
  <si>
    <t>331000185954</t>
  </si>
  <si>
    <t>5P</t>
  </si>
  <si>
    <t>椒江葭芷枧头搬迁</t>
  </si>
  <si>
    <t>331002500000000053</t>
  </si>
  <si>
    <t>331000186028</t>
  </si>
  <si>
    <t>路桥卖芝桥-2</t>
  </si>
  <si>
    <t>331004908000000462</t>
  </si>
  <si>
    <t>331000142425</t>
  </si>
  <si>
    <t>温岭石桥头下宅金村</t>
  </si>
  <si>
    <t>331081908000001170</t>
  </si>
  <si>
    <t>331000142424</t>
  </si>
  <si>
    <t>331000122091</t>
  </si>
  <si>
    <t>台州椒江二轻局</t>
  </si>
  <si>
    <t>331002908000000184</t>
  </si>
  <si>
    <t>331000122510</t>
  </si>
  <si>
    <t>温岭城西上林</t>
  </si>
  <si>
    <t>331081908000001436</t>
  </si>
  <si>
    <t>331000185951</t>
  </si>
  <si>
    <t>台州椒江下陈罗家里</t>
  </si>
  <si>
    <t>331002908000000208</t>
  </si>
  <si>
    <t>331000168765</t>
  </si>
  <si>
    <t>温岭石粘山头赵村</t>
  </si>
  <si>
    <t>331081908000001255</t>
  </si>
  <si>
    <t>331000170908</t>
  </si>
  <si>
    <t>椒江高教园区补点</t>
  </si>
  <si>
    <t>33100200000013</t>
  </si>
  <si>
    <t>331000172650</t>
  </si>
  <si>
    <t>路桥路北街道南洋村西D</t>
  </si>
  <si>
    <t>33100400000066</t>
  </si>
  <si>
    <t>331000110225</t>
  </si>
  <si>
    <t>路桥桐屿新山村-2</t>
  </si>
  <si>
    <t>331004908000000661</t>
  </si>
  <si>
    <t>331000110224</t>
  </si>
  <si>
    <t>331000162435</t>
  </si>
  <si>
    <t>路桥联合村二</t>
  </si>
  <si>
    <t>331004500000000074</t>
  </si>
  <si>
    <t>331000187576</t>
  </si>
  <si>
    <t>椒江井马水库北</t>
  </si>
  <si>
    <t>331002500000000121</t>
  </si>
  <si>
    <t>331000141254</t>
  </si>
  <si>
    <t>路桥横街上林</t>
  </si>
  <si>
    <t>331004908000000538</t>
  </si>
  <si>
    <t>331000141338</t>
  </si>
  <si>
    <t>温岭资福寺</t>
  </si>
  <si>
    <t>331081908000000395</t>
  </si>
  <si>
    <t>331000119887</t>
  </si>
  <si>
    <t>温岭翁岙</t>
  </si>
  <si>
    <t>331081908000000137</t>
  </si>
  <si>
    <t>331000169772</t>
  </si>
  <si>
    <t>温岭钓浜里西村</t>
  </si>
  <si>
    <t>331081908000000752</t>
  </si>
  <si>
    <t>331000110892</t>
  </si>
  <si>
    <t>温岭松门君豪国际大酒店-2</t>
  </si>
  <si>
    <t>331081908000001096</t>
  </si>
  <si>
    <t>331000141631</t>
  </si>
  <si>
    <t>温岭九龙汇</t>
  </si>
  <si>
    <t>331081908000000229</t>
  </si>
  <si>
    <t>331000142432</t>
  </si>
  <si>
    <t>温岭温峤上珙村</t>
  </si>
  <si>
    <t>331081908000001112</t>
  </si>
  <si>
    <t>331000122592</t>
  </si>
  <si>
    <t>温岭高浦岙隧道</t>
  </si>
  <si>
    <t>331081908000000452</t>
  </si>
  <si>
    <t>331000110387</t>
  </si>
  <si>
    <t>温岭温峤上墩村部</t>
  </si>
  <si>
    <t>331081908000001084</t>
  </si>
  <si>
    <t>331000172646</t>
  </si>
  <si>
    <t>黄岩宁溪镇吴家岙</t>
  </si>
  <si>
    <t>33100300000070</t>
  </si>
  <si>
    <t>331000121045</t>
  </si>
  <si>
    <t>黄岩富山双坑-2</t>
  </si>
  <si>
    <t>331003908000000021</t>
  </si>
  <si>
    <t>331000121046</t>
  </si>
  <si>
    <t>331000110216</t>
  </si>
  <si>
    <t>黄岩上垟石库洋村</t>
  </si>
  <si>
    <t>331003908000000089</t>
  </si>
  <si>
    <t>331000110215</t>
  </si>
  <si>
    <t>331000185906</t>
  </si>
  <si>
    <t>台州路桥良一公寓</t>
  </si>
  <si>
    <t>331004908000000118</t>
  </si>
  <si>
    <t>331000110842</t>
  </si>
  <si>
    <t>温岭太平塔下村</t>
  </si>
  <si>
    <t>331081908000000613</t>
  </si>
  <si>
    <t>331000185614</t>
  </si>
  <si>
    <t>椒江洪家陶瓷城-2</t>
  </si>
  <si>
    <t>331002908000000687</t>
  </si>
  <si>
    <t>331000121297</t>
  </si>
  <si>
    <t>黄岩北洋康山村-2</t>
  </si>
  <si>
    <t>331003908000000066</t>
  </si>
  <si>
    <t>331000110844</t>
  </si>
  <si>
    <t>黄岩开发区华威</t>
  </si>
  <si>
    <t>331003908000000268</t>
  </si>
  <si>
    <t>331000110273</t>
  </si>
  <si>
    <t>台州椒江江城北路</t>
  </si>
  <si>
    <t>331002908000000294</t>
  </si>
  <si>
    <t>浙江铁塔财务〔2024〕41号</t>
  </si>
  <si>
    <t>331000120299</t>
  </si>
  <si>
    <t>椒江葭芷杨广路2号</t>
  </si>
  <si>
    <t>331002908000000731</t>
  </si>
  <si>
    <t>无*铜牌**台州路桥洋叶村*331004908000000129**无**废旧</t>
  </si>
  <si>
    <t>台州路桥洋叶村</t>
  </si>
  <si>
    <t>331004908000000129</t>
  </si>
  <si>
    <t>无*走线架**台州路桥洋叶村*331004908000000129**无**废旧</t>
  </si>
  <si>
    <t>无*走线架**三门珠岙镇岗头村*331022908000000636**无**废旧</t>
  </si>
  <si>
    <t>三门珠岙镇岗头村</t>
  </si>
  <si>
    <t>331022908000000636</t>
  </si>
  <si>
    <t>无*门锁**三门珠岙镇岗头村*331022908000000636**无**废旧</t>
  </si>
  <si>
    <t>无*门锁**黄岩院桥鸡笼山-2*331003500000000128**无**废旧</t>
  </si>
  <si>
    <t>黄岩院桥鸡笼山-2</t>
  </si>
  <si>
    <t>331003500000000128</t>
  </si>
  <si>
    <t>无*灭火器**黄岩院桥鸡笼山-2*331003500000000128**无**废旧</t>
  </si>
  <si>
    <t>无*铜牌**黄岩院桥鸡笼山-2*331003500000000128**无**废旧</t>
  </si>
  <si>
    <t>无*走线架**黄岩院桥鸡笼山-2*331003500000000128**无**废旧</t>
  </si>
  <si>
    <t>无*4x16（2米）**椒江葭芷杨广路2号*331002908000000731**无**废旧</t>
  </si>
  <si>
    <t>无*走线架**椒江葭芷杨广路2号*331002908000000731**无**废旧</t>
  </si>
  <si>
    <t>无*灭火器**椒江葭芷杨广路2号*331002908000000731**无**废旧</t>
  </si>
  <si>
    <t>无*铜牌**椒江葭芷杨广路2号*331002908000000731**无**废旧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</si>
</sst>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0.00_ "/>
    <numFmt numFmtId="179" formatCode="0.000_ "/>
    <numFmt numFmtId="180" formatCode="0.0_);[Red]\(0.0\)"/>
    <numFmt numFmtId="181" formatCode="0_);[Red]\(0\)"/>
  </numFmts>
  <fonts count="41">
    <font>
      <sz val="11"/>
      <color theme="1"/>
      <name val="宋体"/>
      <charset val="134"/>
      <scheme val="minor"/>
    </font>
    <font>
      <b/>
      <sz val="11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仿宋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sz val="9"/>
      <color rgb="FFFF0000"/>
      <name val="宋体"/>
      <charset val="134"/>
    </font>
    <font>
      <sz val="11"/>
      <name val="仿宋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b/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7" borderId="5" applyNumberFormat="0" applyAlignment="0" applyProtection="0">
      <alignment vertical="center"/>
    </xf>
    <xf numFmtId="0" fontId="27" fillId="8" borderId="6" applyNumberFormat="0" applyAlignment="0" applyProtection="0">
      <alignment vertical="center"/>
    </xf>
    <xf numFmtId="0" fontId="28" fillId="8" borderId="5" applyNumberFormat="0" applyAlignment="0" applyProtection="0">
      <alignment vertical="center"/>
    </xf>
    <xf numFmtId="0" fontId="29" fillId="9" borderId="7" applyNumberFormat="0" applyAlignment="0" applyProtection="0">
      <alignment vertical="center"/>
    </xf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0" fillId="0" borderId="0"/>
    <xf numFmtId="0" fontId="3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8" fillId="0" borderId="0" applyBorder="0"/>
    <xf numFmtId="0" fontId="0" fillId="0" borderId="0"/>
    <xf numFmtId="0" fontId="0" fillId="0" borderId="0"/>
    <xf numFmtId="0" fontId="0" fillId="0" borderId="0"/>
  </cellStyleXfs>
  <cellXfs count="112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Fill="1" applyAlignment="1">
      <alignment horizontal="left"/>
    </xf>
    <xf numFmtId="0" fontId="1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/>
    <xf numFmtId="0" fontId="3" fillId="0" borderId="1" xfId="0" applyFont="1" applyFill="1" applyBorder="1" applyAlignment="1">
      <alignment horizontal="left"/>
    </xf>
    <xf numFmtId="0" fontId="4" fillId="0" borderId="0" xfId="0" applyFont="1" applyAlignment="1"/>
    <xf numFmtId="0" fontId="5" fillId="0" borderId="1" xfId="0" applyFont="1" applyBorder="1" applyAlignment="1">
      <alignment horizontal="center" vertical="center"/>
    </xf>
    <xf numFmtId="0" fontId="5" fillId="0" borderId="1" xfId="53" applyFont="1" applyFill="1" applyBorder="1" applyAlignment="1">
      <alignment horizontal="center" vertical="center" wrapText="1"/>
    </xf>
    <xf numFmtId="0" fontId="5" fillId="0" borderId="1" xfId="53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Fill="1" applyBorder="1" applyAlignment="1"/>
    <xf numFmtId="49" fontId="7" fillId="0" borderId="1" xfId="0" applyNumberFormat="1" applyFont="1" applyBorder="1">
      <alignment vertical="center"/>
    </xf>
    <xf numFmtId="0" fontId="7" fillId="0" borderId="1" xfId="0" applyFont="1" applyBorder="1">
      <alignment vertical="center"/>
    </xf>
    <xf numFmtId="0" fontId="4" fillId="0" borderId="1" xfId="0" applyFont="1" applyBorder="1" applyAlignment="1"/>
    <xf numFmtId="177" fontId="7" fillId="0" borderId="1" xfId="0" applyNumberFormat="1" applyFont="1" applyBorder="1" applyAlignment="1"/>
    <xf numFmtId="0" fontId="6" fillId="0" borderId="1" xfId="0" applyFont="1" applyBorder="1" applyAlignment="1">
      <alignment horizont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0" fillId="0" borderId="1" xfId="0" applyFill="1" applyBorder="1" applyAlignment="1"/>
    <xf numFmtId="0" fontId="2" fillId="0" borderId="1" xfId="0" applyFont="1" applyFill="1" applyBorder="1" applyAlignment="1">
      <alignment horizontal="left" vertical="center" wrapText="1"/>
    </xf>
    <xf numFmtId="0" fontId="0" fillId="0" borderId="1" xfId="0" applyNumberFormat="1" applyFill="1" applyBorder="1" applyAlignment="1"/>
    <xf numFmtId="0" fontId="0" fillId="0" borderId="1" xfId="0" applyFill="1" applyBorder="1" applyAlignment="1">
      <alignment horizontal="left"/>
    </xf>
    <xf numFmtId="0" fontId="0" fillId="0" borderId="0" xfId="0" applyAlignment="1">
      <alignment horizontal="center" vertical="center"/>
    </xf>
    <xf numFmtId="177" fontId="0" fillId="0" borderId="0" xfId="0" applyNumberFormat="1">
      <alignment vertical="center"/>
    </xf>
    <xf numFmtId="178" fontId="0" fillId="0" borderId="0" xfId="0" applyNumberForma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53" applyFill="1" applyBorder="1" applyAlignment="1">
      <alignment horizontal="center" vertical="center" wrapText="1"/>
    </xf>
    <xf numFmtId="177" fontId="0" fillId="2" borderId="1" xfId="53" applyNumberFormat="1" applyFill="1" applyBorder="1" applyAlignment="1">
      <alignment horizontal="center" vertical="center" wrapText="1"/>
    </xf>
    <xf numFmtId="0" fontId="0" fillId="3" borderId="0" xfId="0" applyFill="1">
      <alignment vertical="center"/>
    </xf>
    <xf numFmtId="178" fontId="0" fillId="2" borderId="1" xfId="53" applyNumberFormat="1" applyFill="1" applyBorder="1" applyAlignment="1">
      <alignment horizontal="center" vertical="center" wrapText="1"/>
    </xf>
    <xf numFmtId="0" fontId="0" fillId="0" borderId="0" xfId="0" applyAlignment="1"/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0" fillId="0" borderId="0" xfId="0" applyNumberFormat="1" applyFont="1" applyAlignment="1">
      <alignment horizontal="left" vertical="center"/>
    </xf>
    <xf numFmtId="0" fontId="9" fillId="2" borderId="1" xfId="53" applyFont="1" applyFill="1" applyBorder="1" applyAlignment="1">
      <alignment horizontal="left" vertical="center" wrapText="1"/>
    </xf>
    <xf numFmtId="0" fontId="9" fillId="4" borderId="1" xfId="53" applyNumberFormat="1" applyFont="1" applyFill="1" applyBorder="1" applyAlignment="1">
      <alignment horizontal="left" vertical="center" wrapText="1"/>
    </xf>
    <xf numFmtId="0" fontId="9" fillId="4" borderId="1" xfId="53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49" fontId="10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11" fillId="0" borderId="1" xfId="0" applyNumberFormat="1" applyFont="1" applyBorder="1" applyAlignment="1">
      <alignment horizontal="left" vertical="center"/>
    </xf>
    <xf numFmtId="0" fontId="9" fillId="0" borderId="1" xfId="53" applyFont="1" applyFill="1" applyBorder="1" applyAlignment="1">
      <alignment horizontal="left" vertical="center" wrapText="1"/>
    </xf>
    <xf numFmtId="0" fontId="9" fillId="5" borderId="1" xfId="53" applyFont="1" applyFill="1" applyBorder="1" applyAlignment="1">
      <alignment horizontal="left" vertical="center" wrapText="1"/>
    </xf>
    <xf numFmtId="179" fontId="10" fillId="0" borderId="1" xfId="0" applyNumberFormat="1" applyFont="1" applyBorder="1" applyAlignment="1">
      <alignment horizontal="left" vertical="center"/>
    </xf>
    <xf numFmtId="9" fontId="10" fillId="0" borderId="1" xfId="0" applyNumberFormat="1" applyFont="1" applyBorder="1" applyAlignment="1">
      <alignment horizontal="left" vertical="center"/>
    </xf>
    <xf numFmtId="0" fontId="10" fillId="0" borderId="1" xfId="57" applyFont="1" applyBorder="1" applyAlignment="1">
      <alignment horizontal="left"/>
    </xf>
    <xf numFmtId="179" fontId="11" fillId="0" borderId="1" xfId="0" applyNumberFormat="1" applyFont="1" applyBorder="1" applyAlignment="1">
      <alignment horizontal="left" vertical="center"/>
    </xf>
    <xf numFmtId="9" fontId="11" fillId="0" borderId="1" xfId="0" applyNumberFormat="1" applyFont="1" applyBorder="1" applyAlignment="1">
      <alignment horizontal="left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8" fillId="0" borderId="0" xfId="0" applyFont="1" applyFill="1" applyAlignment="1">
      <alignment vertical="center"/>
    </xf>
    <xf numFmtId="0" fontId="0" fillId="0" borderId="0" xfId="0" applyAlignment="1">
      <alignment horizontal="center"/>
    </xf>
    <xf numFmtId="0" fontId="12" fillId="0" borderId="0" xfId="0" applyFont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1" xfId="52" applyBorder="1" applyAlignment="1">
      <alignment horizontal="center" vertical="center"/>
    </xf>
    <xf numFmtId="0" fontId="0" fillId="0" borderId="1" xfId="53" applyFill="1" applyBorder="1" applyAlignment="1">
      <alignment horizontal="center" vertical="center" wrapText="1"/>
    </xf>
    <xf numFmtId="0" fontId="0" fillId="0" borderId="1" xfId="53" applyFill="1" applyBorder="1" applyAlignment="1">
      <alignment horizontal="center" vertical="center"/>
    </xf>
    <xf numFmtId="9" fontId="0" fillId="0" borderId="1" xfId="53" applyNumberFormat="1" applyFill="1" applyBorder="1" applyAlignment="1">
      <alignment horizontal="center" vertical="center"/>
    </xf>
    <xf numFmtId="0" fontId="13" fillId="0" borderId="1" xfId="51" applyFont="1" applyBorder="1" applyAlignment="1">
      <alignment horizontal="center" vertical="center" wrapText="1"/>
    </xf>
    <xf numFmtId="180" fontId="13" fillId="0" borderId="1" xfId="51" applyNumberFormat="1" applyFont="1" applyBorder="1" applyAlignment="1">
      <alignment horizontal="center" vertical="center" wrapText="1"/>
    </xf>
    <xf numFmtId="179" fontId="13" fillId="0" borderId="1" xfId="51" applyNumberFormat="1" applyFont="1" applyBorder="1" applyAlignment="1">
      <alignment horizontal="center" vertical="center" wrapText="1"/>
    </xf>
    <xf numFmtId="9" fontId="13" fillId="0" borderId="1" xfId="51" applyNumberFormat="1" applyFont="1" applyBorder="1" applyAlignment="1">
      <alignment horizontal="center" vertical="center" wrapText="1"/>
    </xf>
    <xf numFmtId="0" fontId="0" fillId="0" borderId="1" xfId="52" applyFill="1" applyBorder="1" applyAlignment="1">
      <alignment horizontal="center" vertical="center"/>
    </xf>
    <xf numFmtId="0" fontId="13" fillId="0" borderId="1" xfId="51" applyFont="1" applyFill="1" applyBorder="1" applyAlignment="1">
      <alignment horizontal="center" vertical="center" wrapText="1"/>
    </xf>
    <xf numFmtId="180" fontId="13" fillId="0" borderId="1" xfId="51" applyNumberFormat="1" applyFont="1" applyFill="1" applyBorder="1" applyAlignment="1">
      <alignment horizontal="center" vertical="center" wrapText="1"/>
    </xf>
    <xf numFmtId="179" fontId="13" fillId="0" borderId="1" xfId="51" applyNumberFormat="1" applyFont="1" applyFill="1" applyBorder="1" applyAlignment="1">
      <alignment horizontal="center" vertical="center" wrapText="1"/>
    </xf>
    <xf numFmtId="9" fontId="13" fillId="0" borderId="1" xfId="51" applyNumberFormat="1" applyFont="1" applyFill="1" applyBorder="1" applyAlignment="1">
      <alignment horizontal="center" vertical="center" wrapText="1"/>
    </xf>
    <xf numFmtId="0" fontId="14" fillId="0" borderId="0" xfId="58" applyFont="1" applyFill="1" applyAlignment="1">
      <alignment vertical="center"/>
    </xf>
    <xf numFmtId="9" fontId="10" fillId="0" borderId="1" xfId="59" applyNumberFormat="1" applyFont="1" applyFill="1" applyBorder="1" applyAlignment="1">
      <alignment horizontal="center" vertical="center"/>
    </xf>
    <xf numFmtId="10" fontId="13" fillId="0" borderId="1" xfId="51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177" fontId="0" fillId="0" borderId="1" xfId="0" applyNumberFormat="1" applyFill="1" applyBorder="1" applyAlignment="1">
      <alignment horizontal="center" vertical="center"/>
    </xf>
    <xf numFmtId="177" fontId="0" fillId="0" borderId="1" xfId="53" applyNumberForma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 vertical="center"/>
    </xf>
    <xf numFmtId="177" fontId="16" fillId="0" borderId="1" xfId="0" applyNumberFormat="1" applyFont="1" applyFill="1" applyBorder="1" applyAlignment="1">
      <alignment horizontal="center" vertical="center"/>
    </xf>
    <xf numFmtId="0" fontId="0" fillId="0" borderId="1" xfId="53" applyFill="1" applyBorder="1" applyAlignment="1">
      <alignment horizontal="left" vertical="center"/>
    </xf>
    <xf numFmtId="10" fontId="0" fillId="0" borderId="1" xfId="53" applyNumberFormat="1" applyFill="1" applyBorder="1" applyAlignment="1">
      <alignment horizontal="center" vertical="center"/>
    </xf>
    <xf numFmtId="9" fontId="0" fillId="0" borderId="1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81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181" fontId="0" fillId="0" borderId="1" xfId="0" applyNumberFormat="1" applyFill="1" applyBorder="1" applyAlignment="1">
      <alignment horizontal="center" vertical="center"/>
    </xf>
    <xf numFmtId="10" fontId="0" fillId="0" borderId="1" xfId="0" applyNumberForma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1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49" fontId="0" fillId="0" borderId="0" xfId="0" applyNumberFormat="1" applyFill="1" applyBorder="1" applyAlignment="1">
      <alignment horizontal="center" vertical="center"/>
    </xf>
    <xf numFmtId="181" fontId="0" fillId="0" borderId="0" xfId="0" applyNumberFormat="1" applyFill="1" applyBorder="1" applyAlignment="1">
      <alignment horizontal="center" vertical="center"/>
    </xf>
    <xf numFmtId="177" fontId="0" fillId="0" borderId="0" xfId="0" applyNumberForma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0" fillId="3" borderId="0" xfId="0" applyFill="1" quotePrefix="1">
      <alignment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  <cellStyle name="0,0_x000d__x000a_NA_x000d__x000a__目录-专家研讨结果0810310000000000_目录-专家研讨结果081110老猫 2" xfId="50"/>
    <cellStyle name="常规 2 2" xfId="51"/>
    <cellStyle name="常规 2 3" xfId="52"/>
    <cellStyle name="常规 2" xfId="53"/>
    <cellStyle name="常规 2 4" xfId="54"/>
    <cellStyle name="常规 3" xfId="55"/>
    <cellStyle name="常规 7" xfId="56"/>
    <cellStyle name="常规 13" xfId="57"/>
    <cellStyle name="常规 3 2" xfId="58"/>
    <cellStyle name="常规 4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tyles" Target="styles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4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6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7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8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39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0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1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2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3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4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5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6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7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8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49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0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1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2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3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4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5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6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7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8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59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0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1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2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3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4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5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6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7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8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69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0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1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2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3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4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5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6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7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8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79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0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1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2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3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4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5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6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7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8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89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0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1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2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3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4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5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6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7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8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599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0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1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2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3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4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5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6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7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8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09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0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1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2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3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4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5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6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7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8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19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0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1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2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3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4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5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6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7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8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29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0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1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2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3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4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5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6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7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8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39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0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1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2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3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4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5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6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7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8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49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0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1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2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3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4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5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6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7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8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59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0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1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2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3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4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5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6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7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8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69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0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1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2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3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4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5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6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7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8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79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0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1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2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3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4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5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6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7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8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89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0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1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2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3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4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5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6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7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8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699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0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1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2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3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4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5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6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7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8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09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0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1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2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3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4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5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6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7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8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19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0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1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2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3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4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5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6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7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8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29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0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1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2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3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4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5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6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7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8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39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0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1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2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3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4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5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6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7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8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49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0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1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2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3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4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5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6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7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8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59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0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1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2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3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4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5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6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7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8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69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0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1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2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3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4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5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6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7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8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79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0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1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2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3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4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5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6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7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8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89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0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1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2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3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4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5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6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7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8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799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0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1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2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3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4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5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6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7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8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09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0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1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2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3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4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5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6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7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8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19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0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1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2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3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4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5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6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7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8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29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0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1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2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3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4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5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6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7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8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39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0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1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2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3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4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5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6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7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8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49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0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1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2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3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4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5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6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7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8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59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0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1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2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3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4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5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6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7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8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69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0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1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2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3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4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5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6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7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8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79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0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1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2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3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4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5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6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7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8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89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0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1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2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3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4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5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6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7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8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899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0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1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2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3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4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5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6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7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8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09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0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1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2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3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4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5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6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7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8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19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0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1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2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3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4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5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6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7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8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29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0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1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2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3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4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5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6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7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8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39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0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1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2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3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4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5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6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7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8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49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0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1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2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3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4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5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6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7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8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59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0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1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2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3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4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5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6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7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8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69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0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1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2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3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4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5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6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7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8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79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0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1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2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3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4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5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6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7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8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89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0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1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2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3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4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5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6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7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8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999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0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1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2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3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4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5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6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7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8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09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0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1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2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3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4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5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6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7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8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19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0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1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2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3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4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5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6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7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8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29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0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1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2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3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4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5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6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7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8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39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0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1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2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3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4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5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6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7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8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49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0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1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2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3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4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5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6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7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8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59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0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1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2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3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4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5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6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7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8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69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0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1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2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3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4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5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6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7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8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79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0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1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2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3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4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5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6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7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8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89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0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1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2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3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4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5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6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7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8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099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0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1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1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2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3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4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5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6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7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8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19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0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1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2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3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4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5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6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7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8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09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0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1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2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3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4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5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6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7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8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19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0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1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2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3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4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5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6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7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8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29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0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1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2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3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4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5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6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7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8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39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0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1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2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3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4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5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6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7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8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49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0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1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2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3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4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5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6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7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8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59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0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1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2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3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4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5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6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7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8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69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0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1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2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3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4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5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6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7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8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79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0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1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2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3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4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5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6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7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8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89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0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1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2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3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4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5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6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7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8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299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0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1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2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3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4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5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6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7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8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09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0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1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2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3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4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5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6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7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8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19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0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1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2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3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4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5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6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7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8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29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0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1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2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3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4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5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6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7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8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39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0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1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2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3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4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5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6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7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8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49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0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1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2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3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4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5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6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7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8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59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0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1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2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3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4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5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6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7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8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69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0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1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2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3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4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5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6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7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8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79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0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1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2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3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4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5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6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7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8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89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0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1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2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3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4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5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6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7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8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399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0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1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2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3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4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5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6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7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8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09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0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1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2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3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4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5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6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7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8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19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0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1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2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3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4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5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6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7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8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29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0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1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2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3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4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5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6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7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8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39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0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1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2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3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4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5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6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7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8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49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0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1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2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3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4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5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6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7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8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59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0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1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2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3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4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5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6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7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8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69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0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1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2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3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4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5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6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7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8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79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0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1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2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3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4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5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6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7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8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89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0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1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2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3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4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5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6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7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8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499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0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1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2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3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4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5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6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7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8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09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0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1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2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3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4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5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6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7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8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19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0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1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2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3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4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5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6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7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8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29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0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1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2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3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4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5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6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7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8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39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0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1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2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3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4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5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6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7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8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49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0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1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2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3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4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5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6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7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8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59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0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1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2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3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4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5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6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7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8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69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0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1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2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3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4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5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6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7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8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79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0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1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2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3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4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5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6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7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8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89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0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1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2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3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4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5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6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7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8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599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0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1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2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3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4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5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6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7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8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09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0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1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2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3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4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5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6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7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8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19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0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1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2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3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4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5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6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7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8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29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0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1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2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3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4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5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6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7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8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39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0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1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2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3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4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5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6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7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8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49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0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1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2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3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4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5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6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7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8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59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0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1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2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3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4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5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6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7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8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69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0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1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2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3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4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5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6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7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8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79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0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1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2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3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4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5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6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7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8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89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0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1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2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3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4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5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6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7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8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699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0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1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2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3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4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5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6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7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8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09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0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1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2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3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4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5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6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7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8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19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0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1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2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3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4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5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6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7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8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29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0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1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2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3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4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5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6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7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8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39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0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1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2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3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4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5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6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7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8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49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0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1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2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3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4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5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6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7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8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59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0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1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2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3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4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5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6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7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8" name="Picture 4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69" name="Picture 4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0" name="Picture 4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1" name="Picture 4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2" name="Picture 4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3" name="Picture 4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4" name="Picture 5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5" name="Picture 5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6" name="Picture 5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7" name="Picture 5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8" name="Picture 5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79" name="Picture 5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0" name="Picture 5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1" name="Picture 5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2" name="Picture 5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3" name="Picture 5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4" name="Picture 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5" name="Picture 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6" name="Picture 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7" name="Picture 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8" name="Picture 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89" name="Picture 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0" name="Picture 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1" name="Picture 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2" name="Picture 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3" name="Picture 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4" name="Picture 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5" name="Picture 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6" name="Picture 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7" name="Picture 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8" name="Picture 2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799" name="Picture 2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0" name="Picture 2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1" name="Picture 2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2" name="Picture 2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3" name="Picture 2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4" name="Picture 2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5" name="Picture 2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6" name="Picture 2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7" name="Picture 2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8" name="Picture 2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09" name="Picture 2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0" name="Picture 2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1" name="Picture 2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2" name="Picture 3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3" name="Picture 3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4" name="Picture 3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5" name="Picture 3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6" name="Picture 3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7" name="Picture 3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8" name="Picture 3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19" name="Picture 3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0" name="Picture 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1" name="Picture 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2" name="Picture 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3" name="Picture 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4" name="Picture 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5" name="Picture 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6" name="Picture 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7" name="Picture 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8" name="Picture 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29" name="Picture 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0" name="Picture 10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1" name="Picture 1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2" name="Picture 10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3" name="Picture 1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4" name="Picture 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5" name="Picture 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6" name="Picture 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7" name="Picture 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8" name="Picture 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39" name="Picture 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0" name="Picture 7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1" name="Picture 7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2" name="Picture 7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3" name="Picture 7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4" name="Picture 7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5" name="Picture 7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6" name="Picture 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7" name="Picture 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8" name="Picture 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49" name="Picture 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0" name="Picture 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1" name="Picture 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2" name="Picture 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3" name="Picture 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4" name="Picture 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5" name="Picture 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6" name="Picture 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7" name="Picture 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8" name="Picture 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59" name="Picture 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0" name="Picture 17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1" name="Picture 17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2" name="Picture 17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3" name="Picture 17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4" name="Picture 18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5" name="Picture 18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6" name="Picture 18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7" name="Picture 18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8" name="Picture 18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69" name="Picture 18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0" name="Picture 18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1" name="Picture 18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2" name="Picture 1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3" name="Picture 1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4" name="Picture 1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5" name="Picture 1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6" name="Picture 1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7" name="Picture 1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8" name="Picture 1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79" name="Picture 1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0" name="Picture 1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1" name="Picture 1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2" name="Picture 1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3" name="Picture 1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4" name="Picture 2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5" name="Picture 2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6" name="Picture 28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7" name="Picture 28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8" name="Picture 2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89" name="Picture 2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0" name="Picture 2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1" name="Picture 2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2" name="Picture 29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3" name="Picture 29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4" name="Picture 29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5" name="Picture 29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6" name="Picture 29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7" name="Picture 29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8" name="Picture 3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899" name="Picture 3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0" name="Picture 3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1" name="Picture 3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2" name="Picture 3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3" name="Picture 3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4" name="Picture 3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5" name="Picture 3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6" name="Picture 3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7" name="Picture 3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8" name="Picture 3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09" name="Picture 3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0" name="Picture 3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1" name="Picture 3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2" name="Picture 1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3" name="Picture 1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4" name="Picture 1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5" name="Picture 1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6" name="Picture 1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7" name="Picture 1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8" name="Picture 1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19" name="Picture 1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0" name="Picture 1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1" name="Picture 1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2" name="Picture 1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3" name="Picture 1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4" name="Picture 1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5" name="Picture 1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6" name="Picture 1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7" name="Picture 1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8" name="Picture 1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29" name="Picture 1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0" name="Picture 1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1" name="Picture 1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2" name="Picture 1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3" name="Picture 1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4" name="Picture 1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5" name="Picture 1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6" name="Picture 1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7" name="Picture 1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8" name="Picture 2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39" name="Picture 2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0" name="Picture 2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1" name="Picture 2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2" name="Picture 2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3" name="Picture 2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4" name="Picture 2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5" name="Picture 2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6" name="Picture 2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7" name="Picture 2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8" name="Picture 2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49" name="Picture 2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0" name="Picture 2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1" name="Picture 2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2" name="Picture 2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3" name="Picture 2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4" name="Picture 2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5" name="Picture 2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6" name="Picture 2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7" name="Picture 2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8" name="Picture 2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59" name="Picture 2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0" name="Picture 2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1" name="Picture 2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2" name="Picture 2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3" name="Picture 2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4" name="Picture 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5" name="Picture 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6" name="Picture 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7" name="Picture 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8" name="Picture 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69" name="Picture 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0" name="Picture 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1" name="Picture 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2" name="Picture 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3" name="Picture 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4" name="Picture 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5" name="Picture 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6" name="Picture 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7" name="Picture 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8" name="Picture 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79" name="Picture 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0" name="Picture 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1" name="Picture 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2" name="Picture 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3" name="Picture 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4" name="Picture 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5" name="Picture 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6" name="Picture 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7" name="Picture 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8" name="Picture 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89" name="Picture 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0" name="Picture 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1" name="Picture 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2" name="Picture 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3" name="Picture 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4" name="Picture 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5" name="Picture 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6" name="Picture 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7" name="Picture 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8" name="Picture 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2999" name="Picture 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0" name="Picture 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1" name="Picture 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2" name="Picture 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3" name="Picture 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4" name="Picture 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5" name="Picture 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6" name="Picture 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7" name="Picture 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8" name="Picture 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09" name="Picture 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0" name="Picture 10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1" name="Picture 10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2" name="Picture 10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3" name="Picture 10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4" name="Picture 10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5" name="Picture 10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6" name="Picture 11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7" name="Picture 11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8" name="Picture 11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19" name="Picture 11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0" name="Picture 1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1" name="Picture 11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2" name="Picture 1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3" name="Picture 1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4" name="Picture 1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5" name="Picture 1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6" name="Picture 1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7" name="Picture 1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8" name="Picture 1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29" name="Picture 1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0" name="Picture 1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1" name="Picture 1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2" name="Picture 1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3" name="Picture 1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4" name="Picture 1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5" name="Picture 1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6" name="Picture 1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7" name="Picture 1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8" name="Picture 1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39" name="Picture 1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0" name="Picture 1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1" name="Picture 1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2" name="Picture 1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3" name="Picture 1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4" name="Picture 1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5" name="Picture 1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6" name="Picture 1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7" name="Picture 1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8" name="Picture 1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49" name="Picture 1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0" name="Picture 1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1" name="Picture 1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2" name="Picture 1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3" name="Picture 1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4" name="Picture 1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5" name="Picture 1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6" name="Picture 2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7" name="Picture 21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8" name="Picture 2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59" name="Picture 21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0" name="Picture 2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1" name="Picture 22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2" name="Picture 2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3" name="Picture 22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4" name="Picture 2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5" name="Picture 22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6" name="Picture 2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7" name="Picture 22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8" name="Picture 22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69" name="Picture 22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0" name="Picture 23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1" name="Picture 23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2" name="Picture 23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3" name="Picture 23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4" name="Picture 23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5" name="Picture 23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6" name="Picture 23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7" name="Picture 23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8" name="Picture 2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79" name="Picture 23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0" name="Picture 2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1" name="Picture 24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2" name="Picture 2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3" name="Picture 2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4" name="Picture 2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5" name="Picture 2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6" name="Picture 24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7" name="Picture 24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8" name="Picture 24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89" name="Picture 24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0" name="Picture 2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1" name="Picture 2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2" name="Picture 2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3" name="Picture 2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4" name="Picture 25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5" name="Picture 25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6" name="Picture 25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7" name="Picture 25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8" name="Picture 2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099" name="Picture 2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0" name="Picture 2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1" name="Picture 2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2" name="Picture 3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3" name="Picture 3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4" name="Picture 3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5" name="Picture 3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6" name="Picture 3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7" name="Picture 3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8" name="Picture 3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09" name="Picture 3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0" name="Picture 3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1" name="Picture 3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2" name="Picture 3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3" name="Picture 3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4" name="Picture 3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5" name="Picture 3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6" name="Picture 3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7" name="Picture 3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8" name="Picture 3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19" name="Picture 3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0" name="Picture 3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1" name="Picture 3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2" name="Picture 3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3" name="Picture 3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4" name="Picture 3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5" name="Picture 3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6" name="Picture 3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7" name="Picture 3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8" name="Picture 3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29" name="Picture 3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0" name="Picture 3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1" name="Picture 3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2" name="Picture 3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3" name="Picture 3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4" name="Picture 3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5" name="Picture 3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6" name="Picture 3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7" name="Picture 3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8" name="Picture 3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39" name="Picture 3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0" name="Picture 3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1" name="Picture 3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2" name="Picture 3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3" name="Picture 3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4" name="Picture 3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5" name="Picture 3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6" name="Picture 3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7" name="Picture 3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8" name="Picture 36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49" name="Picture 36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0" name="Picture 36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1" name="Picture 36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2" name="Picture 36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3" name="Picture 36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4" name="Picture 3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5" name="Picture 3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6" name="Picture 3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7" name="Picture 3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8" name="Picture 3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59" name="Picture 3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0" name="Picture 3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1" name="Picture 3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2" name="Picture 3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3" name="Picture 3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4" name="Picture 3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5" name="Picture 3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6" name="Picture 3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7" name="Picture 3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8" name="Picture 3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69" name="Picture 3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0" name="Picture 39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1" name="Picture 39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2" name="Picture 39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3" name="Picture 39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4" name="Picture 39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5" name="Picture 39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6" name="Picture 39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7" name="Picture 39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8" name="Picture 39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79" name="Picture 39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0" name="Picture 40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1" name="Picture 40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2" name="Picture 40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3" name="Picture 40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4" name="Picture 40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5" name="Picture 40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6" name="Picture 40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7" name="Picture 40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8" name="Picture 40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89" name="Picture 40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0" name="Picture 4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1" name="Picture 4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2" name="Picture 4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3" name="Picture 4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4" name="Picture 4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5" name="Picture 4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6" name="Picture 4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7" name="Picture 4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8" name="Picture 4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199" name="Picture 4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0" name="Picture 4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1" name="Picture 4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2" name="Picture 4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3" name="Picture 4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4" name="Picture 43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5" name="Picture 4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6" name="Picture 44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7" name="Picture 4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8" name="Picture 44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09" name="Picture 44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0" name="Picture 44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1" name="Picture 44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2" name="Picture 4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3" name="Picture 4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4" name="Picture 4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5" name="Picture 4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6" name="Picture 45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7" name="Picture 45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8" name="Picture 45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19" name="Picture 45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0" name="Picture 4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1" name="Picture 4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2" name="Picture 4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3" name="Picture 4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4" name="Picture 45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5" name="Picture 45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6" name="Picture 46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7" name="Picture 46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8" name="Picture 46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29" name="Picture 46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0" name="Picture 49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1" name="Picture 49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2" name="Picture 49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3" name="Picture 49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4" name="Picture 41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5" name="Picture 4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6" name="Picture 41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7" name="Picture 4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8" name="Picture 41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39" name="Picture 4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0" name="Picture 42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1" name="Picture 4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2" name="Picture 42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3" name="Picture 4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4" name="Picture 42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5" name="Picture 4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6" name="Picture 42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7" name="Picture 4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8" name="Picture 4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49" name="Picture 4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0" name="Picture 4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1" name="Picture 4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2" name="Picture 4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3" name="Picture 4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4" name="Picture 47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5" name="Picture 47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6" name="Picture 47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7" name="Picture 47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8" name="Picture 47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59" name="Picture 47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0" name="Picture 47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1" name="Picture 47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2" name="Picture 47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3" name="Picture 47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4" name="Picture 48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5" name="Picture 48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6" name="Picture 48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7" name="Picture 48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8" name="Picture 48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69" name="Picture 48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0" name="Picture 48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1" name="Picture 48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2" name="Picture 48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3" name="Picture 48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4" name="Picture 51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5" name="Picture 51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6" name="Picture 51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7" name="Picture 51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8" name="Picture 51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79" name="Picture 51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0" name="Picture 51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1" name="Picture 51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2" name="Picture 51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3" name="Picture 51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4" name="Picture 52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5" name="Picture 52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6" name="Picture 52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7" name="Picture 52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8" name="Picture 52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89" name="Picture 52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0" name="Picture 52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1" name="Picture 52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2" name="Picture 52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3" name="Picture 52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4" name="Picture 530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5" name="Picture 53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6" name="Picture 53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7" name="Picture 533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8" name="Picture 53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299" name="Picture 53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0" name="Picture 53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1" name="Picture 53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2" name="Picture 53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3" name="Picture 53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4" name="Picture 54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5" name="Picture 54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6" name="Picture 54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7" name="Picture 54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8" name="Picture 54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09" name="Picture 54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0" name="Picture 54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1" name="Picture 54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2" name="Picture 548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3" name="Picture 549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4" name="Picture 554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5" name="Picture 555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6" name="Picture 556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7" name="Picture 557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8" name="Picture 55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19" name="Picture 55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0" name="Picture 56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1" name="Picture 56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2" name="Picture 550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3" name="Picture 551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4" name="Picture 55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5" name="Picture 55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6" name="Picture 562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7" name="Picture 563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8" name="Picture 564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29" name="Picture 565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0" name="Picture 566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1" name="Picture 567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2" name="Picture 568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4</xdr:col>
      <xdr:colOff>0</xdr:colOff>
      <xdr:row>0</xdr:row>
      <xdr:rowOff>0</xdr:rowOff>
    </xdr:from>
    <xdr:to>
      <xdr:col>4</xdr:col>
      <xdr:colOff>104775</xdr:colOff>
      <xdr:row>0</xdr:row>
      <xdr:rowOff>104775</xdr:rowOff>
    </xdr:to>
    <xdr:pic>
      <xdr:nvPicPr>
        <xdr:cNvPr id="3333" name="Picture 569"/>
        <xdr:cNvPicPr>
          <a:picLocks noChangeAspect="1"/>
        </xdr:cNvPicPr>
      </xdr:nvPicPr>
      <xdr:blipFill>
        <a:blip r:embed="rId3" r:link="rId2"/>
        <a:stretch>
          <a:fillRect/>
        </a:stretch>
      </xdr:blipFill>
      <xdr:spPr>
        <a:xfrm>
          <a:off x="4569460" y="0"/>
          <a:ext cx="104775" cy="1047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8"/>
  <sheetViews>
    <sheetView tabSelected="1" workbookViewId="0">
      <selection activeCell="A15" sqref="A15"/>
    </sheetView>
  </sheetViews>
  <sheetFormatPr defaultColWidth="8.87037037037037" defaultRowHeight="14.4" outlineLevelRow="7"/>
  <cols>
    <col min="1" max="1" width="14.6296296296296" style="95" customWidth="1"/>
    <col min="2" max="2" width="9.5" style="96" customWidth="1"/>
    <col min="3" max="4" width="16.5" style="97" customWidth="1"/>
    <col min="5" max="5" width="12.5" style="98" customWidth="1"/>
    <col min="6" max="6" width="16.5" style="97" customWidth="1"/>
    <col min="8" max="8" width="17.1111111111111"/>
    <col min="9" max="10" width="14.1111111111111" customWidth="1"/>
    <col min="11" max="11" width="14.3333333333333" customWidth="1"/>
    <col min="12" max="12" width="14" customWidth="1"/>
    <col min="13" max="13" width="15.3333333333333" customWidth="1"/>
    <col min="14" max="14" width="13.5555555555556" customWidth="1"/>
    <col min="15" max="15" width="17.1111111111111"/>
  </cols>
  <sheetData>
    <row r="1" ht="19.65" customHeight="1" spans="1:17">
      <c r="A1" s="99" t="s">
        <v>0</v>
      </c>
      <c r="B1" s="100" t="s">
        <v>1</v>
      </c>
      <c r="C1" s="101" t="s">
        <v>2</v>
      </c>
      <c r="D1" s="101" t="s">
        <v>3</v>
      </c>
      <c r="E1" s="102" t="s">
        <v>4</v>
      </c>
      <c r="F1" s="101" t="s">
        <v>5</v>
      </c>
      <c r="I1" s="106"/>
      <c r="J1" s="107"/>
      <c r="K1" s="107"/>
      <c r="L1" s="107"/>
      <c r="M1" s="107"/>
      <c r="N1" s="107"/>
      <c r="O1" s="107"/>
      <c r="P1" s="107"/>
      <c r="Q1" s="106"/>
    </row>
    <row r="2" customHeight="1" spans="1:17">
      <c r="A2" s="103" t="s">
        <v>6</v>
      </c>
      <c r="B2" s="104">
        <v>118</v>
      </c>
      <c r="C2" s="84">
        <v>387069.46</v>
      </c>
      <c r="D2" s="84">
        <v>12151.51</v>
      </c>
      <c r="E2" s="105">
        <f t="shared" ref="E2:E8" si="0">D2/C2</f>
        <v>0.0313936160192023</v>
      </c>
      <c r="F2" s="84">
        <v>80828</v>
      </c>
      <c r="I2" s="106"/>
      <c r="J2" s="108"/>
      <c r="K2" s="109"/>
      <c r="L2" s="110"/>
      <c r="M2" s="111"/>
      <c r="N2" s="111"/>
      <c r="O2" s="111"/>
      <c r="P2" s="108"/>
      <c r="Q2" s="106"/>
    </row>
    <row r="3" spans="1:17">
      <c r="A3" s="103" t="s">
        <v>7</v>
      </c>
      <c r="B3" s="104">
        <v>198</v>
      </c>
      <c r="C3" s="84">
        <v>950203.01</v>
      </c>
      <c r="D3" s="84">
        <v>113270.28</v>
      </c>
      <c r="E3" s="105">
        <f t="shared" si="0"/>
        <v>0.119206399903953</v>
      </c>
      <c r="F3" s="84">
        <v>75719.891324</v>
      </c>
      <c r="I3" s="106"/>
      <c r="J3" s="108"/>
      <c r="K3" s="109"/>
      <c r="L3" s="110"/>
      <c r="M3" s="111"/>
      <c r="N3" s="111"/>
      <c r="O3" s="111"/>
      <c r="P3" s="108"/>
      <c r="Q3" s="106"/>
    </row>
    <row r="4" spans="1:17">
      <c r="A4" s="103" t="s">
        <v>8</v>
      </c>
      <c r="B4" s="104">
        <v>400</v>
      </c>
      <c r="C4" s="84">
        <v>691346.07</v>
      </c>
      <c r="D4" s="84">
        <v>24356</v>
      </c>
      <c r="E4" s="105">
        <f t="shared" si="0"/>
        <v>0.0352298234659814</v>
      </c>
      <c r="F4" s="84">
        <v>50335.40228</v>
      </c>
      <c r="I4" s="106"/>
      <c r="J4" s="108"/>
      <c r="K4" s="109"/>
      <c r="L4" s="110"/>
      <c r="M4" s="111"/>
      <c r="N4" s="111"/>
      <c r="O4" s="111"/>
      <c r="P4" s="108"/>
      <c r="Q4" s="106"/>
    </row>
    <row r="5" spans="1:17">
      <c r="A5" s="103" t="s">
        <v>9</v>
      </c>
      <c r="B5" s="104">
        <v>84</v>
      </c>
      <c r="C5" s="84">
        <v>791218.76</v>
      </c>
      <c r="D5" s="84">
        <v>378150.67</v>
      </c>
      <c r="E5" s="105">
        <f t="shared" si="0"/>
        <v>0.477934408430862</v>
      </c>
      <c r="F5" s="84">
        <v>3776.4435</v>
      </c>
      <c r="I5" s="106"/>
      <c r="J5" s="108"/>
      <c r="K5" s="109"/>
      <c r="L5" s="110"/>
      <c r="M5" s="111"/>
      <c r="N5" s="111"/>
      <c r="O5" s="111"/>
      <c r="P5" s="108"/>
      <c r="Q5" s="106"/>
    </row>
    <row r="6" spans="1:17">
      <c r="A6" s="103" t="s">
        <v>10</v>
      </c>
      <c r="B6" s="104">
        <v>177</v>
      </c>
      <c r="C6" s="84">
        <v>860505.549999999</v>
      </c>
      <c r="D6" s="84">
        <v>51692.08</v>
      </c>
      <c r="E6" s="105">
        <f t="shared" si="0"/>
        <v>0.060071756655143</v>
      </c>
      <c r="F6" s="84">
        <v>73432.8488</v>
      </c>
      <c r="I6" s="106"/>
      <c r="J6" s="108"/>
      <c r="K6" s="109"/>
      <c r="L6" s="110"/>
      <c r="M6" s="111"/>
      <c r="N6" s="111"/>
      <c r="O6" s="111"/>
      <c r="P6" s="108"/>
      <c r="Q6" s="106"/>
    </row>
    <row r="7" spans="1:17">
      <c r="A7" s="103" t="s">
        <v>11</v>
      </c>
      <c r="B7" s="104">
        <v>84</v>
      </c>
      <c r="C7" s="84">
        <v>243411.25</v>
      </c>
      <c r="D7" s="84">
        <v>7486.29</v>
      </c>
      <c r="E7" s="105">
        <f t="shared" si="0"/>
        <v>0.0307557271900949</v>
      </c>
      <c r="F7" s="84">
        <v>57490.795</v>
      </c>
      <c r="I7" s="106"/>
      <c r="J7" s="108"/>
      <c r="K7" s="109"/>
      <c r="L7" s="110"/>
      <c r="M7" s="111"/>
      <c r="N7" s="111"/>
      <c r="O7" s="111"/>
      <c r="P7" s="108"/>
      <c r="Q7" s="106"/>
    </row>
    <row r="8" spans="1:17">
      <c r="A8" s="99" t="s">
        <v>12</v>
      </c>
      <c r="B8" s="100">
        <f t="shared" ref="B8:F8" si="1">SUM(B2:B7)</f>
        <v>1061</v>
      </c>
      <c r="C8" s="100">
        <f t="shared" si="1"/>
        <v>3923754.1</v>
      </c>
      <c r="D8" s="100">
        <f t="shared" si="1"/>
        <v>587106.83</v>
      </c>
      <c r="E8" s="102">
        <f t="shared" si="0"/>
        <v>0.149628854162905</v>
      </c>
      <c r="F8" s="101">
        <v>341583.380904</v>
      </c>
      <c r="I8" s="106"/>
      <c r="J8" s="108"/>
      <c r="K8" s="109"/>
      <c r="L8" s="110"/>
      <c r="M8" s="111"/>
      <c r="N8" s="111"/>
      <c r="O8" s="111"/>
      <c r="P8" s="108"/>
      <c r="Q8" s="106"/>
    </row>
  </sheetData>
  <mergeCells count="1">
    <mergeCell ref="L1:P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K90"/>
  <sheetViews>
    <sheetView workbookViewId="0">
      <pane ySplit="1" topLeftCell="A43" activePane="bottomLeft" state="frozen"/>
      <selection/>
      <selection pane="bottomLeft" activeCell="J1" sqref="J$1:J$1048576"/>
    </sheetView>
  </sheetViews>
  <sheetFormatPr defaultColWidth="16.4074074074074" defaultRowHeight="14" customHeight="1"/>
  <cols>
    <col min="1" max="1" width="9.55555555555556" style="63" customWidth="1"/>
    <col min="2" max="2" width="12.7777777777778" style="63" customWidth="1"/>
    <col min="3" max="3" width="16.4074074074074" style="63" customWidth="1"/>
    <col min="4" max="4" width="30.4907407407407" style="63" customWidth="1"/>
    <col min="5" max="8" width="16.4074074074074" style="63" customWidth="1"/>
    <col min="9" max="9" width="27.1574074074074" style="63" customWidth="1"/>
    <col min="10" max="16384" width="16.4074074074074" style="63" customWidth="1"/>
  </cols>
  <sheetData>
    <row r="1" s="62" customFormat="1" customHeight="1" spans="1:11">
      <c r="A1" s="64" t="s">
        <v>0</v>
      </c>
      <c r="B1" s="64" t="s">
        <v>13</v>
      </c>
      <c r="C1" s="65" t="s">
        <v>14</v>
      </c>
      <c r="D1" s="65" t="s">
        <v>15</v>
      </c>
      <c r="E1" s="64" t="s">
        <v>16</v>
      </c>
      <c r="F1" s="64" t="s">
        <v>17</v>
      </c>
      <c r="G1" s="66" t="s">
        <v>18</v>
      </c>
      <c r="H1" s="64" t="s">
        <v>19</v>
      </c>
      <c r="I1" s="84" t="s">
        <v>20</v>
      </c>
      <c r="J1" s="84" t="s">
        <v>21</v>
      </c>
      <c r="K1" s="65" t="s">
        <v>22</v>
      </c>
    </row>
    <row r="2" s="2" customFormat="1" ht="14.4" spans="1:11">
      <c r="A2" s="67" t="s">
        <v>6</v>
      </c>
      <c r="B2" s="64" t="s">
        <v>23</v>
      </c>
      <c r="C2" s="64" t="s">
        <v>24</v>
      </c>
      <c r="D2" s="68" t="s">
        <v>25</v>
      </c>
      <c r="E2" s="64" t="s">
        <v>26</v>
      </c>
      <c r="F2" s="64">
        <v>18</v>
      </c>
      <c r="G2" s="69">
        <v>800</v>
      </c>
      <c r="H2" s="70"/>
      <c r="I2" s="64">
        <v>396</v>
      </c>
      <c r="J2" s="85">
        <f t="shared" ref="J2:J6" si="0">F2*I2</f>
        <v>7128</v>
      </c>
      <c r="K2" s="64" t="s">
        <v>27</v>
      </c>
    </row>
    <row r="3" s="2" customFormat="1" ht="15.6" spans="1:11">
      <c r="A3" s="67" t="s">
        <v>6</v>
      </c>
      <c r="B3" s="64" t="s">
        <v>23</v>
      </c>
      <c r="C3" s="64" t="s">
        <v>28</v>
      </c>
      <c r="D3" s="64" t="s">
        <v>29</v>
      </c>
      <c r="E3" s="64" t="s">
        <v>26</v>
      </c>
      <c r="F3" s="64">
        <v>100</v>
      </c>
      <c r="G3" s="69">
        <v>9000</v>
      </c>
      <c r="H3" s="70"/>
      <c r="I3" s="86">
        <v>737</v>
      </c>
      <c r="J3" s="85">
        <f t="shared" si="0"/>
        <v>73700</v>
      </c>
      <c r="K3" s="64" t="s">
        <v>27</v>
      </c>
    </row>
    <row r="4" s="2" customFormat="1" ht="15.6" spans="1:11">
      <c r="A4" s="67" t="s">
        <v>7</v>
      </c>
      <c r="B4" s="64" t="s">
        <v>23</v>
      </c>
      <c r="C4" s="71" t="s">
        <v>30</v>
      </c>
      <c r="D4" s="64" t="s">
        <v>31</v>
      </c>
      <c r="E4" s="71" t="s">
        <v>32</v>
      </c>
      <c r="F4" s="72">
        <v>2</v>
      </c>
      <c r="G4" s="73">
        <v>0.543</v>
      </c>
      <c r="H4" s="71"/>
      <c r="I4" s="87" t="s">
        <v>33</v>
      </c>
      <c r="J4" s="88">
        <f t="shared" ref="J4:J7" si="1">2040/1000*G4</f>
        <v>1.10772</v>
      </c>
      <c r="K4" s="64" t="s">
        <v>27</v>
      </c>
    </row>
    <row r="5" s="2" customFormat="1" ht="15.6" spans="1:11">
      <c r="A5" s="67" t="s">
        <v>7</v>
      </c>
      <c r="B5" s="64" t="s">
        <v>23</v>
      </c>
      <c r="C5" s="71" t="s">
        <v>34</v>
      </c>
      <c r="D5" s="25" t="s">
        <v>31</v>
      </c>
      <c r="E5" s="71" t="s">
        <v>32</v>
      </c>
      <c r="F5" s="72">
        <v>4</v>
      </c>
      <c r="G5" s="73">
        <v>4.213</v>
      </c>
      <c r="H5" s="74"/>
      <c r="I5" s="87" t="s">
        <v>33</v>
      </c>
      <c r="J5" s="88">
        <f t="shared" si="1"/>
        <v>8.59452</v>
      </c>
      <c r="K5" s="64" t="s">
        <v>27</v>
      </c>
    </row>
    <row r="6" s="2" customFormat="1" ht="15.6" spans="1:11">
      <c r="A6" s="75" t="s">
        <v>7</v>
      </c>
      <c r="B6" s="64" t="s">
        <v>23</v>
      </c>
      <c r="C6" s="76" t="s">
        <v>35</v>
      </c>
      <c r="D6" s="25" t="s">
        <v>36</v>
      </c>
      <c r="E6" s="76" t="s">
        <v>32</v>
      </c>
      <c r="F6" s="77">
        <v>1</v>
      </c>
      <c r="G6" s="78">
        <v>0</v>
      </c>
      <c r="H6" s="79"/>
      <c r="I6" s="87">
        <v>102</v>
      </c>
      <c r="J6" s="85">
        <f>F6*I6</f>
        <v>102</v>
      </c>
      <c r="K6" s="64" t="s">
        <v>27</v>
      </c>
    </row>
    <row r="7" s="2" customFormat="1" ht="15.6" spans="1:11">
      <c r="A7" s="75" t="s">
        <v>7</v>
      </c>
      <c r="B7" s="64" t="s">
        <v>23</v>
      </c>
      <c r="C7" s="76" t="s">
        <v>37</v>
      </c>
      <c r="D7" s="25" t="s">
        <v>31</v>
      </c>
      <c r="E7" s="76" t="s">
        <v>38</v>
      </c>
      <c r="F7" s="77">
        <v>113</v>
      </c>
      <c r="G7" s="78">
        <v>113</v>
      </c>
      <c r="H7" s="80"/>
      <c r="I7" s="87" t="s">
        <v>33</v>
      </c>
      <c r="J7" s="88">
        <f t="shared" si="1"/>
        <v>230.52</v>
      </c>
      <c r="K7" s="64" t="s">
        <v>39</v>
      </c>
    </row>
    <row r="8" s="58" customFormat="1" ht="14.4" spans="1:11">
      <c r="A8" s="75" t="s">
        <v>7</v>
      </c>
      <c r="B8" s="64" t="s">
        <v>23</v>
      </c>
      <c r="C8" s="76" t="s">
        <v>40</v>
      </c>
      <c r="D8" s="25" t="s">
        <v>41</v>
      </c>
      <c r="E8" s="76" t="s">
        <v>38</v>
      </c>
      <c r="F8" s="77">
        <v>22.5</v>
      </c>
      <c r="G8" s="78">
        <v>22.5</v>
      </c>
      <c r="H8" s="81">
        <v>0.4</v>
      </c>
      <c r="I8" s="84" t="s">
        <v>42</v>
      </c>
      <c r="J8" s="89">
        <f>16690/1000*H8*G8</f>
        <v>150.21</v>
      </c>
      <c r="K8" s="64" t="s">
        <v>39</v>
      </c>
    </row>
    <row r="9" s="58" customFormat="1" ht="15.6" spans="1:11">
      <c r="A9" s="75" t="s">
        <v>7</v>
      </c>
      <c r="B9" s="64" t="s">
        <v>23</v>
      </c>
      <c r="C9" s="76" t="s">
        <v>43</v>
      </c>
      <c r="D9" s="25" t="s">
        <v>44</v>
      </c>
      <c r="E9" s="76" t="s">
        <v>38</v>
      </c>
      <c r="F9" s="77">
        <v>12</v>
      </c>
      <c r="G9" s="78">
        <v>12</v>
      </c>
      <c r="H9" s="79">
        <v>0.7</v>
      </c>
      <c r="I9" s="87" t="s">
        <v>45</v>
      </c>
      <c r="J9" s="89">
        <f>67710/1000*H9*G9</f>
        <v>568.764</v>
      </c>
      <c r="K9" s="64" t="s">
        <v>39</v>
      </c>
    </row>
    <row r="10" s="58" customFormat="1" ht="15.6" spans="1:11">
      <c r="A10" s="75" t="s">
        <v>7</v>
      </c>
      <c r="B10" s="64" t="s">
        <v>23</v>
      </c>
      <c r="C10" s="76" t="s">
        <v>46</v>
      </c>
      <c r="D10" s="25" t="s">
        <v>31</v>
      </c>
      <c r="E10" s="76" t="s">
        <v>32</v>
      </c>
      <c r="F10" s="77">
        <v>1</v>
      </c>
      <c r="G10" s="78">
        <v>0.082</v>
      </c>
      <c r="H10" s="76"/>
      <c r="I10" s="87" t="s">
        <v>33</v>
      </c>
      <c r="J10" s="88">
        <f>2040/1000*G10</f>
        <v>0.16728</v>
      </c>
      <c r="K10" s="64" t="s">
        <v>39</v>
      </c>
    </row>
    <row r="11" s="58" customFormat="1" ht="15.6" spans="1:11">
      <c r="A11" s="75" t="s">
        <v>7</v>
      </c>
      <c r="B11" s="64" t="s">
        <v>23</v>
      </c>
      <c r="C11" s="76" t="s">
        <v>47</v>
      </c>
      <c r="D11" s="25" t="s">
        <v>31</v>
      </c>
      <c r="E11" s="76" t="s">
        <v>32</v>
      </c>
      <c r="F11" s="77">
        <v>1</v>
      </c>
      <c r="G11" s="78">
        <v>1.5</v>
      </c>
      <c r="H11" s="76"/>
      <c r="I11" s="87" t="s">
        <v>33</v>
      </c>
      <c r="J11" s="88">
        <f>2040/1000*G11</f>
        <v>3.06</v>
      </c>
      <c r="K11" s="64" t="s">
        <v>39</v>
      </c>
    </row>
    <row r="12" s="58" customFormat="1" ht="15.6" spans="1:11">
      <c r="A12" s="75" t="s">
        <v>7</v>
      </c>
      <c r="B12" s="64" t="s">
        <v>23</v>
      </c>
      <c r="C12" s="76" t="s">
        <v>48</v>
      </c>
      <c r="D12" s="25" t="s">
        <v>36</v>
      </c>
      <c r="E12" s="76" t="s">
        <v>32</v>
      </c>
      <c r="F12" s="77">
        <v>6</v>
      </c>
      <c r="G12" s="78">
        <v>0</v>
      </c>
      <c r="H12" s="76"/>
      <c r="I12" s="87">
        <v>102</v>
      </c>
      <c r="J12" s="85">
        <f t="shared" ref="J12:J14" si="2">F12*I12</f>
        <v>612</v>
      </c>
      <c r="K12" s="64" t="s">
        <v>49</v>
      </c>
    </row>
    <row r="13" s="58" customFormat="1" ht="15.6" spans="1:11">
      <c r="A13" s="75" t="s">
        <v>7</v>
      </c>
      <c r="B13" s="64" t="s">
        <v>23</v>
      </c>
      <c r="C13" s="76" t="s">
        <v>50</v>
      </c>
      <c r="D13" s="25" t="s">
        <v>36</v>
      </c>
      <c r="E13" s="76" t="s">
        <v>32</v>
      </c>
      <c r="F13" s="77">
        <v>1</v>
      </c>
      <c r="G13" s="78">
        <v>0</v>
      </c>
      <c r="H13" s="76"/>
      <c r="I13" s="87">
        <v>102</v>
      </c>
      <c r="J13" s="85">
        <f t="shared" si="2"/>
        <v>102</v>
      </c>
      <c r="K13" s="64" t="s">
        <v>39</v>
      </c>
    </row>
    <row r="14" s="58" customFormat="1" ht="21.6" spans="1:11">
      <c r="A14" s="75" t="s">
        <v>7</v>
      </c>
      <c r="B14" s="64" t="s">
        <v>23</v>
      </c>
      <c r="C14" s="76" t="s">
        <v>51</v>
      </c>
      <c r="D14" s="69" t="s">
        <v>52</v>
      </c>
      <c r="E14" s="76" t="s">
        <v>32</v>
      </c>
      <c r="F14" s="77">
        <v>4</v>
      </c>
      <c r="G14" s="78">
        <v>0</v>
      </c>
      <c r="H14" s="76"/>
      <c r="I14" s="87">
        <v>159</v>
      </c>
      <c r="J14" s="85">
        <f t="shared" si="2"/>
        <v>636</v>
      </c>
      <c r="K14" s="64" t="s">
        <v>39</v>
      </c>
    </row>
    <row r="15" s="58" customFormat="1" ht="21.6" spans="1:11">
      <c r="A15" s="75" t="s">
        <v>7</v>
      </c>
      <c r="B15" s="64" t="s">
        <v>23</v>
      </c>
      <c r="C15" s="76" t="s">
        <v>53</v>
      </c>
      <c r="D15" s="25" t="s">
        <v>53</v>
      </c>
      <c r="E15" s="76" t="s">
        <v>32</v>
      </c>
      <c r="F15" s="77">
        <v>6</v>
      </c>
      <c r="G15" s="78">
        <v>626</v>
      </c>
      <c r="H15" s="82">
        <v>0.225</v>
      </c>
      <c r="I15" s="87" t="s">
        <v>54</v>
      </c>
      <c r="J15" s="90">
        <f>(3770*H15+2050)*G15/1000</f>
        <v>1814.3045</v>
      </c>
      <c r="K15" s="64" t="s">
        <v>39</v>
      </c>
    </row>
    <row r="16" s="58" customFormat="1" ht="21.6" spans="1:11">
      <c r="A16" s="75" t="s">
        <v>7</v>
      </c>
      <c r="B16" s="64" t="s">
        <v>23</v>
      </c>
      <c r="C16" s="76" t="s">
        <v>55</v>
      </c>
      <c r="D16" s="25" t="s">
        <v>55</v>
      </c>
      <c r="E16" s="76" t="s">
        <v>32</v>
      </c>
      <c r="F16" s="77">
        <v>11</v>
      </c>
      <c r="G16" s="78">
        <v>0</v>
      </c>
      <c r="H16" s="80"/>
      <c r="I16" s="87">
        <v>209</v>
      </c>
      <c r="J16" s="85">
        <f t="shared" ref="J16:J23" si="3">F16*I16</f>
        <v>2299</v>
      </c>
      <c r="K16" s="64" t="s">
        <v>39</v>
      </c>
    </row>
    <row r="17" s="58" customFormat="1" ht="15.6" spans="1:11">
      <c r="A17" s="75" t="s">
        <v>7</v>
      </c>
      <c r="B17" s="64" t="s">
        <v>23</v>
      </c>
      <c r="C17" s="76" t="s">
        <v>56</v>
      </c>
      <c r="D17" s="25" t="s">
        <v>31</v>
      </c>
      <c r="E17" s="76" t="s">
        <v>32</v>
      </c>
      <c r="F17" s="77">
        <v>2</v>
      </c>
      <c r="G17" s="78">
        <v>150.5</v>
      </c>
      <c r="H17" s="76"/>
      <c r="I17" s="87" t="s">
        <v>33</v>
      </c>
      <c r="J17" s="88">
        <f>2040/1000*G17</f>
        <v>307.02</v>
      </c>
      <c r="K17" s="64" t="s">
        <v>39</v>
      </c>
    </row>
    <row r="18" s="58" customFormat="1" ht="15.6" spans="1:11">
      <c r="A18" s="75" t="s">
        <v>7</v>
      </c>
      <c r="B18" s="64" t="s">
        <v>23</v>
      </c>
      <c r="C18" s="76" t="s">
        <v>57</v>
      </c>
      <c r="D18" s="25" t="s">
        <v>31</v>
      </c>
      <c r="E18" s="76" t="s">
        <v>32</v>
      </c>
      <c r="F18" s="77">
        <v>21</v>
      </c>
      <c r="G18" s="78">
        <v>45.033</v>
      </c>
      <c r="H18" s="76"/>
      <c r="I18" s="87" t="s">
        <v>33</v>
      </c>
      <c r="J18" s="88">
        <f>2040/1000*G18</f>
        <v>91.86732</v>
      </c>
      <c r="K18" s="64" t="s">
        <v>39</v>
      </c>
    </row>
    <row r="19" s="58" customFormat="1" ht="15.6" spans="1:11">
      <c r="A19" s="75" t="s">
        <v>7</v>
      </c>
      <c r="B19" s="64" t="s">
        <v>23</v>
      </c>
      <c r="C19" s="76" t="s">
        <v>58</v>
      </c>
      <c r="D19" s="25" t="s">
        <v>36</v>
      </c>
      <c r="E19" s="76" t="s">
        <v>32</v>
      </c>
      <c r="F19" s="77">
        <v>6</v>
      </c>
      <c r="G19" s="78">
        <v>0</v>
      </c>
      <c r="H19" s="80"/>
      <c r="I19" s="87">
        <v>102</v>
      </c>
      <c r="J19" s="85">
        <f t="shared" si="3"/>
        <v>612</v>
      </c>
      <c r="K19" s="64" t="s">
        <v>39</v>
      </c>
    </row>
    <row r="20" s="58" customFormat="1" ht="14.4" spans="1:11">
      <c r="A20" s="75" t="s">
        <v>7</v>
      </c>
      <c r="B20" s="64" t="s">
        <v>23</v>
      </c>
      <c r="C20" s="76" t="s">
        <v>25</v>
      </c>
      <c r="D20" s="25" t="s">
        <v>25</v>
      </c>
      <c r="E20" s="76" t="s">
        <v>26</v>
      </c>
      <c r="F20" s="77">
        <v>7</v>
      </c>
      <c r="G20" s="78">
        <v>0</v>
      </c>
      <c r="H20" s="76"/>
      <c r="I20" s="64">
        <v>396</v>
      </c>
      <c r="J20" s="85">
        <f t="shared" si="3"/>
        <v>2772</v>
      </c>
      <c r="K20" s="64" t="s">
        <v>39</v>
      </c>
    </row>
    <row r="21" s="58" customFormat="1" ht="15.6" spans="1:11">
      <c r="A21" s="75" t="s">
        <v>7</v>
      </c>
      <c r="B21" s="64" t="s">
        <v>23</v>
      </c>
      <c r="C21" s="76" t="s">
        <v>29</v>
      </c>
      <c r="D21" s="25" t="s">
        <v>29</v>
      </c>
      <c r="E21" s="76" t="s">
        <v>26</v>
      </c>
      <c r="F21" s="77">
        <v>79</v>
      </c>
      <c r="G21" s="78">
        <v>0</v>
      </c>
      <c r="H21" s="76"/>
      <c r="I21" s="86">
        <v>737</v>
      </c>
      <c r="J21" s="85">
        <f t="shared" si="3"/>
        <v>58223</v>
      </c>
      <c r="K21" s="64"/>
    </row>
    <row r="22" s="58" customFormat="1" ht="14.4" spans="1:11">
      <c r="A22" s="75" t="s">
        <v>7</v>
      </c>
      <c r="B22" s="64" t="s">
        <v>23</v>
      </c>
      <c r="C22" s="76" t="s">
        <v>59</v>
      </c>
      <c r="D22" s="25" t="s">
        <v>59</v>
      </c>
      <c r="E22" s="76" t="s">
        <v>26</v>
      </c>
      <c r="F22" s="77">
        <v>1</v>
      </c>
      <c r="G22" s="78">
        <v>0</v>
      </c>
      <c r="H22" s="76"/>
      <c r="I22" s="66">
        <v>282</v>
      </c>
      <c r="J22" s="85">
        <f t="shared" si="3"/>
        <v>282</v>
      </c>
      <c r="K22" s="64"/>
    </row>
    <row r="23" s="58" customFormat="1" ht="14.4" spans="1:11">
      <c r="A23" s="75" t="s">
        <v>7</v>
      </c>
      <c r="B23" s="64" t="s">
        <v>23</v>
      </c>
      <c r="C23" s="76" t="s">
        <v>60</v>
      </c>
      <c r="D23" s="25" t="s">
        <v>60</v>
      </c>
      <c r="E23" s="76" t="s">
        <v>26</v>
      </c>
      <c r="F23" s="77">
        <v>3</v>
      </c>
      <c r="G23" s="78">
        <v>0</v>
      </c>
      <c r="H23" s="76"/>
      <c r="I23" s="84">
        <v>641</v>
      </c>
      <c r="J23" s="85">
        <f t="shared" si="3"/>
        <v>1923</v>
      </c>
      <c r="K23" s="64"/>
    </row>
    <row r="24" s="58" customFormat="1" ht="15.6" spans="1:11">
      <c r="A24" s="75" t="s">
        <v>7</v>
      </c>
      <c r="B24" s="64" t="s">
        <v>23</v>
      </c>
      <c r="C24" s="76" t="s">
        <v>61</v>
      </c>
      <c r="D24" s="25" t="s">
        <v>31</v>
      </c>
      <c r="E24" s="76" t="s">
        <v>32</v>
      </c>
      <c r="F24" s="77">
        <v>2</v>
      </c>
      <c r="G24" s="78">
        <v>1.0603</v>
      </c>
      <c r="H24" s="76"/>
      <c r="I24" s="87" t="s">
        <v>33</v>
      </c>
      <c r="J24" s="88">
        <f t="shared" ref="J24:J28" si="4">2040/1000*G24</f>
        <v>2.163012</v>
      </c>
      <c r="K24" s="64"/>
    </row>
    <row r="25" s="58" customFormat="1" ht="15.6" spans="1:11">
      <c r="A25" s="75" t="s">
        <v>7</v>
      </c>
      <c r="B25" s="64" t="s">
        <v>23</v>
      </c>
      <c r="C25" s="76" t="s">
        <v>62</v>
      </c>
      <c r="D25" s="25" t="s">
        <v>63</v>
      </c>
      <c r="E25" s="76" t="s">
        <v>38</v>
      </c>
      <c r="F25" s="77">
        <v>10.5</v>
      </c>
      <c r="G25" s="78">
        <v>10.5</v>
      </c>
      <c r="H25" s="79">
        <v>0.7</v>
      </c>
      <c r="I25" s="87" t="s">
        <v>45</v>
      </c>
      <c r="J25" s="89">
        <f>67710/1000*H25*G25</f>
        <v>497.6685</v>
      </c>
      <c r="K25" s="64"/>
    </row>
    <row r="26" s="58" customFormat="1" ht="14.4" spans="1:11">
      <c r="A26" s="75" t="s">
        <v>7</v>
      </c>
      <c r="B26" s="64" t="s">
        <v>23</v>
      </c>
      <c r="C26" s="76" t="s">
        <v>64</v>
      </c>
      <c r="D26" s="76" t="s">
        <v>64</v>
      </c>
      <c r="E26" s="76" t="s">
        <v>65</v>
      </c>
      <c r="F26" s="77">
        <v>4</v>
      </c>
      <c r="G26" s="78">
        <v>0</v>
      </c>
      <c r="H26" s="80"/>
      <c r="I26" s="84">
        <v>3</v>
      </c>
      <c r="J26" s="85">
        <f>F26*I26</f>
        <v>12</v>
      </c>
      <c r="K26" s="64"/>
    </row>
    <row r="27" s="58" customFormat="1" ht="15.6" spans="1:11">
      <c r="A27" s="75" t="s">
        <v>7</v>
      </c>
      <c r="B27" s="64" t="s">
        <v>23</v>
      </c>
      <c r="C27" s="76" t="s">
        <v>66</v>
      </c>
      <c r="D27" s="25" t="s">
        <v>31</v>
      </c>
      <c r="E27" s="76" t="s">
        <v>32</v>
      </c>
      <c r="F27" s="77">
        <v>1</v>
      </c>
      <c r="G27" s="78">
        <v>2.5</v>
      </c>
      <c r="H27" s="79"/>
      <c r="I27" s="87" t="s">
        <v>33</v>
      </c>
      <c r="J27" s="88">
        <f t="shared" si="4"/>
        <v>5.1</v>
      </c>
      <c r="K27" s="64"/>
    </row>
    <row r="28" s="58" customFormat="1" ht="15.6" spans="1:11">
      <c r="A28" s="75" t="s">
        <v>7</v>
      </c>
      <c r="B28" s="64" t="s">
        <v>23</v>
      </c>
      <c r="C28" s="76" t="s">
        <v>67</v>
      </c>
      <c r="D28" s="25" t="s">
        <v>31</v>
      </c>
      <c r="E28" s="76" t="s">
        <v>32</v>
      </c>
      <c r="F28" s="77">
        <v>1</v>
      </c>
      <c r="G28" s="78">
        <v>0.0993</v>
      </c>
      <c r="H28" s="76"/>
      <c r="I28" s="87" t="s">
        <v>33</v>
      </c>
      <c r="J28" s="88">
        <f t="shared" si="4"/>
        <v>0.202572</v>
      </c>
      <c r="K28" s="64"/>
    </row>
    <row r="29" s="58" customFormat="1" ht="15.6" spans="1:11">
      <c r="A29" s="75" t="s">
        <v>7</v>
      </c>
      <c r="B29" s="64" t="s">
        <v>23</v>
      </c>
      <c r="C29" s="76" t="s">
        <v>68</v>
      </c>
      <c r="D29" s="25" t="s">
        <v>63</v>
      </c>
      <c r="E29" s="76" t="s">
        <v>38</v>
      </c>
      <c r="F29" s="77">
        <v>91.5</v>
      </c>
      <c r="G29" s="78">
        <v>91.5</v>
      </c>
      <c r="H29" s="79">
        <v>0.7</v>
      </c>
      <c r="I29" s="87" t="s">
        <v>45</v>
      </c>
      <c r="J29" s="89">
        <f>67710/1000*H29*G29</f>
        <v>4336.8255</v>
      </c>
      <c r="K29" s="64"/>
    </row>
    <row r="30" s="58" customFormat="1" customHeight="1" spans="1:11">
      <c r="A30" s="75" t="s">
        <v>7</v>
      </c>
      <c r="B30" s="64" t="s">
        <v>23</v>
      </c>
      <c r="C30" s="76" t="s">
        <v>69</v>
      </c>
      <c r="D30" s="25" t="s">
        <v>31</v>
      </c>
      <c r="E30" s="76" t="s">
        <v>70</v>
      </c>
      <c r="F30" s="77">
        <v>1</v>
      </c>
      <c r="G30" s="78">
        <v>0.91</v>
      </c>
      <c r="H30" s="76"/>
      <c r="I30" s="87" t="s">
        <v>33</v>
      </c>
      <c r="J30" s="88">
        <f>2040/1000*G30</f>
        <v>1.8564</v>
      </c>
      <c r="K30" s="64"/>
    </row>
    <row r="31" s="58" customFormat="1" ht="15.6" spans="1:11">
      <c r="A31" s="75" t="s">
        <v>7</v>
      </c>
      <c r="B31" s="64" t="s">
        <v>23</v>
      </c>
      <c r="C31" s="76" t="s">
        <v>71</v>
      </c>
      <c r="D31" s="25" t="s">
        <v>31</v>
      </c>
      <c r="E31" s="76" t="s">
        <v>32</v>
      </c>
      <c r="F31" s="77">
        <v>2</v>
      </c>
      <c r="G31" s="78">
        <v>11.5</v>
      </c>
      <c r="H31" s="76"/>
      <c r="I31" s="87" t="s">
        <v>33</v>
      </c>
      <c r="J31" s="88">
        <f>2040/1000*G31</f>
        <v>23.46</v>
      </c>
      <c r="K31" s="64"/>
    </row>
    <row r="32" s="58" customFormat="1" ht="15.6" spans="1:11">
      <c r="A32" s="67" t="s">
        <v>7</v>
      </c>
      <c r="B32" s="64" t="s">
        <v>23</v>
      </c>
      <c r="C32" s="71" t="s">
        <v>72</v>
      </c>
      <c r="D32" s="25" t="s">
        <v>36</v>
      </c>
      <c r="E32" s="71" t="s">
        <v>32</v>
      </c>
      <c r="F32" s="72">
        <v>1</v>
      </c>
      <c r="G32" s="73">
        <v>0</v>
      </c>
      <c r="H32" s="71"/>
      <c r="I32" s="87">
        <v>102</v>
      </c>
      <c r="J32" s="85">
        <f>F32*I32</f>
        <v>102</v>
      </c>
      <c r="K32" s="64"/>
    </row>
    <row r="33" s="2" customFormat="1" ht="14.4" spans="1:11">
      <c r="A33" s="67" t="s">
        <v>8</v>
      </c>
      <c r="B33" s="64" t="s">
        <v>23</v>
      </c>
      <c r="C33" s="69" t="s">
        <v>73</v>
      </c>
      <c r="D33" s="83" t="s">
        <v>73</v>
      </c>
      <c r="E33" s="69" t="s">
        <v>26</v>
      </c>
      <c r="F33" s="69">
        <v>4</v>
      </c>
      <c r="G33" s="69" t="s">
        <v>74</v>
      </c>
      <c r="H33" s="69"/>
      <c r="I33" s="64">
        <v>505</v>
      </c>
      <c r="J33" s="85">
        <f t="shared" ref="J32:J40" si="5">F33*I33</f>
        <v>2020</v>
      </c>
      <c r="K33" s="64"/>
    </row>
    <row r="34" s="2" customFormat="1" ht="14.4" spans="1:11">
      <c r="A34" s="67" t="s">
        <v>8</v>
      </c>
      <c r="B34" s="64" t="s">
        <v>23</v>
      </c>
      <c r="C34" s="69" t="s">
        <v>25</v>
      </c>
      <c r="D34" s="69" t="s">
        <v>25</v>
      </c>
      <c r="E34" s="69" t="s">
        <v>26</v>
      </c>
      <c r="F34" s="69">
        <v>6</v>
      </c>
      <c r="G34" s="69" t="s">
        <v>74</v>
      </c>
      <c r="H34" s="69"/>
      <c r="I34" s="64">
        <v>396</v>
      </c>
      <c r="J34" s="85">
        <f t="shared" si="5"/>
        <v>2376</v>
      </c>
      <c r="K34" s="64" t="s">
        <v>27</v>
      </c>
    </row>
    <row r="35" s="2" customFormat="1" ht="14.4" spans="1:11">
      <c r="A35" s="67" t="s">
        <v>8</v>
      </c>
      <c r="B35" s="64" t="s">
        <v>23</v>
      </c>
      <c r="C35" s="69" t="s">
        <v>75</v>
      </c>
      <c r="D35" s="69" t="s">
        <v>59</v>
      </c>
      <c r="E35" s="69" t="s">
        <v>26</v>
      </c>
      <c r="F35" s="69">
        <v>1</v>
      </c>
      <c r="G35" s="69" t="s">
        <v>74</v>
      </c>
      <c r="H35" s="69"/>
      <c r="I35" s="66">
        <v>282</v>
      </c>
      <c r="J35" s="85">
        <f t="shared" si="5"/>
        <v>282</v>
      </c>
      <c r="K35" s="64" t="s">
        <v>27</v>
      </c>
    </row>
    <row r="36" s="2" customFormat="1" ht="15.6" spans="1:11">
      <c r="A36" s="67" t="s">
        <v>8</v>
      </c>
      <c r="B36" s="64" t="s">
        <v>23</v>
      </c>
      <c r="C36" s="69" t="s">
        <v>29</v>
      </c>
      <c r="D36" s="69" t="s">
        <v>29</v>
      </c>
      <c r="E36" s="69" t="s">
        <v>26</v>
      </c>
      <c r="F36" s="69">
        <v>32</v>
      </c>
      <c r="G36" s="69" t="s">
        <v>74</v>
      </c>
      <c r="H36" s="69"/>
      <c r="I36" s="86">
        <v>737</v>
      </c>
      <c r="J36" s="85">
        <f t="shared" si="5"/>
        <v>23584</v>
      </c>
      <c r="K36" s="64" t="s">
        <v>39</v>
      </c>
    </row>
    <row r="37" s="58" customFormat="1" ht="14.4" spans="1:11">
      <c r="A37" s="67" t="s">
        <v>8</v>
      </c>
      <c r="B37" s="64" t="s">
        <v>23</v>
      </c>
      <c r="C37" s="69" t="s">
        <v>76</v>
      </c>
      <c r="D37" s="65" t="s">
        <v>77</v>
      </c>
      <c r="E37" s="69" t="s">
        <v>26</v>
      </c>
      <c r="F37" s="69">
        <v>6</v>
      </c>
      <c r="G37" s="69" t="s">
        <v>74</v>
      </c>
      <c r="H37" s="69"/>
      <c r="I37" s="91">
        <v>910</v>
      </c>
      <c r="J37" s="85">
        <f t="shared" si="5"/>
        <v>5460</v>
      </c>
      <c r="K37" s="64" t="s">
        <v>39</v>
      </c>
    </row>
    <row r="38" s="58" customFormat="1" ht="15.6" spans="1:11">
      <c r="A38" s="67" t="s">
        <v>8</v>
      </c>
      <c r="B38" s="64" t="s">
        <v>23</v>
      </c>
      <c r="C38" s="69" t="s">
        <v>78</v>
      </c>
      <c r="D38" s="69" t="s">
        <v>52</v>
      </c>
      <c r="E38" s="69" t="s">
        <v>32</v>
      </c>
      <c r="F38" s="69">
        <v>3</v>
      </c>
      <c r="G38" s="69" t="s">
        <v>74</v>
      </c>
      <c r="H38" s="69"/>
      <c r="I38" s="87">
        <v>159</v>
      </c>
      <c r="J38" s="85">
        <f t="shared" si="5"/>
        <v>477</v>
      </c>
      <c r="K38" s="64" t="s">
        <v>79</v>
      </c>
    </row>
    <row r="39" s="58" customFormat="1" ht="15.6" spans="1:11">
      <c r="A39" s="67" t="s">
        <v>8</v>
      </c>
      <c r="B39" s="64" t="s">
        <v>23</v>
      </c>
      <c r="C39" s="69" t="s">
        <v>52</v>
      </c>
      <c r="D39" s="69" t="s">
        <v>52</v>
      </c>
      <c r="E39" s="69" t="s">
        <v>32</v>
      </c>
      <c r="F39" s="69">
        <v>6</v>
      </c>
      <c r="G39" s="69" t="s">
        <v>74</v>
      </c>
      <c r="H39" s="69"/>
      <c r="I39" s="87">
        <v>159</v>
      </c>
      <c r="J39" s="85">
        <f t="shared" si="5"/>
        <v>954</v>
      </c>
      <c r="K39" s="64" t="s">
        <v>39</v>
      </c>
    </row>
    <row r="40" s="58" customFormat="1" ht="15.6" spans="1:11">
      <c r="A40" s="67" t="s">
        <v>8</v>
      </c>
      <c r="B40" s="64" t="s">
        <v>23</v>
      </c>
      <c r="C40" s="69" t="s">
        <v>80</v>
      </c>
      <c r="D40" s="69" t="s">
        <v>36</v>
      </c>
      <c r="E40" s="69" t="s">
        <v>32</v>
      </c>
      <c r="F40" s="69">
        <v>12</v>
      </c>
      <c r="G40" s="69" t="s">
        <v>74</v>
      </c>
      <c r="H40" s="69"/>
      <c r="I40" s="87">
        <v>102</v>
      </c>
      <c r="J40" s="85">
        <f t="shared" si="5"/>
        <v>1224</v>
      </c>
      <c r="K40" s="64" t="s">
        <v>39</v>
      </c>
    </row>
    <row r="41" s="58" customFormat="1" ht="15.6" spans="1:11">
      <c r="A41" s="67" t="s">
        <v>8</v>
      </c>
      <c r="B41" s="64" t="s">
        <v>23</v>
      </c>
      <c r="C41" s="69" t="s">
        <v>81</v>
      </c>
      <c r="D41" s="69" t="s">
        <v>82</v>
      </c>
      <c r="E41" s="69" t="s">
        <v>83</v>
      </c>
      <c r="F41" s="69">
        <v>32</v>
      </c>
      <c r="G41" s="69" t="s">
        <v>74</v>
      </c>
      <c r="H41" s="70">
        <v>0.1</v>
      </c>
      <c r="I41" s="87" t="s">
        <v>84</v>
      </c>
      <c r="J41" s="90">
        <f>(922*H41+178)*F41</f>
        <v>8646.4</v>
      </c>
      <c r="K41" s="64" t="s">
        <v>49</v>
      </c>
    </row>
    <row r="42" s="58" customFormat="1" ht="14.4" spans="1:11">
      <c r="A42" s="67" t="s">
        <v>8</v>
      </c>
      <c r="B42" s="64" t="s">
        <v>23</v>
      </c>
      <c r="C42" s="69" t="s">
        <v>85</v>
      </c>
      <c r="D42" s="69" t="s">
        <v>86</v>
      </c>
      <c r="E42" s="69" t="s">
        <v>32</v>
      </c>
      <c r="F42" s="69">
        <v>20</v>
      </c>
      <c r="G42" s="69" t="s">
        <v>74</v>
      </c>
      <c r="H42" s="69"/>
      <c r="I42" s="84">
        <v>16</v>
      </c>
      <c r="J42" s="85">
        <f>F42*I42</f>
        <v>320</v>
      </c>
      <c r="K42" s="64" t="s">
        <v>39</v>
      </c>
    </row>
    <row r="43" s="58" customFormat="1" ht="15.6" spans="1:11">
      <c r="A43" s="67" t="s">
        <v>8</v>
      </c>
      <c r="B43" s="64" t="s">
        <v>23</v>
      </c>
      <c r="C43" s="69" t="s">
        <v>87</v>
      </c>
      <c r="D43" s="64" t="s">
        <v>31</v>
      </c>
      <c r="E43" s="69" t="s">
        <v>32</v>
      </c>
      <c r="F43" s="69">
        <v>2</v>
      </c>
      <c r="G43" s="69">
        <v>40</v>
      </c>
      <c r="H43" s="69"/>
      <c r="I43" s="87" t="s">
        <v>33</v>
      </c>
      <c r="J43" s="88">
        <f t="shared" ref="J43:J47" si="6">2040/1000*G43</f>
        <v>81.6</v>
      </c>
      <c r="K43" s="64" t="s">
        <v>39</v>
      </c>
    </row>
    <row r="44" s="58" customFormat="1" ht="15.6" spans="1:11">
      <c r="A44" s="67" t="s">
        <v>8</v>
      </c>
      <c r="B44" s="64" t="s">
        <v>23</v>
      </c>
      <c r="C44" s="69" t="s">
        <v>88</v>
      </c>
      <c r="D44" s="64" t="s">
        <v>31</v>
      </c>
      <c r="E44" s="69" t="s">
        <v>83</v>
      </c>
      <c r="F44" s="69">
        <v>7</v>
      </c>
      <c r="G44" s="69">
        <v>98</v>
      </c>
      <c r="H44" s="69"/>
      <c r="I44" s="87" t="s">
        <v>33</v>
      </c>
      <c r="J44" s="88">
        <f t="shared" si="6"/>
        <v>199.92</v>
      </c>
      <c r="K44" s="64" t="s">
        <v>39</v>
      </c>
    </row>
    <row r="45" s="58" customFormat="1" ht="15.6" spans="1:11">
      <c r="A45" s="67" t="s">
        <v>8</v>
      </c>
      <c r="B45" s="64" t="s">
        <v>23</v>
      </c>
      <c r="C45" s="69" t="s">
        <v>34</v>
      </c>
      <c r="D45" s="64" t="s">
        <v>31</v>
      </c>
      <c r="E45" s="69" t="s">
        <v>32</v>
      </c>
      <c r="F45" s="69">
        <v>1</v>
      </c>
      <c r="G45" s="69">
        <v>1</v>
      </c>
      <c r="H45" s="69"/>
      <c r="I45" s="87" t="s">
        <v>33</v>
      </c>
      <c r="J45" s="88">
        <f t="shared" si="6"/>
        <v>2.04</v>
      </c>
      <c r="K45" s="64" t="s">
        <v>39</v>
      </c>
    </row>
    <row r="46" s="58" customFormat="1" ht="15.6" spans="1:11">
      <c r="A46" s="67" t="s">
        <v>8</v>
      </c>
      <c r="B46" s="64" t="s">
        <v>23</v>
      </c>
      <c r="C46" s="69" t="s">
        <v>89</v>
      </c>
      <c r="D46" s="64" t="s">
        <v>31</v>
      </c>
      <c r="E46" s="69" t="s">
        <v>32</v>
      </c>
      <c r="F46" s="69">
        <v>1</v>
      </c>
      <c r="G46" s="69">
        <v>1</v>
      </c>
      <c r="H46" s="69"/>
      <c r="I46" s="87" t="s">
        <v>33</v>
      </c>
      <c r="J46" s="88">
        <f t="shared" si="6"/>
        <v>2.04</v>
      </c>
      <c r="K46" s="64" t="s">
        <v>39</v>
      </c>
    </row>
    <row r="47" s="58" customFormat="1" ht="15.6" spans="1:11">
      <c r="A47" s="67" t="s">
        <v>8</v>
      </c>
      <c r="B47" s="64" t="s">
        <v>23</v>
      </c>
      <c r="C47" s="69" t="s">
        <v>90</v>
      </c>
      <c r="D47" s="64" t="s">
        <v>31</v>
      </c>
      <c r="E47" s="69" t="s">
        <v>32</v>
      </c>
      <c r="F47" s="69">
        <v>1</v>
      </c>
      <c r="G47" s="69">
        <v>1</v>
      </c>
      <c r="H47" s="69"/>
      <c r="I47" s="87" t="s">
        <v>33</v>
      </c>
      <c r="J47" s="88">
        <f t="shared" si="6"/>
        <v>2.04</v>
      </c>
      <c r="K47" s="64" t="s">
        <v>39</v>
      </c>
    </row>
    <row r="48" s="58" customFormat="1" ht="14.4" spans="1:11">
      <c r="A48" s="67" t="s">
        <v>8</v>
      </c>
      <c r="B48" s="64" t="s">
        <v>23</v>
      </c>
      <c r="C48" s="69" t="s">
        <v>91</v>
      </c>
      <c r="D48" s="69" t="s">
        <v>91</v>
      </c>
      <c r="E48" s="69" t="s">
        <v>32</v>
      </c>
      <c r="F48" s="69">
        <v>1</v>
      </c>
      <c r="G48" s="69">
        <v>20</v>
      </c>
      <c r="H48" s="69"/>
      <c r="I48" s="91" t="s">
        <v>92</v>
      </c>
      <c r="J48" s="88">
        <f>9730/1000*G48</f>
        <v>194.6</v>
      </c>
      <c r="K48" s="64" t="s">
        <v>39</v>
      </c>
    </row>
    <row r="49" s="58" customFormat="1" ht="15.6" spans="1:11">
      <c r="A49" s="67" t="s">
        <v>8</v>
      </c>
      <c r="B49" s="64" t="s">
        <v>23</v>
      </c>
      <c r="C49" s="69" t="s">
        <v>93</v>
      </c>
      <c r="D49" s="69" t="s">
        <v>31</v>
      </c>
      <c r="E49" s="69" t="s">
        <v>32</v>
      </c>
      <c r="F49" s="69">
        <v>55</v>
      </c>
      <c r="G49" s="69">
        <v>10</v>
      </c>
      <c r="H49" s="69"/>
      <c r="I49" s="87" t="s">
        <v>33</v>
      </c>
      <c r="J49" s="88">
        <f t="shared" ref="J49:J53" si="7">2040/1000*G49</f>
        <v>20.4</v>
      </c>
      <c r="K49" s="64" t="s">
        <v>39</v>
      </c>
    </row>
    <row r="50" s="58" customFormat="1" ht="14.4" spans="1:11">
      <c r="A50" s="67" t="s">
        <v>8</v>
      </c>
      <c r="B50" s="64" t="s">
        <v>23</v>
      </c>
      <c r="C50" s="69" t="s">
        <v>94</v>
      </c>
      <c r="D50" s="69" t="s">
        <v>41</v>
      </c>
      <c r="E50" s="69" t="s">
        <v>95</v>
      </c>
      <c r="F50" s="69">
        <v>22</v>
      </c>
      <c r="G50" s="69">
        <v>18</v>
      </c>
      <c r="H50" s="70">
        <v>0.23</v>
      </c>
      <c r="I50" s="84" t="s">
        <v>42</v>
      </c>
      <c r="J50" s="89">
        <f>16690/1000*H50*G50</f>
        <v>69.0966</v>
      </c>
      <c r="K50" s="64"/>
    </row>
    <row r="51" s="58" customFormat="1" ht="14.4" spans="1:11">
      <c r="A51" s="67" t="s">
        <v>8</v>
      </c>
      <c r="B51" s="64" t="s">
        <v>23</v>
      </c>
      <c r="C51" s="69" t="s">
        <v>94</v>
      </c>
      <c r="D51" s="69" t="s">
        <v>41</v>
      </c>
      <c r="E51" s="69" t="s">
        <v>38</v>
      </c>
      <c r="F51" s="69">
        <v>233.9</v>
      </c>
      <c r="G51" s="69">
        <v>233.9</v>
      </c>
      <c r="H51" s="70">
        <v>0.23</v>
      </c>
      <c r="I51" s="84" t="s">
        <v>42</v>
      </c>
      <c r="J51" s="89">
        <f>16690/1000*H51*G51</f>
        <v>897.87193</v>
      </c>
      <c r="K51" s="64"/>
    </row>
    <row r="52" s="58" customFormat="1" ht="15.6" spans="1:11">
      <c r="A52" s="67" t="s">
        <v>8</v>
      </c>
      <c r="B52" s="64" t="s">
        <v>23</v>
      </c>
      <c r="C52" s="69" t="s">
        <v>96</v>
      </c>
      <c r="D52" s="64" t="s">
        <v>31</v>
      </c>
      <c r="E52" s="69" t="s">
        <v>32</v>
      </c>
      <c r="F52" s="69">
        <v>1</v>
      </c>
      <c r="G52" s="69">
        <v>0.5</v>
      </c>
      <c r="H52" s="69"/>
      <c r="I52" s="87" t="s">
        <v>33</v>
      </c>
      <c r="J52" s="88">
        <f t="shared" si="7"/>
        <v>1.02</v>
      </c>
      <c r="K52" s="64"/>
    </row>
    <row r="53" s="58" customFormat="1" ht="15.6" spans="1:11">
      <c r="A53" s="67" t="s">
        <v>8</v>
      </c>
      <c r="B53" s="64" t="s">
        <v>23</v>
      </c>
      <c r="C53" s="69" t="s">
        <v>97</v>
      </c>
      <c r="D53" s="64" t="s">
        <v>31</v>
      </c>
      <c r="E53" s="69" t="s">
        <v>83</v>
      </c>
      <c r="F53" s="69">
        <v>42</v>
      </c>
      <c r="G53" s="69">
        <v>630</v>
      </c>
      <c r="H53" s="69"/>
      <c r="I53" s="87" t="s">
        <v>33</v>
      </c>
      <c r="J53" s="88">
        <f t="shared" si="7"/>
        <v>1285.2</v>
      </c>
      <c r="K53" s="64"/>
    </row>
    <row r="54" s="58" customFormat="1" ht="15.6" spans="1:11">
      <c r="A54" s="67" t="s">
        <v>8</v>
      </c>
      <c r="B54" s="64" t="s">
        <v>23</v>
      </c>
      <c r="C54" s="69" t="s">
        <v>68</v>
      </c>
      <c r="D54" s="69" t="s">
        <v>63</v>
      </c>
      <c r="E54" s="69" t="s">
        <v>70</v>
      </c>
      <c r="F54" s="69">
        <v>2</v>
      </c>
      <c r="G54" s="69">
        <v>0.5</v>
      </c>
      <c r="H54" s="70">
        <v>0.5</v>
      </c>
      <c r="I54" s="87" t="s">
        <v>45</v>
      </c>
      <c r="J54" s="89">
        <f t="shared" ref="J54:J58" si="8">67710/1000*H54*G54</f>
        <v>16.9275</v>
      </c>
      <c r="K54" s="64"/>
    </row>
    <row r="55" s="58" customFormat="1" ht="15.6" spans="1:11">
      <c r="A55" s="67" t="s">
        <v>8</v>
      </c>
      <c r="B55" s="64" t="s">
        <v>23</v>
      </c>
      <c r="C55" s="69" t="s">
        <v>68</v>
      </c>
      <c r="D55" s="69" t="s">
        <v>63</v>
      </c>
      <c r="E55" s="69" t="s">
        <v>95</v>
      </c>
      <c r="F55" s="69">
        <v>11</v>
      </c>
      <c r="G55" s="69">
        <v>2.75</v>
      </c>
      <c r="H55" s="70">
        <v>0.5</v>
      </c>
      <c r="I55" s="87" t="s">
        <v>45</v>
      </c>
      <c r="J55" s="89">
        <f t="shared" si="8"/>
        <v>93.10125</v>
      </c>
      <c r="K55" s="64"/>
    </row>
    <row r="56" s="58" customFormat="1" ht="15.6" spans="1:11">
      <c r="A56" s="67" t="s">
        <v>8</v>
      </c>
      <c r="B56" s="64" t="s">
        <v>23</v>
      </c>
      <c r="C56" s="69" t="s">
        <v>98</v>
      </c>
      <c r="D56" s="69" t="s">
        <v>44</v>
      </c>
      <c r="E56" s="69" t="s">
        <v>70</v>
      </c>
      <c r="F56" s="69">
        <v>22</v>
      </c>
      <c r="G56" s="69">
        <v>27.5</v>
      </c>
      <c r="H56" s="70">
        <v>0.5</v>
      </c>
      <c r="I56" s="87" t="s">
        <v>45</v>
      </c>
      <c r="J56" s="89">
        <f t="shared" si="8"/>
        <v>931.0125</v>
      </c>
      <c r="K56" s="64"/>
    </row>
    <row r="57" s="58" customFormat="1" ht="15.6" spans="1:11">
      <c r="A57" s="67" t="s">
        <v>8</v>
      </c>
      <c r="B57" s="64" t="s">
        <v>23</v>
      </c>
      <c r="C57" s="69" t="s">
        <v>98</v>
      </c>
      <c r="D57" s="69" t="s">
        <v>44</v>
      </c>
      <c r="E57" s="69" t="s">
        <v>95</v>
      </c>
      <c r="F57" s="69">
        <v>10</v>
      </c>
      <c r="G57" s="69">
        <v>7</v>
      </c>
      <c r="H57" s="70">
        <v>0.5</v>
      </c>
      <c r="I57" s="87" t="s">
        <v>45</v>
      </c>
      <c r="J57" s="89">
        <f t="shared" si="8"/>
        <v>236.985</v>
      </c>
      <c r="K57" s="64"/>
    </row>
    <row r="58" s="58" customFormat="1" ht="15.6" spans="1:11">
      <c r="A58" s="67" t="s">
        <v>8</v>
      </c>
      <c r="B58" s="64" t="s">
        <v>23</v>
      </c>
      <c r="C58" s="69" t="s">
        <v>98</v>
      </c>
      <c r="D58" s="69" t="s">
        <v>44</v>
      </c>
      <c r="E58" s="69" t="s">
        <v>38</v>
      </c>
      <c r="F58" s="69">
        <v>4.5</v>
      </c>
      <c r="G58" s="69">
        <v>4.5</v>
      </c>
      <c r="H58" s="70">
        <v>0.5</v>
      </c>
      <c r="I58" s="87" t="s">
        <v>45</v>
      </c>
      <c r="J58" s="89">
        <f t="shared" si="8"/>
        <v>152.3475</v>
      </c>
      <c r="K58" s="64"/>
    </row>
    <row r="59" s="58" customFormat="1" customHeight="1" spans="1:11">
      <c r="A59" s="67" t="s">
        <v>8</v>
      </c>
      <c r="B59" s="64" t="s">
        <v>23</v>
      </c>
      <c r="C59" s="69" t="s">
        <v>99</v>
      </c>
      <c r="D59" s="64" t="s">
        <v>31</v>
      </c>
      <c r="E59" s="69" t="s">
        <v>32</v>
      </c>
      <c r="F59" s="69">
        <v>111</v>
      </c>
      <c r="G59" s="69">
        <v>276</v>
      </c>
      <c r="H59" s="69"/>
      <c r="I59" s="87" t="s">
        <v>33</v>
      </c>
      <c r="J59" s="88">
        <f t="shared" ref="J59:J62" si="9">2040/1000*G59</f>
        <v>563.04</v>
      </c>
      <c r="K59" s="64"/>
    </row>
    <row r="60" s="58" customFormat="1" ht="15.6" spans="1:11">
      <c r="A60" s="67" t="s">
        <v>8</v>
      </c>
      <c r="B60" s="64" t="s">
        <v>23</v>
      </c>
      <c r="C60" s="69" t="s">
        <v>100</v>
      </c>
      <c r="D60" s="64" t="s">
        <v>31</v>
      </c>
      <c r="E60" s="69" t="s">
        <v>32</v>
      </c>
      <c r="F60" s="69">
        <v>24</v>
      </c>
      <c r="G60" s="69">
        <v>117</v>
      </c>
      <c r="H60" s="69"/>
      <c r="I60" s="87" t="s">
        <v>33</v>
      </c>
      <c r="J60" s="88">
        <f t="shared" si="9"/>
        <v>238.68</v>
      </c>
      <c r="K60" s="64"/>
    </row>
    <row r="61" s="58" customFormat="1" ht="15.6" spans="1:11">
      <c r="A61" s="67" t="s">
        <v>8</v>
      </c>
      <c r="B61" s="64" t="s">
        <v>23</v>
      </c>
      <c r="C61" s="69" t="s">
        <v>101</v>
      </c>
      <c r="D61" s="64" t="s">
        <v>31</v>
      </c>
      <c r="E61" s="69" t="s">
        <v>32</v>
      </c>
      <c r="F61" s="69">
        <v>2</v>
      </c>
      <c r="G61" s="69">
        <v>1</v>
      </c>
      <c r="H61" s="69"/>
      <c r="I61" s="87" t="s">
        <v>33</v>
      </c>
      <c r="J61" s="88">
        <f t="shared" si="9"/>
        <v>2.04</v>
      </c>
      <c r="K61" s="64"/>
    </row>
    <row r="62" s="58" customFormat="1" ht="15.6" spans="1:11">
      <c r="A62" s="67" t="s">
        <v>8</v>
      </c>
      <c r="B62" s="64" t="s">
        <v>23</v>
      </c>
      <c r="C62" s="69" t="s">
        <v>102</v>
      </c>
      <c r="D62" s="64" t="s">
        <v>31</v>
      </c>
      <c r="E62" s="69" t="s">
        <v>32</v>
      </c>
      <c r="F62" s="69">
        <v>9</v>
      </c>
      <c r="G62" s="69">
        <v>1</v>
      </c>
      <c r="H62" s="69"/>
      <c r="I62" s="87" t="s">
        <v>33</v>
      </c>
      <c r="J62" s="88">
        <f t="shared" si="9"/>
        <v>2.04</v>
      </c>
      <c r="K62" s="64"/>
    </row>
    <row r="63" s="2" customFormat="1" ht="14.4" spans="1:11">
      <c r="A63" s="67" t="s">
        <v>9</v>
      </c>
      <c r="B63" s="64" t="s">
        <v>23</v>
      </c>
      <c r="C63" s="68" t="s">
        <v>103</v>
      </c>
      <c r="D63" s="69" t="s">
        <v>41</v>
      </c>
      <c r="E63" s="69" t="s">
        <v>70</v>
      </c>
      <c r="F63" s="69">
        <v>36</v>
      </c>
      <c r="G63" s="69">
        <v>310</v>
      </c>
      <c r="H63" s="70">
        <v>0.3</v>
      </c>
      <c r="I63" s="84" t="s">
        <v>42</v>
      </c>
      <c r="J63" s="89">
        <f>16690/1000*H63*G63</f>
        <v>1552.17</v>
      </c>
      <c r="K63" s="64"/>
    </row>
    <row r="64" s="2" customFormat="1" ht="15.6" spans="1:11">
      <c r="A64" s="67" t="s">
        <v>9</v>
      </c>
      <c r="B64" s="64" t="s">
        <v>23</v>
      </c>
      <c r="C64" s="68" t="s">
        <v>104</v>
      </c>
      <c r="D64" s="69" t="s">
        <v>44</v>
      </c>
      <c r="E64" s="69" t="s">
        <v>70</v>
      </c>
      <c r="F64" s="69">
        <v>29</v>
      </c>
      <c r="G64" s="69">
        <v>80.5</v>
      </c>
      <c r="H64" s="70">
        <v>0.3</v>
      </c>
      <c r="I64" s="87" t="s">
        <v>45</v>
      </c>
      <c r="J64" s="89">
        <f>67710/1000*H64*G64</f>
        <v>1635.1965</v>
      </c>
      <c r="K64" s="64"/>
    </row>
    <row r="65" s="2" customFormat="1" ht="15.6" spans="1:11">
      <c r="A65" s="67" t="s">
        <v>9</v>
      </c>
      <c r="B65" s="64" t="s">
        <v>23</v>
      </c>
      <c r="C65" s="68" t="s">
        <v>104</v>
      </c>
      <c r="D65" s="69" t="s">
        <v>44</v>
      </c>
      <c r="E65" s="69" t="s">
        <v>95</v>
      </c>
      <c r="F65" s="69">
        <v>53.3</v>
      </c>
      <c r="G65" s="69">
        <v>29</v>
      </c>
      <c r="H65" s="70">
        <v>0.3</v>
      </c>
      <c r="I65" s="87" t="s">
        <v>45</v>
      </c>
      <c r="J65" s="89">
        <f>67710/1000*H65*G65</f>
        <v>589.077</v>
      </c>
      <c r="K65" s="64"/>
    </row>
    <row r="66" s="2" customFormat="1" ht="14.4" spans="1:11">
      <c r="A66" s="67" t="s">
        <v>10</v>
      </c>
      <c r="B66" s="64" t="s">
        <v>23</v>
      </c>
      <c r="C66" s="92" t="s">
        <v>24</v>
      </c>
      <c r="D66" s="83" t="s">
        <v>73</v>
      </c>
      <c r="E66" s="69" t="s">
        <v>26</v>
      </c>
      <c r="F66" s="69">
        <v>35</v>
      </c>
      <c r="G66" s="69" t="s">
        <v>74</v>
      </c>
      <c r="H66" s="93"/>
      <c r="I66" s="64">
        <v>505</v>
      </c>
      <c r="J66" s="85">
        <f t="shared" ref="J66:J71" si="10">F66*I66</f>
        <v>17675</v>
      </c>
      <c r="K66" s="64"/>
    </row>
    <row r="67" s="2" customFormat="1" ht="14.4" spans="1:11">
      <c r="A67" s="67" t="s">
        <v>10</v>
      </c>
      <c r="B67" s="64" t="s">
        <v>23</v>
      </c>
      <c r="C67" s="92" t="s">
        <v>28</v>
      </c>
      <c r="D67" s="65" t="s">
        <v>77</v>
      </c>
      <c r="E67" s="69" t="s">
        <v>26</v>
      </c>
      <c r="F67" s="69">
        <v>41</v>
      </c>
      <c r="G67" s="69" t="s">
        <v>74</v>
      </c>
      <c r="H67" s="69"/>
      <c r="I67" s="91">
        <v>910</v>
      </c>
      <c r="J67" s="85">
        <f t="shared" si="10"/>
        <v>37310</v>
      </c>
      <c r="K67" s="64"/>
    </row>
    <row r="68" s="2" customFormat="1" ht="15.6" spans="1:11">
      <c r="A68" s="67" t="s">
        <v>10</v>
      </c>
      <c r="B68" s="64" t="s">
        <v>23</v>
      </c>
      <c r="C68" s="92" t="s">
        <v>51</v>
      </c>
      <c r="D68" s="69" t="s">
        <v>52</v>
      </c>
      <c r="E68" s="69" t="s">
        <v>32</v>
      </c>
      <c r="F68" s="69">
        <v>5</v>
      </c>
      <c r="G68" s="69" t="s">
        <v>74</v>
      </c>
      <c r="I68" s="87">
        <v>159</v>
      </c>
      <c r="J68" s="85">
        <f t="shared" si="10"/>
        <v>795</v>
      </c>
      <c r="K68" s="64"/>
    </row>
    <row r="69" s="2" customFormat="1" ht="15.6" spans="1:11">
      <c r="A69" s="67" t="s">
        <v>10</v>
      </c>
      <c r="B69" s="64" t="s">
        <v>23</v>
      </c>
      <c r="C69" s="92" t="s">
        <v>105</v>
      </c>
      <c r="D69" s="69" t="s">
        <v>86</v>
      </c>
      <c r="E69" s="69" t="s">
        <v>32</v>
      </c>
      <c r="F69" s="69">
        <v>7</v>
      </c>
      <c r="G69" s="69" t="s">
        <v>74</v>
      </c>
      <c r="H69" s="69"/>
      <c r="I69" s="87">
        <v>16</v>
      </c>
      <c r="J69" s="85">
        <f t="shared" si="10"/>
        <v>112</v>
      </c>
      <c r="K69" s="64"/>
    </row>
    <row r="70" s="2" customFormat="1" ht="15.6" spans="1:11">
      <c r="A70" s="67" t="s">
        <v>10</v>
      </c>
      <c r="B70" s="64" t="s">
        <v>23</v>
      </c>
      <c r="C70" s="92" t="s">
        <v>80</v>
      </c>
      <c r="D70" s="69" t="s">
        <v>36</v>
      </c>
      <c r="E70" s="69" t="s">
        <v>32</v>
      </c>
      <c r="F70" s="69">
        <v>4</v>
      </c>
      <c r="G70" s="69" t="s">
        <v>74</v>
      </c>
      <c r="H70" s="69"/>
      <c r="I70" s="87">
        <v>102</v>
      </c>
      <c r="J70" s="85">
        <f t="shared" si="10"/>
        <v>408</v>
      </c>
      <c r="K70" s="64"/>
    </row>
    <row r="71" s="2" customFormat="1" ht="15.6" spans="1:11">
      <c r="A71" s="67" t="s">
        <v>10</v>
      </c>
      <c r="B71" s="64" t="s">
        <v>23</v>
      </c>
      <c r="C71" s="92" t="s">
        <v>58</v>
      </c>
      <c r="D71" s="69" t="s">
        <v>36</v>
      </c>
      <c r="E71" s="69" t="s">
        <v>26</v>
      </c>
      <c r="F71" s="69">
        <v>1</v>
      </c>
      <c r="G71" s="69" t="s">
        <v>74</v>
      </c>
      <c r="H71" s="69"/>
      <c r="I71" s="87">
        <v>102</v>
      </c>
      <c r="J71" s="85">
        <f t="shared" si="10"/>
        <v>102</v>
      </c>
      <c r="K71" s="64"/>
    </row>
    <row r="72" s="2" customFormat="1" ht="15.6" spans="1:11">
      <c r="A72" s="67" t="s">
        <v>10</v>
      </c>
      <c r="B72" s="64" t="s">
        <v>23</v>
      </c>
      <c r="C72" s="92" t="s">
        <v>81</v>
      </c>
      <c r="D72" s="69" t="s">
        <v>82</v>
      </c>
      <c r="E72" s="69" t="s">
        <v>83</v>
      </c>
      <c r="F72" s="69">
        <v>61</v>
      </c>
      <c r="G72" s="69" t="s">
        <v>74</v>
      </c>
      <c r="H72" s="70">
        <v>0.1</v>
      </c>
      <c r="I72" s="87" t="s">
        <v>84</v>
      </c>
      <c r="J72" s="90">
        <f>(922*H72+178)*F72</f>
        <v>16482.2</v>
      </c>
      <c r="K72" s="64"/>
    </row>
    <row r="73" s="2" customFormat="1" ht="15.6" spans="1:11">
      <c r="A73" s="67" t="s">
        <v>10</v>
      </c>
      <c r="B73" s="64" t="s">
        <v>23</v>
      </c>
      <c r="C73" s="92" t="s">
        <v>88</v>
      </c>
      <c r="D73" s="64" t="s">
        <v>31</v>
      </c>
      <c r="E73" s="69" t="s">
        <v>83</v>
      </c>
      <c r="F73" s="69">
        <v>1</v>
      </c>
      <c r="G73" s="69">
        <v>12.4</v>
      </c>
      <c r="H73" s="69"/>
      <c r="I73" s="87" t="s">
        <v>33</v>
      </c>
      <c r="J73" s="88">
        <f t="shared" ref="J73:J77" si="11">2040/1000*G73</f>
        <v>25.296</v>
      </c>
      <c r="K73" s="64"/>
    </row>
    <row r="74" s="2" customFormat="1" ht="15.6" spans="1:11">
      <c r="A74" s="67" t="s">
        <v>10</v>
      </c>
      <c r="B74" s="64" t="s">
        <v>23</v>
      </c>
      <c r="C74" s="92" t="s">
        <v>97</v>
      </c>
      <c r="D74" s="64" t="s">
        <v>31</v>
      </c>
      <c r="E74" s="69" t="s">
        <v>83</v>
      </c>
      <c r="F74" s="69">
        <v>13</v>
      </c>
      <c r="G74" s="69">
        <v>140</v>
      </c>
      <c r="H74" s="69"/>
      <c r="I74" s="87" t="s">
        <v>33</v>
      </c>
      <c r="J74" s="88">
        <f t="shared" si="11"/>
        <v>285.6</v>
      </c>
      <c r="K74" s="64"/>
    </row>
    <row r="75" s="2" customFormat="1" ht="15.6" spans="1:11">
      <c r="A75" s="67" t="s">
        <v>10</v>
      </c>
      <c r="B75" s="64" t="s">
        <v>23</v>
      </c>
      <c r="C75" s="92" t="s">
        <v>106</v>
      </c>
      <c r="D75" s="64" t="s">
        <v>31</v>
      </c>
      <c r="E75" s="69" t="s">
        <v>32</v>
      </c>
      <c r="F75" s="69">
        <v>2</v>
      </c>
      <c r="G75" s="69">
        <v>30</v>
      </c>
      <c r="H75" s="69"/>
      <c r="I75" s="87" t="s">
        <v>33</v>
      </c>
      <c r="J75" s="88">
        <f t="shared" si="11"/>
        <v>61.2</v>
      </c>
      <c r="K75" s="64"/>
    </row>
    <row r="76" s="2" customFormat="1" ht="15.6" spans="1:11">
      <c r="A76" s="67" t="s">
        <v>10</v>
      </c>
      <c r="B76" s="64" t="s">
        <v>23</v>
      </c>
      <c r="C76" s="92" t="s">
        <v>30</v>
      </c>
      <c r="D76" s="64" t="s">
        <v>31</v>
      </c>
      <c r="E76" s="69" t="s">
        <v>32</v>
      </c>
      <c r="F76" s="69">
        <v>1</v>
      </c>
      <c r="G76" s="69">
        <v>0.75</v>
      </c>
      <c r="H76" s="69"/>
      <c r="I76" s="87" t="s">
        <v>33</v>
      </c>
      <c r="J76" s="88">
        <f t="shared" si="11"/>
        <v>1.53</v>
      </c>
      <c r="K76" s="64"/>
    </row>
    <row r="77" s="2" customFormat="1" ht="15.6" spans="1:11">
      <c r="A77" s="67" t="s">
        <v>10</v>
      </c>
      <c r="B77" s="64" t="s">
        <v>23</v>
      </c>
      <c r="C77" s="92" t="s">
        <v>61</v>
      </c>
      <c r="D77" s="64" t="s">
        <v>31</v>
      </c>
      <c r="E77" s="69" t="s">
        <v>32</v>
      </c>
      <c r="F77" s="69">
        <v>3</v>
      </c>
      <c r="G77" s="69">
        <v>3</v>
      </c>
      <c r="H77" s="69"/>
      <c r="I77" s="87" t="s">
        <v>33</v>
      </c>
      <c r="J77" s="88">
        <f t="shared" si="11"/>
        <v>6.12</v>
      </c>
      <c r="K77" s="64"/>
    </row>
    <row r="78" s="2" customFormat="1" ht="14.4" spans="1:11">
      <c r="A78" s="67" t="s">
        <v>10</v>
      </c>
      <c r="B78" s="64" t="s">
        <v>23</v>
      </c>
      <c r="C78" s="92" t="s">
        <v>94</v>
      </c>
      <c r="D78" s="69" t="s">
        <v>41</v>
      </c>
      <c r="E78" s="69" t="s">
        <v>38</v>
      </c>
      <c r="F78" s="69">
        <v>44</v>
      </c>
      <c r="G78" s="69">
        <v>44</v>
      </c>
      <c r="H78" s="70">
        <v>0.23</v>
      </c>
      <c r="I78" s="84" t="s">
        <v>42</v>
      </c>
      <c r="J78" s="89">
        <f>16690/1000*H78*G78</f>
        <v>168.9028</v>
      </c>
      <c r="K78" s="64"/>
    </row>
    <row r="79" s="2" customFormat="1" ht="28.8" spans="1:11">
      <c r="A79" s="67" t="s">
        <v>11</v>
      </c>
      <c r="B79" s="64" t="s">
        <v>23</v>
      </c>
      <c r="C79" s="65" t="s">
        <v>107</v>
      </c>
      <c r="D79" s="65" t="s">
        <v>73</v>
      </c>
      <c r="E79" s="68" t="s">
        <v>26</v>
      </c>
      <c r="F79" s="64">
        <v>5</v>
      </c>
      <c r="G79" s="69"/>
      <c r="H79" s="70"/>
      <c r="I79" s="64">
        <v>505</v>
      </c>
      <c r="J79" s="85">
        <f t="shared" ref="J79:J81" si="12">F79*I79</f>
        <v>2525</v>
      </c>
      <c r="K79" s="64"/>
    </row>
    <row r="80" s="2" customFormat="1" ht="28.8" spans="1:11">
      <c r="A80" s="67" t="s">
        <v>11</v>
      </c>
      <c r="B80" s="64" t="s">
        <v>23</v>
      </c>
      <c r="C80" s="65" t="s">
        <v>107</v>
      </c>
      <c r="D80" s="65" t="s">
        <v>77</v>
      </c>
      <c r="E80" s="68" t="s">
        <v>26</v>
      </c>
      <c r="F80" s="64">
        <v>54</v>
      </c>
      <c r="G80" s="69"/>
      <c r="H80" s="70"/>
      <c r="I80" s="91">
        <v>910</v>
      </c>
      <c r="J80" s="85">
        <f t="shared" si="12"/>
        <v>49140</v>
      </c>
      <c r="K80" s="64"/>
    </row>
    <row r="81" s="2" customFormat="1" ht="28.8" spans="1:11">
      <c r="A81" s="67" t="s">
        <v>11</v>
      </c>
      <c r="B81" s="64" t="s">
        <v>23</v>
      </c>
      <c r="C81" s="65" t="s">
        <v>107</v>
      </c>
      <c r="D81" s="65" t="s">
        <v>108</v>
      </c>
      <c r="E81" s="68" t="s">
        <v>26</v>
      </c>
      <c r="F81" s="64">
        <v>1</v>
      </c>
      <c r="G81" s="69"/>
      <c r="H81" s="70"/>
      <c r="I81" s="87">
        <v>1363</v>
      </c>
      <c r="J81" s="85">
        <f t="shared" si="12"/>
        <v>1363</v>
      </c>
      <c r="K81" s="64"/>
    </row>
    <row r="82" s="2" customFormat="1" ht="28.8" spans="1:11">
      <c r="A82" s="67" t="s">
        <v>11</v>
      </c>
      <c r="B82" s="64" t="s">
        <v>23</v>
      </c>
      <c r="C82" s="65" t="s">
        <v>107</v>
      </c>
      <c r="D82" s="65" t="s">
        <v>91</v>
      </c>
      <c r="E82" s="68" t="s">
        <v>26</v>
      </c>
      <c r="F82" s="64">
        <v>1</v>
      </c>
      <c r="G82" s="69">
        <v>24</v>
      </c>
      <c r="H82" s="70"/>
      <c r="I82" s="91" t="s">
        <v>92</v>
      </c>
      <c r="J82" s="88">
        <f>9730/1000*G82</f>
        <v>233.52</v>
      </c>
      <c r="K82" s="64"/>
    </row>
    <row r="83" s="2" customFormat="1" ht="15.6" spans="1:11">
      <c r="A83" s="67" t="s">
        <v>11</v>
      </c>
      <c r="B83" s="64" t="s">
        <v>23</v>
      </c>
      <c r="C83" s="65" t="s">
        <v>109</v>
      </c>
      <c r="D83" s="65" t="s">
        <v>63</v>
      </c>
      <c r="E83" s="68" t="s">
        <v>110</v>
      </c>
      <c r="F83" s="64">
        <v>3</v>
      </c>
      <c r="G83" s="64">
        <v>2</v>
      </c>
      <c r="H83" s="94">
        <v>1</v>
      </c>
      <c r="I83" s="87" t="s">
        <v>45</v>
      </c>
      <c r="J83" s="89">
        <f>67710/1000*H83*G83</f>
        <v>135.42</v>
      </c>
      <c r="K83" s="64"/>
    </row>
    <row r="84" s="2" customFormat="1" ht="15.6" spans="1:11">
      <c r="A84" s="67" t="s">
        <v>11</v>
      </c>
      <c r="B84" s="64" t="s">
        <v>23</v>
      </c>
      <c r="C84" s="65" t="s">
        <v>111</v>
      </c>
      <c r="D84" s="64" t="s">
        <v>31</v>
      </c>
      <c r="E84" s="68" t="s">
        <v>32</v>
      </c>
      <c r="F84" s="64">
        <v>2</v>
      </c>
      <c r="G84" s="64">
        <v>1</v>
      </c>
      <c r="H84" s="64"/>
      <c r="I84" s="87" t="s">
        <v>33</v>
      </c>
      <c r="J84" s="88">
        <f t="shared" ref="J84:J89" si="13">2040/1000*G84</f>
        <v>2.04</v>
      </c>
      <c r="K84" s="64"/>
    </row>
    <row r="85" s="2" customFormat="1" ht="14.4" spans="1:11">
      <c r="A85" s="67" t="s">
        <v>11</v>
      </c>
      <c r="B85" s="64" t="s">
        <v>23</v>
      </c>
      <c r="C85" s="65" t="s">
        <v>64</v>
      </c>
      <c r="D85" s="65" t="s">
        <v>64</v>
      </c>
      <c r="E85" s="68" t="s">
        <v>65</v>
      </c>
      <c r="F85" s="64">
        <v>4</v>
      </c>
      <c r="G85" s="64">
        <v>9</v>
      </c>
      <c r="H85" s="94"/>
      <c r="I85" s="84">
        <v>3</v>
      </c>
      <c r="J85" s="85">
        <f>F85*I85</f>
        <v>12</v>
      </c>
      <c r="K85" s="64"/>
    </row>
    <row r="86" s="2" customFormat="1" ht="15.6" spans="1:11">
      <c r="A86" s="67" t="s">
        <v>11</v>
      </c>
      <c r="B86" s="64" t="s">
        <v>23</v>
      </c>
      <c r="C86" s="65" t="s">
        <v>57</v>
      </c>
      <c r="D86" s="64" t="s">
        <v>31</v>
      </c>
      <c r="E86" s="68" t="s">
        <v>32</v>
      </c>
      <c r="F86" s="64">
        <v>2</v>
      </c>
      <c r="G86" s="64">
        <v>0.5</v>
      </c>
      <c r="H86" s="94"/>
      <c r="I86" s="87" t="s">
        <v>33</v>
      </c>
      <c r="J86" s="88">
        <f t="shared" si="13"/>
        <v>1.02</v>
      </c>
      <c r="K86" s="64"/>
    </row>
    <row r="87" s="2" customFormat="1" ht="15.6" spans="1:11">
      <c r="A87" s="67" t="s">
        <v>11</v>
      </c>
      <c r="B87" s="64" t="s">
        <v>23</v>
      </c>
      <c r="C87" s="65" t="s">
        <v>58</v>
      </c>
      <c r="D87" s="65" t="s">
        <v>36</v>
      </c>
      <c r="E87" s="68" t="s">
        <v>32</v>
      </c>
      <c r="F87" s="64">
        <v>2</v>
      </c>
      <c r="G87" s="64">
        <v>17</v>
      </c>
      <c r="H87" s="94"/>
      <c r="I87" s="87">
        <v>102</v>
      </c>
      <c r="J87" s="85">
        <f>F87*I87</f>
        <v>204</v>
      </c>
      <c r="K87" s="64"/>
    </row>
    <row r="88" s="2" customFormat="1" ht="15.6" spans="1:11">
      <c r="A88" s="67" t="s">
        <v>11</v>
      </c>
      <c r="B88" s="64" t="s">
        <v>23</v>
      </c>
      <c r="C88" s="65" t="s">
        <v>112</v>
      </c>
      <c r="D88" s="87" t="s">
        <v>44</v>
      </c>
      <c r="E88" s="68" t="s">
        <v>70</v>
      </c>
      <c r="F88" s="64">
        <v>1</v>
      </c>
      <c r="G88" s="64">
        <v>1</v>
      </c>
      <c r="H88" s="94">
        <v>0.5</v>
      </c>
      <c r="I88" s="87" t="s">
        <v>45</v>
      </c>
      <c r="J88" s="89">
        <f>67710/1000*H88*G88</f>
        <v>33.855</v>
      </c>
      <c r="K88" s="64"/>
    </row>
    <row r="89" s="2" customFormat="1" ht="15.6" spans="1:11">
      <c r="A89" s="67" t="s">
        <v>11</v>
      </c>
      <c r="B89" s="64" t="s">
        <v>23</v>
      </c>
      <c r="C89" s="65" t="s">
        <v>100</v>
      </c>
      <c r="D89" s="64" t="s">
        <v>31</v>
      </c>
      <c r="E89" s="68" t="s">
        <v>32</v>
      </c>
      <c r="F89" s="64">
        <v>14</v>
      </c>
      <c r="G89" s="64">
        <v>228</v>
      </c>
      <c r="H89" s="94"/>
      <c r="I89" s="87" t="s">
        <v>33</v>
      </c>
      <c r="J89" s="88">
        <f t="shared" si="13"/>
        <v>465.12</v>
      </c>
      <c r="K89" s="64"/>
    </row>
    <row r="90" s="2" customFormat="1" ht="15.6" spans="1:11">
      <c r="A90" s="67" t="s">
        <v>11</v>
      </c>
      <c r="B90" s="64" t="s">
        <v>23</v>
      </c>
      <c r="C90" s="65" t="s">
        <v>113</v>
      </c>
      <c r="D90" s="69" t="s">
        <v>82</v>
      </c>
      <c r="E90" s="68" t="s">
        <v>83</v>
      </c>
      <c r="F90" s="64">
        <v>7</v>
      </c>
      <c r="G90" s="64"/>
      <c r="H90" s="94">
        <v>0.33</v>
      </c>
      <c r="I90" s="87" t="s">
        <v>84</v>
      </c>
      <c r="J90" s="90">
        <f>(922*H90+178)*F90</f>
        <v>3375.82</v>
      </c>
      <c r="K90" s="64"/>
    </row>
  </sheetData>
  <autoFilter xmlns:etc="http://www.wps.cn/officeDocument/2017/etCustomData" ref="A1:L90" etc:filterBottomFollowUsedRange="0">
    <extLst/>
  </autoFilter>
  <pageMargins left="0.7" right="0.7" top="0.75" bottom="0.75" header="0.3" footer="0.3"/>
  <pageSetup paperSize="9" orientation="portrait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O119"/>
  <sheetViews>
    <sheetView workbookViewId="0">
      <selection activeCell="C2" sqref="C2"/>
    </sheetView>
  </sheetViews>
  <sheetFormatPr defaultColWidth="9" defaultRowHeight="14.4"/>
  <cols>
    <col min="2" max="2" width="32.6296296296296" customWidth="1"/>
    <col min="3" max="3" width="13.75" customWidth="1"/>
    <col min="4" max="4" width="11.25" customWidth="1"/>
    <col min="5" max="5" width="20.1296296296296" customWidth="1"/>
    <col min="6" max="6" width="12.8796296296296" customWidth="1"/>
    <col min="7" max="7" width="9.37962962962963" customWidth="1"/>
    <col min="8" max="8" width="8.12962962962963" customWidth="1"/>
    <col min="9" max="9" width="9.37962962962963" customWidth="1"/>
    <col min="10" max="10" width="8.12962962962963" customWidth="1"/>
    <col min="11" max="11" width="13.8796296296296" customWidth="1"/>
    <col min="12" max="12" width="23.25" customWidth="1"/>
    <col min="13" max="13" width="35.8796296296296" customWidth="1"/>
    <col min="14" max="14" width="26.8796296296296" customWidth="1"/>
    <col min="15" max="15" width="20.3796296296296" customWidth="1"/>
  </cols>
  <sheetData>
    <row r="1" s="58" customFormat="1" ht="27" customHeight="1" spans="1:15">
      <c r="A1" s="35" t="s">
        <v>114</v>
      </c>
      <c r="B1" s="35" t="s">
        <v>115</v>
      </c>
      <c r="C1" s="35" t="s">
        <v>116</v>
      </c>
      <c r="D1" s="35" t="s">
        <v>117</v>
      </c>
      <c r="E1" s="35" t="s">
        <v>118</v>
      </c>
      <c r="F1" s="35" t="s">
        <v>119</v>
      </c>
      <c r="G1" s="35" t="s">
        <v>120</v>
      </c>
      <c r="H1" s="35" t="s">
        <v>121</v>
      </c>
      <c r="I1" s="35" t="s">
        <v>122</v>
      </c>
      <c r="J1" s="35" t="s">
        <v>17</v>
      </c>
      <c r="K1" s="35" t="s">
        <v>123</v>
      </c>
      <c r="L1" s="35" t="s">
        <v>124</v>
      </c>
      <c r="M1" s="35" t="s">
        <v>125</v>
      </c>
      <c r="N1" s="35" t="s">
        <v>126</v>
      </c>
      <c r="O1" s="35" t="s">
        <v>127</v>
      </c>
    </row>
    <row r="2" s="58" customFormat="1" spans="1:15">
      <c r="A2" s="59">
        <v>1</v>
      </c>
      <c r="B2" s="58" t="s">
        <v>128</v>
      </c>
      <c r="C2" s="58" t="s">
        <v>129</v>
      </c>
      <c r="D2" s="58" t="s">
        <v>130</v>
      </c>
      <c r="E2" s="60" t="s">
        <v>131</v>
      </c>
      <c r="F2" s="60" t="s">
        <v>132</v>
      </c>
      <c r="G2" s="60">
        <v>6673.03</v>
      </c>
      <c r="H2" s="60">
        <v>469.9</v>
      </c>
      <c r="I2" s="60">
        <v>6203.13</v>
      </c>
      <c r="J2" s="59">
        <v>1</v>
      </c>
      <c r="K2" s="59" t="s">
        <v>26</v>
      </c>
      <c r="L2" s="60" t="s">
        <v>133</v>
      </c>
      <c r="M2" s="60" t="s">
        <v>134</v>
      </c>
      <c r="N2" s="60" t="s">
        <v>135</v>
      </c>
      <c r="O2" s="60" t="s">
        <v>136</v>
      </c>
    </row>
    <row r="3" s="58" customFormat="1" spans="1:15">
      <c r="A3" s="59">
        <v>2</v>
      </c>
      <c r="B3" s="58" t="s">
        <v>128</v>
      </c>
      <c r="C3" s="58" t="s">
        <v>137</v>
      </c>
      <c r="D3" s="58" t="s">
        <v>130</v>
      </c>
      <c r="E3" s="60" t="s">
        <v>131</v>
      </c>
      <c r="F3" s="60" t="s">
        <v>132</v>
      </c>
      <c r="G3" s="60">
        <v>6673.02</v>
      </c>
      <c r="H3" s="60">
        <v>469.9</v>
      </c>
      <c r="I3" s="60">
        <v>6203.12</v>
      </c>
      <c r="J3" s="59">
        <v>1</v>
      </c>
      <c r="K3" s="59" t="s">
        <v>26</v>
      </c>
      <c r="L3" s="60" t="s">
        <v>133</v>
      </c>
      <c r="M3" s="60" t="s">
        <v>134</v>
      </c>
      <c r="N3" s="60" t="s">
        <v>135</v>
      </c>
      <c r="O3" s="60" t="s">
        <v>136</v>
      </c>
    </row>
    <row r="4" s="58" customFormat="1" spans="1:15">
      <c r="A4" s="59">
        <v>3</v>
      </c>
      <c r="B4" s="58" t="s">
        <v>138</v>
      </c>
      <c r="C4" s="61" t="s">
        <v>139</v>
      </c>
      <c r="D4" s="60" t="s">
        <v>140</v>
      </c>
      <c r="E4" s="60" t="s">
        <v>141</v>
      </c>
      <c r="F4" s="60" t="s">
        <v>142</v>
      </c>
      <c r="G4" s="60">
        <v>129</v>
      </c>
      <c r="H4" s="60">
        <v>3.87</v>
      </c>
      <c r="I4" s="60">
        <v>125.13</v>
      </c>
      <c r="J4" s="59">
        <v>1</v>
      </c>
      <c r="K4" s="59" t="s">
        <v>26</v>
      </c>
      <c r="L4" s="60" t="s">
        <v>143</v>
      </c>
      <c r="M4" s="60" t="s">
        <v>144</v>
      </c>
      <c r="N4" s="60" t="s">
        <v>145</v>
      </c>
      <c r="O4" s="60" t="s">
        <v>146</v>
      </c>
    </row>
    <row r="5" s="58" customFormat="1" spans="1:15">
      <c r="A5" s="59">
        <v>4</v>
      </c>
      <c r="B5" s="58" t="s">
        <v>138</v>
      </c>
      <c r="C5" s="61" t="s">
        <v>147</v>
      </c>
      <c r="D5" s="60" t="s">
        <v>140</v>
      </c>
      <c r="E5" s="60" t="s">
        <v>141</v>
      </c>
      <c r="F5" s="60" t="s">
        <v>132</v>
      </c>
      <c r="G5" s="60">
        <v>231.75</v>
      </c>
      <c r="H5" s="60">
        <v>6.95</v>
      </c>
      <c r="I5" s="60">
        <v>224.8</v>
      </c>
      <c r="J5" s="59">
        <v>1</v>
      </c>
      <c r="K5" s="59" t="s">
        <v>26</v>
      </c>
      <c r="L5" s="60" t="s">
        <v>148</v>
      </c>
      <c r="M5" s="60" t="s">
        <v>144</v>
      </c>
      <c r="N5" s="60" t="s">
        <v>149</v>
      </c>
      <c r="O5" s="60" t="s">
        <v>150</v>
      </c>
    </row>
    <row r="6" s="58" customFormat="1" spans="1:15">
      <c r="A6" s="59">
        <v>5</v>
      </c>
      <c r="B6" s="58" t="s">
        <v>138</v>
      </c>
      <c r="C6" s="61" t="s">
        <v>151</v>
      </c>
      <c r="D6" s="60" t="s">
        <v>140</v>
      </c>
      <c r="E6" s="60" t="s">
        <v>152</v>
      </c>
      <c r="F6" s="60" t="s">
        <v>132</v>
      </c>
      <c r="G6" s="60">
        <v>288</v>
      </c>
      <c r="H6" s="60">
        <v>8.64</v>
      </c>
      <c r="I6" s="60">
        <v>279.36</v>
      </c>
      <c r="J6" s="59">
        <v>1</v>
      </c>
      <c r="K6" s="59" t="s">
        <v>26</v>
      </c>
      <c r="L6" s="60" t="s">
        <v>153</v>
      </c>
      <c r="M6" s="60" t="s">
        <v>154</v>
      </c>
      <c r="N6" s="60" t="s">
        <v>155</v>
      </c>
      <c r="O6" s="60" t="s">
        <v>156</v>
      </c>
    </row>
    <row r="7" s="58" customFormat="1" spans="1:15">
      <c r="A7" s="59">
        <v>6</v>
      </c>
      <c r="B7" s="58" t="s">
        <v>138</v>
      </c>
      <c r="C7" s="61" t="s">
        <v>157</v>
      </c>
      <c r="D7" s="60" t="s">
        <v>140</v>
      </c>
      <c r="E7" s="60" t="s">
        <v>131</v>
      </c>
      <c r="F7" s="60" t="s">
        <v>132</v>
      </c>
      <c r="G7" s="60">
        <v>6192.91</v>
      </c>
      <c r="H7" s="60">
        <v>185.79</v>
      </c>
      <c r="I7" s="60">
        <v>6007.12</v>
      </c>
      <c r="J7" s="59">
        <v>1</v>
      </c>
      <c r="K7" s="59" t="s">
        <v>26</v>
      </c>
      <c r="L7" s="60" t="s">
        <v>133</v>
      </c>
      <c r="M7" s="60"/>
      <c r="N7" s="60" t="s">
        <v>155</v>
      </c>
      <c r="O7" s="60" t="s">
        <v>156</v>
      </c>
    </row>
    <row r="8" s="58" customFormat="1" spans="1:15">
      <c r="A8" s="59">
        <v>7</v>
      </c>
      <c r="B8" s="58" t="s">
        <v>158</v>
      </c>
      <c r="C8" s="61" t="s">
        <v>159</v>
      </c>
      <c r="D8" s="60" t="s">
        <v>160</v>
      </c>
      <c r="E8" s="60" t="s">
        <v>161</v>
      </c>
      <c r="F8" s="60" t="s">
        <v>142</v>
      </c>
      <c r="G8" s="60">
        <v>4143.89</v>
      </c>
      <c r="H8" s="60">
        <v>124.32</v>
      </c>
      <c r="I8" s="60">
        <v>4019.57</v>
      </c>
      <c r="J8" s="59">
        <v>1</v>
      </c>
      <c r="K8" s="59" t="s">
        <v>26</v>
      </c>
      <c r="L8" s="60" t="s">
        <v>162</v>
      </c>
      <c r="M8" s="60" t="s">
        <v>134</v>
      </c>
      <c r="N8" s="60" t="s">
        <v>163</v>
      </c>
      <c r="O8" s="60" t="s">
        <v>164</v>
      </c>
    </row>
    <row r="9" s="58" customFormat="1" spans="1:15">
      <c r="A9" s="59">
        <v>8</v>
      </c>
      <c r="B9" s="58" t="s">
        <v>158</v>
      </c>
      <c r="C9" s="61" t="s">
        <v>165</v>
      </c>
      <c r="D9" s="60" t="s">
        <v>160</v>
      </c>
      <c r="E9" s="60" t="s">
        <v>161</v>
      </c>
      <c r="F9" s="60" t="s">
        <v>142</v>
      </c>
      <c r="G9" s="60">
        <v>3693.29</v>
      </c>
      <c r="H9" s="60">
        <v>110.8</v>
      </c>
      <c r="I9" s="60">
        <v>3582.49</v>
      </c>
      <c r="J9" s="59">
        <v>1</v>
      </c>
      <c r="K9" s="59" t="s">
        <v>26</v>
      </c>
      <c r="L9" s="60" t="s">
        <v>162</v>
      </c>
      <c r="M9" s="60" t="s">
        <v>166</v>
      </c>
      <c r="N9" s="60" t="s">
        <v>167</v>
      </c>
      <c r="O9" s="60" t="s">
        <v>168</v>
      </c>
    </row>
    <row r="10" s="58" customFormat="1" spans="1:15">
      <c r="A10" s="59">
        <v>9</v>
      </c>
      <c r="B10" s="58" t="s">
        <v>158</v>
      </c>
      <c r="C10" s="61" t="s">
        <v>169</v>
      </c>
      <c r="D10" s="60" t="s">
        <v>160</v>
      </c>
      <c r="E10" s="60" t="s">
        <v>170</v>
      </c>
      <c r="F10" s="60" t="s">
        <v>171</v>
      </c>
      <c r="G10" s="60">
        <v>432.08</v>
      </c>
      <c r="H10" s="60">
        <v>12.96</v>
      </c>
      <c r="I10" s="60">
        <v>419.12</v>
      </c>
      <c r="J10" s="59">
        <v>1</v>
      </c>
      <c r="K10" s="59" t="s">
        <v>26</v>
      </c>
      <c r="L10" s="60" t="s">
        <v>172</v>
      </c>
      <c r="M10" s="60" t="s">
        <v>173</v>
      </c>
      <c r="N10" s="60" t="s">
        <v>174</v>
      </c>
      <c r="O10" s="60" t="s">
        <v>175</v>
      </c>
    </row>
    <row r="11" s="58" customFormat="1" spans="1:15">
      <c r="A11" s="59">
        <v>10</v>
      </c>
      <c r="B11" s="58" t="s">
        <v>158</v>
      </c>
      <c r="C11" s="61" t="s">
        <v>176</v>
      </c>
      <c r="D11" s="60" t="s">
        <v>160</v>
      </c>
      <c r="E11" s="60" t="s">
        <v>152</v>
      </c>
      <c r="F11" s="60" t="s">
        <v>142</v>
      </c>
      <c r="G11" s="60">
        <v>2031.18</v>
      </c>
      <c r="H11" s="60">
        <v>60.94</v>
      </c>
      <c r="I11" s="60">
        <v>1970.24</v>
      </c>
      <c r="J11" s="59">
        <v>1</v>
      </c>
      <c r="K11" s="59" t="s">
        <v>26</v>
      </c>
      <c r="L11" s="60" t="s">
        <v>177</v>
      </c>
      <c r="M11" s="60" t="s">
        <v>178</v>
      </c>
      <c r="N11" s="60" t="s">
        <v>179</v>
      </c>
      <c r="O11" s="60" t="s">
        <v>180</v>
      </c>
    </row>
    <row r="12" s="58" customFormat="1" spans="1:15">
      <c r="A12" s="59">
        <v>11</v>
      </c>
      <c r="B12" s="58" t="s">
        <v>158</v>
      </c>
      <c r="C12" s="61" t="s">
        <v>181</v>
      </c>
      <c r="D12" s="60" t="s">
        <v>160</v>
      </c>
      <c r="E12" s="60" t="s">
        <v>141</v>
      </c>
      <c r="F12" s="60" t="s">
        <v>142</v>
      </c>
      <c r="G12" s="60">
        <v>128.75</v>
      </c>
      <c r="H12" s="60">
        <v>3.86</v>
      </c>
      <c r="I12" s="60">
        <v>124.89</v>
      </c>
      <c r="J12" s="59">
        <v>1</v>
      </c>
      <c r="K12" s="59" t="s">
        <v>26</v>
      </c>
      <c r="L12" s="60" t="s">
        <v>143</v>
      </c>
      <c r="M12" s="60" t="s">
        <v>144</v>
      </c>
      <c r="N12" s="60" t="s">
        <v>182</v>
      </c>
      <c r="O12" s="60" t="s">
        <v>183</v>
      </c>
    </row>
    <row r="13" s="58" customFormat="1" spans="1:15">
      <c r="A13" s="59">
        <v>12</v>
      </c>
      <c r="B13" s="58" t="s">
        <v>158</v>
      </c>
      <c r="C13" s="61" t="s">
        <v>184</v>
      </c>
      <c r="D13" s="60" t="s">
        <v>160</v>
      </c>
      <c r="E13" s="60" t="s">
        <v>161</v>
      </c>
      <c r="F13" s="60" t="s">
        <v>142</v>
      </c>
      <c r="G13" s="60">
        <v>2624.15</v>
      </c>
      <c r="H13" s="60">
        <v>78.72</v>
      </c>
      <c r="I13" s="60">
        <v>2545.43</v>
      </c>
      <c r="J13" s="59">
        <v>1</v>
      </c>
      <c r="K13" s="59" t="s">
        <v>26</v>
      </c>
      <c r="L13" s="60" t="s">
        <v>185</v>
      </c>
      <c r="M13" s="60" t="s">
        <v>186</v>
      </c>
      <c r="N13" s="60" t="s">
        <v>187</v>
      </c>
      <c r="O13" s="60" t="s">
        <v>188</v>
      </c>
    </row>
    <row r="14" s="58" customFormat="1" spans="1:15">
      <c r="A14" s="59">
        <v>13</v>
      </c>
      <c r="B14" s="58" t="s">
        <v>158</v>
      </c>
      <c r="C14" s="61" t="s">
        <v>189</v>
      </c>
      <c r="D14" s="60" t="s">
        <v>160</v>
      </c>
      <c r="E14" s="60" t="s">
        <v>190</v>
      </c>
      <c r="F14" s="60" t="s">
        <v>132</v>
      </c>
      <c r="G14" s="60">
        <v>864</v>
      </c>
      <c r="H14" s="60">
        <v>25.92</v>
      </c>
      <c r="I14" s="60">
        <v>838.08</v>
      </c>
      <c r="J14" s="59">
        <v>1</v>
      </c>
      <c r="K14" s="59" t="s">
        <v>26</v>
      </c>
      <c r="L14" s="60" t="s">
        <v>191</v>
      </c>
      <c r="M14" s="60" t="s">
        <v>192</v>
      </c>
      <c r="N14" s="60" t="s">
        <v>193</v>
      </c>
      <c r="O14" s="60" t="s">
        <v>194</v>
      </c>
    </row>
    <row r="15" s="58" customFormat="1" spans="1:15">
      <c r="A15" s="59">
        <v>14</v>
      </c>
      <c r="B15" s="58" t="s">
        <v>158</v>
      </c>
      <c r="C15" s="61" t="s">
        <v>195</v>
      </c>
      <c r="D15" s="60" t="s">
        <v>160</v>
      </c>
      <c r="E15" s="60" t="s">
        <v>190</v>
      </c>
      <c r="F15" s="60" t="s">
        <v>132</v>
      </c>
      <c r="G15" s="60">
        <v>864</v>
      </c>
      <c r="H15" s="60">
        <v>25.92</v>
      </c>
      <c r="I15" s="60">
        <v>838.08</v>
      </c>
      <c r="J15" s="59">
        <v>1</v>
      </c>
      <c r="K15" s="59" t="s">
        <v>26</v>
      </c>
      <c r="L15" s="60" t="s">
        <v>191</v>
      </c>
      <c r="M15" s="60" t="s">
        <v>192</v>
      </c>
      <c r="N15" s="60" t="s">
        <v>196</v>
      </c>
      <c r="O15" s="60" t="s">
        <v>197</v>
      </c>
    </row>
    <row r="16" s="58" customFormat="1" spans="1:15">
      <c r="A16" s="59">
        <v>15</v>
      </c>
      <c r="B16" s="58" t="s">
        <v>158</v>
      </c>
      <c r="C16" s="61" t="s">
        <v>198</v>
      </c>
      <c r="D16" s="60" t="s">
        <v>160</v>
      </c>
      <c r="E16" s="60" t="s">
        <v>199</v>
      </c>
      <c r="F16" s="60" t="s">
        <v>132</v>
      </c>
      <c r="G16" s="60">
        <v>231.75</v>
      </c>
      <c r="H16" s="60">
        <v>6.95</v>
      </c>
      <c r="I16" s="60">
        <v>224.8</v>
      </c>
      <c r="J16" s="59">
        <v>1</v>
      </c>
      <c r="K16" s="59" t="s">
        <v>26</v>
      </c>
      <c r="L16" s="60" t="s">
        <v>199</v>
      </c>
      <c r="M16" s="60" t="s">
        <v>186</v>
      </c>
      <c r="N16" s="60" t="s">
        <v>200</v>
      </c>
      <c r="O16" s="60" t="s">
        <v>201</v>
      </c>
    </row>
    <row r="17" s="58" customFormat="1" spans="1:15">
      <c r="A17" s="59">
        <v>16</v>
      </c>
      <c r="B17" s="58" t="s">
        <v>158</v>
      </c>
      <c r="C17" s="61" t="s">
        <v>202</v>
      </c>
      <c r="D17" s="60" t="s">
        <v>160</v>
      </c>
      <c r="E17" s="60" t="s">
        <v>141</v>
      </c>
      <c r="F17" s="60" t="s">
        <v>171</v>
      </c>
      <c r="G17" s="60">
        <v>4703.15</v>
      </c>
      <c r="H17" s="60">
        <v>141.09</v>
      </c>
      <c r="I17" s="60">
        <v>4562.06</v>
      </c>
      <c r="J17" s="59">
        <v>1</v>
      </c>
      <c r="K17" s="59" t="s">
        <v>26</v>
      </c>
      <c r="L17" s="60" t="s">
        <v>203</v>
      </c>
      <c r="M17" s="60" t="s">
        <v>204</v>
      </c>
      <c r="N17" s="60" t="s">
        <v>205</v>
      </c>
      <c r="O17" s="60" t="s">
        <v>206</v>
      </c>
    </row>
    <row r="18" s="58" customFormat="1" spans="1:15">
      <c r="A18" s="59">
        <v>17</v>
      </c>
      <c r="B18" s="58" t="s">
        <v>158</v>
      </c>
      <c r="C18" s="61" t="s">
        <v>207</v>
      </c>
      <c r="D18" s="60" t="s">
        <v>160</v>
      </c>
      <c r="E18" s="60" t="s">
        <v>141</v>
      </c>
      <c r="F18" s="60" t="s">
        <v>132</v>
      </c>
      <c r="G18" s="60">
        <v>349.71</v>
      </c>
      <c r="H18" s="60">
        <v>10.49</v>
      </c>
      <c r="I18" s="60">
        <v>339.22</v>
      </c>
      <c r="J18" s="59">
        <v>1</v>
      </c>
      <c r="K18" s="59" t="s">
        <v>26</v>
      </c>
      <c r="L18" s="60" t="s">
        <v>208</v>
      </c>
      <c r="M18" s="60" t="s">
        <v>209</v>
      </c>
      <c r="N18" s="60" t="s">
        <v>210</v>
      </c>
      <c r="O18" s="60" t="s">
        <v>211</v>
      </c>
    </row>
    <row r="19" s="58" customFormat="1" spans="1:15">
      <c r="A19" s="59">
        <v>18</v>
      </c>
      <c r="B19" s="58" t="s">
        <v>158</v>
      </c>
      <c r="C19" s="61" t="s">
        <v>212</v>
      </c>
      <c r="D19" s="60" t="s">
        <v>160</v>
      </c>
      <c r="E19" s="60" t="s">
        <v>141</v>
      </c>
      <c r="F19" s="60" t="s">
        <v>132</v>
      </c>
      <c r="G19" s="60">
        <v>2490.27</v>
      </c>
      <c r="H19" s="60">
        <v>74.71</v>
      </c>
      <c r="I19" s="60">
        <v>2415.56</v>
      </c>
      <c r="J19" s="59">
        <v>1</v>
      </c>
      <c r="K19" s="59" t="s">
        <v>26</v>
      </c>
      <c r="L19" s="60" t="s">
        <v>148</v>
      </c>
      <c r="M19" s="60" t="s">
        <v>144</v>
      </c>
      <c r="N19" s="60" t="s">
        <v>213</v>
      </c>
      <c r="O19" s="60" t="s">
        <v>214</v>
      </c>
    </row>
    <row r="20" s="58" customFormat="1" spans="1:15">
      <c r="A20" s="59">
        <v>19</v>
      </c>
      <c r="B20" s="58" t="s">
        <v>158</v>
      </c>
      <c r="C20" s="61" t="s">
        <v>215</v>
      </c>
      <c r="D20" s="60" t="s">
        <v>160</v>
      </c>
      <c r="E20" s="60" t="s">
        <v>141</v>
      </c>
      <c r="F20" s="60" t="s">
        <v>132</v>
      </c>
      <c r="G20" s="60">
        <v>257.5</v>
      </c>
      <c r="H20" s="60">
        <v>7.73</v>
      </c>
      <c r="I20" s="60">
        <v>249.77</v>
      </c>
      <c r="J20" s="59">
        <v>1</v>
      </c>
      <c r="K20" s="59" t="s">
        <v>26</v>
      </c>
      <c r="L20" s="60" t="s">
        <v>208</v>
      </c>
      <c r="M20" s="60" t="s">
        <v>209</v>
      </c>
      <c r="N20" s="60" t="s">
        <v>216</v>
      </c>
      <c r="O20" s="60" t="s">
        <v>217</v>
      </c>
    </row>
    <row r="21" s="58" customFormat="1" spans="1:15">
      <c r="A21" s="59">
        <v>20</v>
      </c>
      <c r="B21" s="58" t="s">
        <v>158</v>
      </c>
      <c r="C21" s="61" t="s">
        <v>218</v>
      </c>
      <c r="D21" s="60" t="s">
        <v>160</v>
      </c>
      <c r="E21" s="60" t="s">
        <v>152</v>
      </c>
      <c r="F21" s="60" t="s">
        <v>132</v>
      </c>
      <c r="G21" s="60">
        <v>1706</v>
      </c>
      <c r="H21" s="60">
        <v>51.18</v>
      </c>
      <c r="I21" s="60">
        <v>1654.82</v>
      </c>
      <c r="J21" s="59">
        <v>1</v>
      </c>
      <c r="K21" s="59" t="s">
        <v>26</v>
      </c>
      <c r="L21" s="60" t="s">
        <v>219</v>
      </c>
      <c r="M21" s="60" t="s">
        <v>220</v>
      </c>
      <c r="N21" s="60" t="s">
        <v>221</v>
      </c>
      <c r="O21" s="60" t="s">
        <v>222</v>
      </c>
    </row>
    <row r="22" s="58" customFormat="1" spans="1:15">
      <c r="A22" s="59">
        <v>21</v>
      </c>
      <c r="B22" s="58" t="s">
        <v>158</v>
      </c>
      <c r="C22" s="61" t="s">
        <v>223</v>
      </c>
      <c r="D22" s="60" t="s">
        <v>160</v>
      </c>
      <c r="E22" s="60" t="s">
        <v>141</v>
      </c>
      <c r="F22" s="60" t="s">
        <v>132</v>
      </c>
      <c r="G22" s="60">
        <v>1209.32</v>
      </c>
      <c r="H22" s="60">
        <v>36.28</v>
      </c>
      <c r="I22" s="60">
        <v>1173.04</v>
      </c>
      <c r="J22" s="59">
        <v>1</v>
      </c>
      <c r="K22" s="59" t="s">
        <v>26</v>
      </c>
      <c r="L22" s="60" t="s">
        <v>148</v>
      </c>
      <c r="M22" s="60" t="s">
        <v>144</v>
      </c>
      <c r="N22" s="60" t="s">
        <v>224</v>
      </c>
      <c r="O22" s="60" t="s">
        <v>225</v>
      </c>
    </row>
    <row r="23" s="58" customFormat="1" spans="1:15">
      <c r="A23" s="59">
        <v>22</v>
      </c>
      <c r="B23" s="58" t="s">
        <v>158</v>
      </c>
      <c r="C23" s="61" t="s">
        <v>226</v>
      </c>
      <c r="D23" s="60" t="s">
        <v>160</v>
      </c>
      <c r="E23" s="60" t="s">
        <v>141</v>
      </c>
      <c r="F23" s="60" t="s">
        <v>132</v>
      </c>
      <c r="G23" s="60">
        <v>5778.75</v>
      </c>
      <c r="H23" s="60">
        <v>173.36</v>
      </c>
      <c r="I23" s="60">
        <v>5605.39</v>
      </c>
      <c r="J23" s="59">
        <v>1</v>
      </c>
      <c r="K23" s="59" t="s">
        <v>26</v>
      </c>
      <c r="L23" s="60" t="s">
        <v>227</v>
      </c>
      <c r="M23" s="60" t="s">
        <v>228</v>
      </c>
      <c r="N23" s="60" t="s">
        <v>229</v>
      </c>
      <c r="O23" s="60" t="s">
        <v>230</v>
      </c>
    </row>
    <row r="24" s="58" customFormat="1" spans="1:15">
      <c r="A24" s="59">
        <v>23</v>
      </c>
      <c r="B24" s="58" t="s">
        <v>158</v>
      </c>
      <c r="C24" s="61" t="s">
        <v>231</v>
      </c>
      <c r="D24" s="60" t="s">
        <v>160</v>
      </c>
      <c r="E24" s="60" t="s">
        <v>232</v>
      </c>
      <c r="F24" s="60" t="s">
        <v>132</v>
      </c>
      <c r="G24" s="60">
        <v>312</v>
      </c>
      <c r="H24" s="60">
        <v>9.36</v>
      </c>
      <c r="I24" s="60">
        <v>302.64</v>
      </c>
      <c r="J24" s="59">
        <v>1</v>
      </c>
      <c r="K24" s="59" t="s">
        <v>26</v>
      </c>
      <c r="L24" s="60" t="s">
        <v>233</v>
      </c>
      <c r="M24" s="60" t="s">
        <v>234</v>
      </c>
      <c r="N24" s="60" t="s">
        <v>235</v>
      </c>
      <c r="O24" s="60" t="s">
        <v>236</v>
      </c>
    </row>
    <row r="25" s="58" customFormat="1" spans="1:15">
      <c r="A25" s="59">
        <v>24</v>
      </c>
      <c r="B25" s="58" t="s">
        <v>158</v>
      </c>
      <c r="C25" s="61" t="s">
        <v>237</v>
      </c>
      <c r="D25" s="60" t="s">
        <v>160</v>
      </c>
      <c r="E25" s="60" t="s">
        <v>141</v>
      </c>
      <c r="F25" s="60" t="s">
        <v>132</v>
      </c>
      <c r="G25" s="60">
        <v>3067.36</v>
      </c>
      <c r="H25" s="60">
        <v>92.02</v>
      </c>
      <c r="I25" s="60">
        <v>2975.34</v>
      </c>
      <c r="J25" s="59">
        <v>1</v>
      </c>
      <c r="K25" s="59" t="s">
        <v>26</v>
      </c>
      <c r="L25" s="60" t="s">
        <v>148</v>
      </c>
      <c r="M25" s="60" t="s">
        <v>144</v>
      </c>
      <c r="N25" s="60" t="s">
        <v>238</v>
      </c>
      <c r="O25" s="60" t="s">
        <v>239</v>
      </c>
    </row>
    <row r="26" s="58" customFormat="1" spans="1:15">
      <c r="A26" s="59">
        <v>25</v>
      </c>
      <c r="B26" s="58" t="s">
        <v>158</v>
      </c>
      <c r="C26" s="61" t="s">
        <v>240</v>
      </c>
      <c r="D26" s="60" t="s">
        <v>160</v>
      </c>
      <c r="E26" s="60" t="s">
        <v>232</v>
      </c>
      <c r="F26" s="60" t="s">
        <v>132</v>
      </c>
      <c r="G26" s="60">
        <v>206</v>
      </c>
      <c r="H26" s="60">
        <v>6.18</v>
      </c>
      <c r="I26" s="60">
        <v>199.82</v>
      </c>
      <c r="J26" s="59">
        <v>1</v>
      </c>
      <c r="K26" s="59" t="s">
        <v>26</v>
      </c>
      <c r="L26" s="60" t="s">
        <v>191</v>
      </c>
      <c r="M26" s="60" t="s">
        <v>192</v>
      </c>
      <c r="N26" s="60" t="s">
        <v>241</v>
      </c>
      <c r="O26" s="60" t="s">
        <v>242</v>
      </c>
    </row>
    <row r="27" s="58" customFormat="1" spans="1:15">
      <c r="A27" s="59">
        <v>26</v>
      </c>
      <c r="B27" s="58" t="s">
        <v>158</v>
      </c>
      <c r="C27" s="61" t="s">
        <v>243</v>
      </c>
      <c r="D27" s="60" t="s">
        <v>160</v>
      </c>
      <c r="E27" s="60" t="s">
        <v>244</v>
      </c>
      <c r="F27" s="60" t="s">
        <v>132</v>
      </c>
      <c r="G27" s="60">
        <v>2547.62</v>
      </c>
      <c r="H27" s="60">
        <v>76.43</v>
      </c>
      <c r="I27" s="60">
        <v>2471.19</v>
      </c>
      <c r="J27" s="59">
        <v>1</v>
      </c>
      <c r="K27" s="59" t="s">
        <v>26</v>
      </c>
      <c r="L27" s="60" t="s">
        <v>245</v>
      </c>
      <c r="M27" s="60" t="s">
        <v>246</v>
      </c>
      <c r="N27" s="60" t="s">
        <v>247</v>
      </c>
      <c r="O27" s="60" t="s">
        <v>248</v>
      </c>
    </row>
    <row r="28" s="58" customFormat="1" spans="1:15">
      <c r="A28" s="59">
        <v>27</v>
      </c>
      <c r="B28" s="58" t="s">
        <v>158</v>
      </c>
      <c r="C28" s="61" t="s">
        <v>249</v>
      </c>
      <c r="D28" s="60" t="s">
        <v>160</v>
      </c>
      <c r="E28" s="60" t="s">
        <v>199</v>
      </c>
      <c r="F28" s="60" t="s">
        <v>132</v>
      </c>
      <c r="G28" s="60">
        <v>1898.08</v>
      </c>
      <c r="H28" s="60">
        <v>56.94</v>
      </c>
      <c r="I28" s="60">
        <v>1841.14</v>
      </c>
      <c r="J28" s="59">
        <v>1</v>
      </c>
      <c r="K28" s="59" t="s">
        <v>26</v>
      </c>
      <c r="L28" s="60" t="s">
        <v>199</v>
      </c>
      <c r="M28" s="60" t="s">
        <v>186</v>
      </c>
      <c r="N28" s="60" t="s">
        <v>250</v>
      </c>
      <c r="O28" s="60" t="s">
        <v>251</v>
      </c>
    </row>
    <row r="29" s="58" customFormat="1" spans="1:15">
      <c r="A29" s="59">
        <v>28</v>
      </c>
      <c r="B29" s="58" t="s">
        <v>158</v>
      </c>
      <c r="C29" s="61" t="s">
        <v>252</v>
      </c>
      <c r="D29" s="60" t="s">
        <v>160</v>
      </c>
      <c r="E29" s="60" t="s">
        <v>199</v>
      </c>
      <c r="F29" s="60" t="s">
        <v>132</v>
      </c>
      <c r="G29" s="60">
        <v>12900.92</v>
      </c>
      <c r="H29" s="60">
        <v>387.03</v>
      </c>
      <c r="I29" s="60">
        <v>12513.89</v>
      </c>
      <c r="J29" s="59">
        <v>1</v>
      </c>
      <c r="K29" s="59" t="s">
        <v>26</v>
      </c>
      <c r="L29" s="60" t="s">
        <v>199</v>
      </c>
      <c r="M29" s="60" t="s">
        <v>186</v>
      </c>
      <c r="N29" s="60" t="s">
        <v>253</v>
      </c>
      <c r="O29" s="60" t="s">
        <v>254</v>
      </c>
    </row>
    <row r="30" s="58" customFormat="1" spans="1:15">
      <c r="A30" s="59">
        <v>29</v>
      </c>
      <c r="B30" s="58" t="s">
        <v>158</v>
      </c>
      <c r="C30" s="61" t="s">
        <v>255</v>
      </c>
      <c r="D30" s="60" t="s">
        <v>160</v>
      </c>
      <c r="E30" s="60" t="s">
        <v>199</v>
      </c>
      <c r="F30" s="60" t="s">
        <v>132</v>
      </c>
      <c r="G30" s="60">
        <v>5644.15</v>
      </c>
      <c r="H30" s="60">
        <v>169.32</v>
      </c>
      <c r="I30" s="60">
        <v>5474.83</v>
      </c>
      <c r="J30" s="59">
        <v>1</v>
      </c>
      <c r="K30" s="59" t="s">
        <v>26</v>
      </c>
      <c r="L30" s="60" t="s">
        <v>199</v>
      </c>
      <c r="M30" s="60" t="s">
        <v>186</v>
      </c>
      <c r="N30" s="60" t="s">
        <v>256</v>
      </c>
      <c r="O30" s="60" t="s">
        <v>257</v>
      </c>
    </row>
    <row r="31" s="58" customFormat="1" spans="1:15">
      <c r="A31" s="59">
        <v>30</v>
      </c>
      <c r="B31" s="58" t="s">
        <v>158</v>
      </c>
      <c r="C31" s="61" t="s">
        <v>258</v>
      </c>
      <c r="D31" s="60" t="s">
        <v>160</v>
      </c>
      <c r="E31" s="60" t="s">
        <v>141</v>
      </c>
      <c r="F31" s="60" t="s">
        <v>171</v>
      </c>
      <c r="G31" s="60">
        <v>4117.08</v>
      </c>
      <c r="H31" s="60">
        <v>123.51</v>
      </c>
      <c r="I31" s="60">
        <v>3993.57</v>
      </c>
      <c r="J31" s="59">
        <v>1</v>
      </c>
      <c r="K31" s="59" t="s">
        <v>26</v>
      </c>
      <c r="L31" s="60" t="s">
        <v>203</v>
      </c>
      <c r="M31" s="60" t="s">
        <v>204</v>
      </c>
      <c r="N31" s="60" t="s">
        <v>259</v>
      </c>
      <c r="O31" s="60" t="s">
        <v>260</v>
      </c>
    </row>
    <row r="32" s="58" customFormat="1" spans="1:15">
      <c r="A32" s="59">
        <v>31</v>
      </c>
      <c r="B32" s="58" t="s">
        <v>158</v>
      </c>
      <c r="C32" s="61" t="s">
        <v>261</v>
      </c>
      <c r="D32" s="60" t="s">
        <v>160</v>
      </c>
      <c r="E32" s="60" t="s">
        <v>141</v>
      </c>
      <c r="F32" s="60" t="s">
        <v>171</v>
      </c>
      <c r="G32" s="60">
        <v>4679.11</v>
      </c>
      <c r="H32" s="60">
        <v>140.37</v>
      </c>
      <c r="I32" s="60">
        <v>4538.74</v>
      </c>
      <c r="J32" s="59">
        <v>1</v>
      </c>
      <c r="K32" s="59" t="s">
        <v>26</v>
      </c>
      <c r="L32" s="60" t="s">
        <v>262</v>
      </c>
      <c r="M32" s="60" t="s">
        <v>204</v>
      </c>
      <c r="N32" s="60" t="s">
        <v>263</v>
      </c>
      <c r="O32" s="60" t="s">
        <v>264</v>
      </c>
    </row>
    <row r="33" s="58" customFormat="1" spans="1:15">
      <c r="A33" s="59">
        <v>32</v>
      </c>
      <c r="B33" s="58" t="s">
        <v>158</v>
      </c>
      <c r="C33" s="61" t="s">
        <v>265</v>
      </c>
      <c r="D33" s="60" t="s">
        <v>160</v>
      </c>
      <c r="E33" s="60" t="s">
        <v>266</v>
      </c>
      <c r="F33" s="60" t="s">
        <v>132</v>
      </c>
      <c r="G33" s="60">
        <v>6242.84</v>
      </c>
      <c r="H33" s="60">
        <v>187.29</v>
      </c>
      <c r="I33" s="60">
        <v>6055.55</v>
      </c>
      <c r="J33" s="59">
        <v>1</v>
      </c>
      <c r="K33" s="59" t="s">
        <v>26</v>
      </c>
      <c r="L33" s="60" t="s">
        <v>267</v>
      </c>
      <c r="M33" s="60" t="s">
        <v>268</v>
      </c>
      <c r="N33" s="60" t="s">
        <v>269</v>
      </c>
      <c r="O33" s="60" t="s">
        <v>270</v>
      </c>
    </row>
    <row r="34" s="58" customFormat="1" spans="1:15">
      <c r="A34" s="59">
        <v>33</v>
      </c>
      <c r="B34" s="58" t="s">
        <v>158</v>
      </c>
      <c r="C34" s="61" t="s">
        <v>271</v>
      </c>
      <c r="D34" s="60" t="s">
        <v>160</v>
      </c>
      <c r="E34" s="60" t="s">
        <v>131</v>
      </c>
      <c r="F34" s="60" t="s">
        <v>132</v>
      </c>
      <c r="G34" s="60">
        <v>6558.36</v>
      </c>
      <c r="H34" s="60">
        <v>196.75</v>
      </c>
      <c r="I34" s="60">
        <v>6361.61</v>
      </c>
      <c r="J34" s="59">
        <v>1</v>
      </c>
      <c r="K34" s="59" t="s">
        <v>26</v>
      </c>
      <c r="L34" s="60" t="s">
        <v>272</v>
      </c>
      <c r="M34" s="60" t="s">
        <v>273</v>
      </c>
      <c r="N34" s="60" t="s">
        <v>274</v>
      </c>
      <c r="O34" s="60" t="s">
        <v>275</v>
      </c>
    </row>
    <row r="35" s="58" customFormat="1" spans="1:15">
      <c r="A35" s="59">
        <v>34</v>
      </c>
      <c r="B35" s="58" t="s">
        <v>158</v>
      </c>
      <c r="C35" s="61" t="s">
        <v>276</v>
      </c>
      <c r="D35" s="60" t="s">
        <v>160</v>
      </c>
      <c r="E35" s="60" t="s">
        <v>141</v>
      </c>
      <c r="F35" s="60" t="s">
        <v>132</v>
      </c>
      <c r="G35" s="60">
        <v>4559.49</v>
      </c>
      <c r="H35" s="60">
        <v>136.78</v>
      </c>
      <c r="I35" s="60">
        <v>4422.71</v>
      </c>
      <c r="J35" s="59">
        <v>1</v>
      </c>
      <c r="K35" s="59" t="s">
        <v>26</v>
      </c>
      <c r="L35" s="60" t="s">
        <v>245</v>
      </c>
      <c r="M35" s="60" t="s">
        <v>144</v>
      </c>
      <c r="N35" s="60" t="s">
        <v>277</v>
      </c>
      <c r="O35" s="60" t="s">
        <v>278</v>
      </c>
    </row>
    <row r="36" s="58" customFormat="1" spans="1:15">
      <c r="A36" s="59">
        <v>35</v>
      </c>
      <c r="B36" s="58" t="s">
        <v>158</v>
      </c>
      <c r="C36" s="61" t="s">
        <v>279</v>
      </c>
      <c r="D36" s="60" t="s">
        <v>160</v>
      </c>
      <c r="E36" s="60" t="s">
        <v>280</v>
      </c>
      <c r="F36" s="60" t="s">
        <v>132</v>
      </c>
      <c r="G36" s="60">
        <v>522</v>
      </c>
      <c r="H36" s="60">
        <v>15.66</v>
      </c>
      <c r="I36" s="60">
        <v>506.34</v>
      </c>
      <c r="J36" s="59">
        <v>1</v>
      </c>
      <c r="K36" s="59" t="s">
        <v>26</v>
      </c>
      <c r="L36" s="60" t="s">
        <v>281</v>
      </c>
      <c r="M36" s="60" t="s">
        <v>234</v>
      </c>
      <c r="N36" s="60" t="s">
        <v>282</v>
      </c>
      <c r="O36" s="60" t="s">
        <v>283</v>
      </c>
    </row>
    <row r="37" s="58" customFormat="1" spans="1:15">
      <c r="A37" s="59">
        <v>36</v>
      </c>
      <c r="B37" s="58" t="s">
        <v>158</v>
      </c>
      <c r="C37" s="61" t="s">
        <v>284</v>
      </c>
      <c r="D37" s="60" t="s">
        <v>160</v>
      </c>
      <c r="E37" s="60" t="s">
        <v>280</v>
      </c>
      <c r="F37" s="60" t="s">
        <v>132</v>
      </c>
      <c r="G37" s="60">
        <v>312</v>
      </c>
      <c r="H37" s="60">
        <v>9.36</v>
      </c>
      <c r="I37" s="60">
        <v>302.64</v>
      </c>
      <c r="J37" s="59">
        <v>1</v>
      </c>
      <c r="K37" s="59" t="s">
        <v>26</v>
      </c>
      <c r="L37" s="60" t="s">
        <v>281</v>
      </c>
      <c r="M37" s="60" t="s">
        <v>234</v>
      </c>
      <c r="N37" s="60" t="s">
        <v>282</v>
      </c>
      <c r="O37" s="60" t="s">
        <v>283</v>
      </c>
    </row>
    <row r="38" s="58" customFormat="1" spans="1:15">
      <c r="A38" s="59">
        <v>37</v>
      </c>
      <c r="B38" s="58" t="s">
        <v>158</v>
      </c>
      <c r="C38" s="61" t="s">
        <v>285</v>
      </c>
      <c r="D38" s="60" t="s">
        <v>160</v>
      </c>
      <c r="E38" s="60" t="s">
        <v>141</v>
      </c>
      <c r="F38" s="60" t="s">
        <v>132</v>
      </c>
      <c r="G38" s="60">
        <v>154.5</v>
      </c>
      <c r="H38" s="60">
        <v>4.64</v>
      </c>
      <c r="I38" s="60">
        <v>149.86</v>
      </c>
      <c r="J38" s="59">
        <v>1</v>
      </c>
      <c r="K38" s="59" t="s">
        <v>26</v>
      </c>
      <c r="L38" s="60" t="s">
        <v>245</v>
      </c>
      <c r="M38" s="60" t="s">
        <v>144</v>
      </c>
      <c r="N38" s="60" t="s">
        <v>286</v>
      </c>
      <c r="O38" s="60" t="s">
        <v>287</v>
      </c>
    </row>
    <row r="39" s="58" customFormat="1" spans="1:15">
      <c r="A39" s="59">
        <v>38</v>
      </c>
      <c r="B39" s="58" t="s">
        <v>158</v>
      </c>
      <c r="C39" s="61" t="s">
        <v>288</v>
      </c>
      <c r="D39" s="60" t="s">
        <v>160</v>
      </c>
      <c r="E39" s="60" t="s">
        <v>141</v>
      </c>
      <c r="F39" s="60" t="s">
        <v>132</v>
      </c>
      <c r="G39" s="60">
        <v>322.69</v>
      </c>
      <c r="H39" s="60">
        <v>9.68</v>
      </c>
      <c r="I39" s="60">
        <v>313.01</v>
      </c>
      <c r="J39" s="59">
        <v>1</v>
      </c>
      <c r="K39" s="59" t="s">
        <v>26</v>
      </c>
      <c r="L39" s="60" t="s">
        <v>245</v>
      </c>
      <c r="M39" s="60" t="s">
        <v>144</v>
      </c>
      <c r="N39" s="60" t="s">
        <v>289</v>
      </c>
      <c r="O39" s="60" t="s">
        <v>290</v>
      </c>
    </row>
    <row r="40" s="58" customFormat="1" spans="1:15">
      <c r="A40" s="59">
        <v>39</v>
      </c>
      <c r="B40" s="58" t="s">
        <v>158</v>
      </c>
      <c r="C40" s="61" t="s">
        <v>291</v>
      </c>
      <c r="D40" s="60" t="s">
        <v>160</v>
      </c>
      <c r="E40" s="60" t="s">
        <v>141</v>
      </c>
      <c r="F40" s="60" t="s">
        <v>132</v>
      </c>
      <c r="G40" s="60">
        <v>103</v>
      </c>
      <c r="H40" s="60">
        <v>3.09</v>
      </c>
      <c r="I40" s="60">
        <v>99.91</v>
      </c>
      <c r="J40" s="59">
        <v>1</v>
      </c>
      <c r="K40" s="59" t="s">
        <v>26</v>
      </c>
      <c r="L40" s="60" t="s">
        <v>148</v>
      </c>
      <c r="M40" s="60" t="s">
        <v>144</v>
      </c>
      <c r="N40" s="60" t="s">
        <v>292</v>
      </c>
      <c r="O40" s="60" t="s">
        <v>293</v>
      </c>
    </row>
    <row r="41" s="58" customFormat="1" spans="1:15">
      <c r="A41" s="59">
        <v>40</v>
      </c>
      <c r="B41" s="58" t="s">
        <v>158</v>
      </c>
      <c r="C41" s="61" t="s">
        <v>294</v>
      </c>
      <c r="D41" s="60" t="s">
        <v>160</v>
      </c>
      <c r="E41" s="60" t="s">
        <v>152</v>
      </c>
      <c r="F41" s="60" t="s">
        <v>132</v>
      </c>
      <c r="G41" s="60">
        <v>288</v>
      </c>
      <c r="H41" s="60">
        <v>8.64</v>
      </c>
      <c r="I41" s="60">
        <v>279.36</v>
      </c>
      <c r="J41" s="59">
        <v>1</v>
      </c>
      <c r="K41" s="59" t="s">
        <v>26</v>
      </c>
      <c r="L41" s="60" t="s">
        <v>153</v>
      </c>
      <c r="M41" s="60" t="s">
        <v>154</v>
      </c>
      <c r="N41" s="60" t="s">
        <v>295</v>
      </c>
      <c r="O41" s="60" t="s">
        <v>296</v>
      </c>
    </row>
    <row r="42" s="58" customFormat="1" spans="1:15">
      <c r="A42" s="59">
        <v>41</v>
      </c>
      <c r="B42" s="58" t="s">
        <v>158</v>
      </c>
      <c r="C42" s="61" t="s">
        <v>297</v>
      </c>
      <c r="D42" s="60" t="s">
        <v>160</v>
      </c>
      <c r="E42" s="60" t="s">
        <v>131</v>
      </c>
      <c r="F42" s="60" t="s">
        <v>132</v>
      </c>
      <c r="G42" s="60">
        <v>4996.35</v>
      </c>
      <c r="H42" s="60">
        <v>149.89</v>
      </c>
      <c r="I42" s="60">
        <v>4846.46</v>
      </c>
      <c r="J42" s="59">
        <v>1</v>
      </c>
      <c r="K42" s="59" t="s">
        <v>26</v>
      </c>
      <c r="L42" s="60" t="s">
        <v>298</v>
      </c>
      <c r="M42" s="60" t="s">
        <v>209</v>
      </c>
      <c r="N42" s="60" t="s">
        <v>299</v>
      </c>
      <c r="O42" s="60" t="s">
        <v>300</v>
      </c>
    </row>
    <row r="43" s="58" customFormat="1" spans="1:15">
      <c r="A43" s="59">
        <v>42</v>
      </c>
      <c r="B43" s="58" t="s">
        <v>158</v>
      </c>
      <c r="C43" s="61" t="s">
        <v>301</v>
      </c>
      <c r="D43" s="60" t="s">
        <v>160</v>
      </c>
      <c r="E43" s="60" t="s">
        <v>141</v>
      </c>
      <c r="F43" s="60" t="s">
        <v>171</v>
      </c>
      <c r="G43" s="60">
        <v>4703.15</v>
      </c>
      <c r="H43" s="60">
        <v>141.09</v>
      </c>
      <c r="I43" s="60">
        <v>4562.06</v>
      </c>
      <c r="J43" s="59">
        <v>1</v>
      </c>
      <c r="K43" s="59" t="s">
        <v>26</v>
      </c>
      <c r="L43" s="60" t="s">
        <v>203</v>
      </c>
      <c r="M43" s="60" t="s">
        <v>204</v>
      </c>
      <c r="N43" s="60" t="s">
        <v>302</v>
      </c>
      <c r="O43" s="60" t="s">
        <v>303</v>
      </c>
    </row>
    <row r="44" s="58" customFormat="1" spans="1:15">
      <c r="A44" s="59">
        <v>43</v>
      </c>
      <c r="B44" s="58" t="s">
        <v>158</v>
      </c>
      <c r="C44" s="61" t="s">
        <v>304</v>
      </c>
      <c r="D44" s="60" t="s">
        <v>160</v>
      </c>
      <c r="E44" s="60" t="s">
        <v>131</v>
      </c>
      <c r="F44" s="60" t="s">
        <v>132</v>
      </c>
      <c r="G44" s="60">
        <v>6956.97</v>
      </c>
      <c r="H44" s="60">
        <v>208.71</v>
      </c>
      <c r="I44" s="60">
        <v>6748.26</v>
      </c>
      <c r="J44" s="59">
        <v>1</v>
      </c>
      <c r="K44" s="59" t="s">
        <v>26</v>
      </c>
      <c r="L44" s="60" t="s">
        <v>133</v>
      </c>
      <c r="M44" s="60" t="s">
        <v>186</v>
      </c>
      <c r="N44" s="60" t="s">
        <v>305</v>
      </c>
      <c r="O44" s="60" t="s">
        <v>306</v>
      </c>
    </row>
    <row r="45" s="58" customFormat="1" spans="1:15">
      <c r="A45" s="59">
        <v>44</v>
      </c>
      <c r="B45" s="58" t="s">
        <v>158</v>
      </c>
      <c r="C45" s="61" t="s">
        <v>307</v>
      </c>
      <c r="D45" s="60" t="s">
        <v>160</v>
      </c>
      <c r="E45" s="60" t="s">
        <v>131</v>
      </c>
      <c r="F45" s="60" t="s">
        <v>132</v>
      </c>
      <c r="G45" s="60">
        <v>5152.46</v>
      </c>
      <c r="H45" s="60">
        <v>154.57</v>
      </c>
      <c r="I45" s="60">
        <v>4997.89</v>
      </c>
      <c r="J45" s="59">
        <v>1</v>
      </c>
      <c r="K45" s="59" t="s">
        <v>26</v>
      </c>
      <c r="L45" s="60" t="s">
        <v>298</v>
      </c>
      <c r="M45" s="60" t="s">
        <v>209</v>
      </c>
      <c r="N45" s="60" t="s">
        <v>308</v>
      </c>
      <c r="O45" s="60" t="s">
        <v>309</v>
      </c>
    </row>
    <row r="46" s="58" customFormat="1" spans="1:15">
      <c r="A46" s="59">
        <v>45</v>
      </c>
      <c r="B46" s="58" t="s">
        <v>158</v>
      </c>
      <c r="C46" s="61" t="s">
        <v>310</v>
      </c>
      <c r="D46" s="60" t="s">
        <v>160</v>
      </c>
      <c r="E46" s="60" t="s">
        <v>141</v>
      </c>
      <c r="F46" s="60" t="s">
        <v>171</v>
      </c>
      <c r="G46" s="60">
        <v>4117.08</v>
      </c>
      <c r="H46" s="60">
        <v>123.51</v>
      </c>
      <c r="I46" s="60">
        <v>3993.57</v>
      </c>
      <c r="J46" s="59">
        <v>1</v>
      </c>
      <c r="K46" s="59" t="s">
        <v>26</v>
      </c>
      <c r="L46" s="60" t="s">
        <v>203</v>
      </c>
      <c r="M46" s="60" t="s">
        <v>204</v>
      </c>
      <c r="N46" s="60" t="s">
        <v>311</v>
      </c>
      <c r="O46" s="60" t="s">
        <v>312</v>
      </c>
    </row>
    <row r="47" s="58" customFormat="1" spans="1:15">
      <c r="A47" s="59">
        <v>46</v>
      </c>
      <c r="B47" s="58" t="s">
        <v>158</v>
      </c>
      <c r="C47" s="61" t="s">
        <v>313</v>
      </c>
      <c r="D47" s="60" t="s">
        <v>160</v>
      </c>
      <c r="E47" s="60" t="s">
        <v>190</v>
      </c>
      <c r="F47" s="60" t="s">
        <v>132</v>
      </c>
      <c r="G47" s="60">
        <v>257.5</v>
      </c>
      <c r="H47" s="60">
        <v>7.73</v>
      </c>
      <c r="I47" s="60">
        <v>249.77</v>
      </c>
      <c r="J47" s="59">
        <v>1</v>
      </c>
      <c r="K47" s="59" t="s">
        <v>26</v>
      </c>
      <c r="L47" s="60" t="s">
        <v>314</v>
      </c>
      <c r="M47" s="60" t="s">
        <v>315</v>
      </c>
      <c r="N47" s="60" t="s">
        <v>295</v>
      </c>
      <c r="O47" s="60" t="s">
        <v>296</v>
      </c>
    </row>
    <row r="48" s="58" customFormat="1" spans="1:15">
      <c r="A48" s="59">
        <v>47</v>
      </c>
      <c r="B48" s="58" t="s">
        <v>158</v>
      </c>
      <c r="C48" s="61" t="s">
        <v>316</v>
      </c>
      <c r="D48" s="60" t="s">
        <v>160</v>
      </c>
      <c r="E48" s="60" t="s">
        <v>199</v>
      </c>
      <c r="F48" s="60" t="s">
        <v>132</v>
      </c>
      <c r="G48" s="60">
        <v>6117.67</v>
      </c>
      <c r="H48" s="60">
        <v>183.53</v>
      </c>
      <c r="I48" s="60">
        <v>5934.14</v>
      </c>
      <c r="J48" s="59">
        <v>1</v>
      </c>
      <c r="K48" s="59" t="s">
        <v>26</v>
      </c>
      <c r="L48" s="60" t="s">
        <v>267</v>
      </c>
      <c r="M48" s="60" t="s">
        <v>268</v>
      </c>
      <c r="N48" s="60" t="s">
        <v>317</v>
      </c>
      <c r="O48" s="60" t="s">
        <v>318</v>
      </c>
    </row>
    <row r="49" s="58" customFormat="1" spans="1:15">
      <c r="A49" s="59">
        <v>48</v>
      </c>
      <c r="B49" s="58" t="s">
        <v>158</v>
      </c>
      <c r="C49" s="61" t="s">
        <v>319</v>
      </c>
      <c r="D49" s="60" t="s">
        <v>160</v>
      </c>
      <c r="E49" s="60" t="s">
        <v>266</v>
      </c>
      <c r="F49" s="60" t="s">
        <v>171</v>
      </c>
      <c r="G49" s="60">
        <v>6859.58</v>
      </c>
      <c r="H49" s="60">
        <v>205.79</v>
      </c>
      <c r="I49" s="60">
        <v>6653.79</v>
      </c>
      <c r="J49" s="59">
        <v>1</v>
      </c>
      <c r="K49" s="59" t="s">
        <v>26</v>
      </c>
      <c r="L49" s="60" t="s">
        <v>267</v>
      </c>
      <c r="M49" s="60" t="s">
        <v>268</v>
      </c>
      <c r="N49" s="60" t="s">
        <v>320</v>
      </c>
      <c r="O49" s="60" t="s">
        <v>321</v>
      </c>
    </row>
    <row r="50" s="58" customFormat="1" spans="1:15">
      <c r="A50" s="59">
        <v>49</v>
      </c>
      <c r="B50" s="58" t="s">
        <v>158</v>
      </c>
      <c r="C50" s="61" t="s">
        <v>322</v>
      </c>
      <c r="D50" s="60" t="s">
        <v>160</v>
      </c>
      <c r="E50" s="60" t="s">
        <v>199</v>
      </c>
      <c r="F50" s="60" t="s">
        <v>132</v>
      </c>
      <c r="G50" s="60">
        <v>7789.5</v>
      </c>
      <c r="H50" s="60">
        <v>233.68</v>
      </c>
      <c r="I50" s="60">
        <v>7555.82</v>
      </c>
      <c r="J50" s="59">
        <v>1</v>
      </c>
      <c r="K50" s="59" t="s">
        <v>26</v>
      </c>
      <c r="L50" s="60" t="s">
        <v>323</v>
      </c>
      <c r="M50" s="60" t="s">
        <v>273</v>
      </c>
      <c r="N50" s="60" t="s">
        <v>324</v>
      </c>
      <c r="O50" s="60" t="s">
        <v>325</v>
      </c>
    </row>
    <row r="51" s="58" customFormat="1" spans="1:15">
      <c r="A51" s="59">
        <v>50</v>
      </c>
      <c r="B51" s="58" t="s">
        <v>158</v>
      </c>
      <c r="C51" s="61" t="s">
        <v>326</v>
      </c>
      <c r="D51" s="60" t="s">
        <v>160</v>
      </c>
      <c r="E51" s="60" t="s">
        <v>199</v>
      </c>
      <c r="F51" s="60" t="s">
        <v>132</v>
      </c>
      <c r="G51" s="60">
        <v>6042.54</v>
      </c>
      <c r="H51" s="60">
        <v>181.28</v>
      </c>
      <c r="I51" s="60">
        <v>5861.26</v>
      </c>
      <c r="J51" s="59">
        <v>1</v>
      </c>
      <c r="K51" s="59" t="s">
        <v>26</v>
      </c>
      <c r="L51" s="60" t="s">
        <v>267</v>
      </c>
      <c r="M51" s="60" t="s">
        <v>273</v>
      </c>
      <c r="N51" s="60" t="s">
        <v>327</v>
      </c>
      <c r="O51" s="60" t="s">
        <v>328</v>
      </c>
    </row>
    <row r="52" s="58" customFormat="1" spans="1:15">
      <c r="A52" s="59">
        <v>51</v>
      </c>
      <c r="B52" s="58" t="s">
        <v>158</v>
      </c>
      <c r="C52" s="61" t="s">
        <v>329</v>
      </c>
      <c r="D52" s="60" t="s">
        <v>160</v>
      </c>
      <c r="E52" s="60" t="s">
        <v>131</v>
      </c>
      <c r="F52" s="60" t="s">
        <v>132</v>
      </c>
      <c r="G52" s="60">
        <v>6732.76</v>
      </c>
      <c r="H52" s="60">
        <v>201.98</v>
      </c>
      <c r="I52" s="60">
        <v>6530.78</v>
      </c>
      <c r="J52" s="59">
        <v>1</v>
      </c>
      <c r="K52" s="59" t="s">
        <v>26</v>
      </c>
      <c r="L52" s="60" t="s">
        <v>133</v>
      </c>
      <c r="M52" s="60" t="s">
        <v>166</v>
      </c>
      <c r="N52" s="60" t="s">
        <v>182</v>
      </c>
      <c r="O52" s="60" t="s">
        <v>183</v>
      </c>
    </row>
    <row r="53" s="58" customFormat="1" spans="1:15">
      <c r="A53" s="59">
        <v>52</v>
      </c>
      <c r="B53" s="58" t="s">
        <v>158</v>
      </c>
      <c r="C53" s="61" t="s">
        <v>330</v>
      </c>
      <c r="D53" s="60" t="s">
        <v>160</v>
      </c>
      <c r="E53" s="60" t="s">
        <v>131</v>
      </c>
      <c r="F53" s="60" t="s">
        <v>132</v>
      </c>
      <c r="G53" s="60">
        <v>7745.73</v>
      </c>
      <c r="H53" s="60">
        <v>232.37</v>
      </c>
      <c r="I53" s="60">
        <v>7513.36</v>
      </c>
      <c r="J53" s="59">
        <v>1</v>
      </c>
      <c r="K53" s="59" t="s">
        <v>26</v>
      </c>
      <c r="L53" s="60" t="s">
        <v>133</v>
      </c>
      <c r="M53" s="60" t="s">
        <v>166</v>
      </c>
      <c r="N53" s="60" t="s">
        <v>331</v>
      </c>
      <c r="O53" s="60" t="s">
        <v>332</v>
      </c>
    </row>
    <row r="54" s="58" customFormat="1" spans="1:15">
      <c r="A54" s="59">
        <v>53</v>
      </c>
      <c r="B54" s="58" t="s">
        <v>158</v>
      </c>
      <c r="C54" s="61" t="s">
        <v>333</v>
      </c>
      <c r="D54" s="60" t="s">
        <v>160</v>
      </c>
      <c r="E54" s="60" t="s">
        <v>131</v>
      </c>
      <c r="F54" s="60" t="s">
        <v>132</v>
      </c>
      <c r="G54" s="60">
        <v>6349.27</v>
      </c>
      <c r="H54" s="60">
        <v>190.48</v>
      </c>
      <c r="I54" s="60">
        <v>6158.79</v>
      </c>
      <c r="J54" s="59">
        <v>1</v>
      </c>
      <c r="K54" s="59" t="s">
        <v>26</v>
      </c>
      <c r="L54" s="60" t="s">
        <v>133</v>
      </c>
      <c r="M54" s="60" t="s">
        <v>166</v>
      </c>
      <c r="N54" s="60" t="s">
        <v>334</v>
      </c>
      <c r="O54" s="60" t="s">
        <v>335</v>
      </c>
    </row>
    <row r="55" s="58" customFormat="1" spans="1:15">
      <c r="A55" s="59">
        <v>54</v>
      </c>
      <c r="B55" s="58" t="s">
        <v>158</v>
      </c>
      <c r="C55" s="61" t="s">
        <v>336</v>
      </c>
      <c r="D55" s="60" t="s">
        <v>160</v>
      </c>
      <c r="E55" s="60" t="s">
        <v>131</v>
      </c>
      <c r="F55" s="60" t="s">
        <v>132</v>
      </c>
      <c r="G55" s="60">
        <v>7595.51</v>
      </c>
      <c r="H55" s="60">
        <v>227.87</v>
      </c>
      <c r="I55" s="60">
        <v>7367.64</v>
      </c>
      <c r="J55" s="59">
        <v>1</v>
      </c>
      <c r="K55" s="59" t="s">
        <v>26</v>
      </c>
      <c r="L55" s="60" t="s">
        <v>133</v>
      </c>
      <c r="M55" s="60" t="s">
        <v>166</v>
      </c>
      <c r="N55" s="60" t="s">
        <v>334</v>
      </c>
      <c r="O55" s="60" t="s">
        <v>335</v>
      </c>
    </row>
    <row r="56" s="58" customFormat="1" spans="1:15">
      <c r="A56" s="59">
        <v>55</v>
      </c>
      <c r="B56" s="58" t="s">
        <v>158</v>
      </c>
      <c r="C56" s="61" t="s">
        <v>337</v>
      </c>
      <c r="D56" s="60" t="s">
        <v>160</v>
      </c>
      <c r="E56" s="60" t="s">
        <v>141</v>
      </c>
      <c r="F56" s="60" t="s">
        <v>132</v>
      </c>
      <c r="G56" s="60">
        <v>345</v>
      </c>
      <c r="H56" s="60">
        <v>10.35</v>
      </c>
      <c r="I56" s="60">
        <v>334.65</v>
      </c>
      <c r="J56" s="59">
        <v>1</v>
      </c>
      <c r="K56" s="59" t="s">
        <v>26</v>
      </c>
      <c r="L56" s="60" t="s">
        <v>227</v>
      </c>
      <c r="M56" s="60" t="s">
        <v>228</v>
      </c>
      <c r="N56" s="60" t="s">
        <v>338</v>
      </c>
      <c r="O56" s="60" t="s">
        <v>339</v>
      </c>
    </row>
    <row r="57" s="58" customFormat="1" spans="1:15">
      <c r="A57" s="59">
        <v>56</v>
      </c>
      <c r="B57" s="58" t="s">
        <v>158</v>
      </c>
      <c r="C57" s="61" t="s">
        <v>340</v>
      </c>
      <c r="D57" s="60" t="s">
        <v>160</v>
      </c>
      <c r="E57" s="60" t="s">
        <v>199</v>
      </c>
      <c r="F57" s="60" t="s">
        <v>132</v>
      </c>
      <c r="G57" s="60">
        <v>345</v>
      </c>
      <c r="H57" s="60">
        <v>10.35</v>
      </c>
      <c r="I57" s="60">
        <v>334.65</v>
      </c>
      <c r="J57" s="59">
        <v>1</v>
      </c>
      <c r="K57" s="59" t="s">
        <v>26</v>
      </c>
      <c r="L57" s="60" t="s">
        <v>199</v>
      </c>
      <c r="M57" s="60"/>
      <c r="N57" s="60" t="s">
        <v>341</v>
      </c>
      <c r="O57" s="60" t="s">
        <v>342</v>
      </c>
    </row>
    <row r="58" s="58" customFormat="1" spans="1:15">
      <c r="A58" s="59">
        <v>57</v>
      </c>
      <c r="B58" s="58" t="s">
        <v>158</v>
      </c>
      <c r="C58" s="61" t="s">
        <v>343</v>
      </c>
      <c r="D58" s="60" t="s">
        <v>160</v>
      </c>
      <c r="E58" s="60" t="s">
        <v>141</v>
      </c>
      <c r="F58" s="60" t="s">
        <v>132</v>
      </c>
      <c r="G58" s="60">
        <v>360</v>
      </c>
      <c r="H58" s="60">
        <v>10.8</v>
      </c>
      <c r="I58" s="60">
        <v>349.2</v>
      </c>
      <c r="J58" s="59">
        <v>1</v>
      </c>
      <c r="K58" s="59" t="s">
        <v>26</v>
      </c>
      <c r="L58" s="60" t="s">
        <v>245</v>
      </c>
      <c r="M58" s="60" t="s">
        <v>144</v>
      </c>
      <c r="N58" s="60" t="s">
        <v>344</v>
      </c>
      <c r="O58" s="60" t="s">
        <v>345</v>
      </c>
    </row>
    <row r="59" s="58" customFormat="1" spans="1:15">
      <c r="A59" s="59">
        <v>58</v>
      </c>
      <c r="B59" s="58" t="s">
        <v>158</v>
      </c>
      <c r="C59" s="61" t="s">
        <v>346</v>
      </c>
      <c r="D59" s="60" t="s">
        <v>160</v>
      </c>
      <c r="E59" s="60" t="s">
        <v>141</v>
      </c>
      <c r="F59" s="60" t="s">
        <v>132</v>
      </c>
      <c r="G59" s="60">
        <v>1650</v>
      </c>
      <c r="H59" s="60">
        <v>49.5</v>
      </c>
      <c r="I59" s="60">
        <v>1600.5</v>
      </c>
      <c r="J59" s="59">
        <v>1</v>
      </c>
      <c r="K59" s="59" t="s">
        <v>26</v>
      </c>
      <c r="L59" s="60" t="s">
        <v>245</v>
      </c>
      <c r="M59" s="60" t="s">
        <v>144</v>
      </c>
      <c r="N59" s="60" t="s">
        <v>347</v>
      </c>
      <c r="O59" s="60" t="s">
        <v>348</v>
      </c>
    </row>
    <row r="60" s="58" customFormat="1" spans="1:15">
      <c r="A60" s="59">
        <v>59</v>
      </c>
      <c r="B60" s="58" t="s">
        <v>158</v>
      </c>
      <c r="C60" s="61" t="s">
        <v>349</v>
      </c>
      <c r="D60" s="60" t="s">
        <v>160</v>
      </c>
      <c r="E60" s="60" t="s">
        <v>141</v>
      </c>
      <c r="F60" s="60" t="s">
        <v>132</v>
      </c>
      <c r="G60" s="60">
        <v>206</v>
      </c>
      <c r="H60" s="60">
        <v>6.18</v>
      </c>
      <c r="I60" s="60">
        <v>199.82</v>
      </c>
      <c r="J60" s="59">
        <v>1</v>
      </c>
      <c r="K60" s="59" t="s">
        <v>26</v>
      </c>
      <c r="L60" s="60" t="s">
        <v>227</v>
      </c>
      <c r="M60" s="60" t="s">
        <v>228</v>
      </c>
      <c r="N60" s="60" t="s">
        <v>350</v>
      </c>
      <c r="O60" s="60" t="s">
        <v>351</v>
      </c>
    </row>
    <row r="61" s="58" customFormat="1" spans="1:15">
      <c r="A61" s="59">
        <v>60</v>
      </c>
      <c r="B61" s="58" t="s">
        <v>158</v>
      </c>
      <c r="C61" s="61" t="s">
        <v>352</v>
      </c>
      <c r="D61" s="60" t="s">
        <v>160</v>
      </c>
      <c r="E61" s="60" t="s">
        <v>141</v>
      </c>
      <c r="F61" s="60" t="s">
        <v>132</v>
      </c>
      <c r="G61" s="60">
        <v>1147.39</v>
      </c>
      <c r="H61" s="60">
        <v>34.42</v>
      </c>
      <c r="I61" s="60">
        <v>1112.97</v>
      </c>
      <c r="J61" s="59">
        <v>1</v>
      </c>
      <c r="K61" s="59" t="s">
        <v>26</v>
      </c>
      <c r="L61" s="60" t="s">
        <v>245</v>
      </c>
      <c r="M61" s="60" t="s">
        <v>144</v>
      </c>
      <c r="N61" s="60" t="s">
        <v>353</v>
      </c>
      <c r="O61" s="60" t="s">
        <v>354</v>
      </c>
    </row>
    <row r="62" s="58" customFormat="1" spans="1:15">
      <c r="A62" s="59">
        <v>61</v>
      </c>
      <c r="B62" s="58" t="s">
        <v>158</v>
      </c>
      <c r="C62" s="61" t="s">
        <v>355</v>
      </c>
      <c r="D62" s="60" t="s">
        <v>160</v>
      </c>
      <c r="E62" s="60" t="s">
        <v>131</v>
      </c>
      <c r="F62" s="60" t="s">
        <v>132</v>
      </c>
      <c r="G62" s="60">
        <v>5551.79</v>
      </c>
      <c r="H62" s="60">
        <v>166.55</v>
      </c>
      <c r="I62" s="60">
        <v>5385.24</v>
      </c>
      <c r="J62" s="59">
        <v>1</v>
      </c>
      <c r="K62" s="59" t="s">
        <v>26</v>
      </c>
      <c r="L62" s="60" t="s">
        <v>133</v>
      </c>
      <c r="M62" s="60" t="s">
        <v>186</v>
      </c>
      <c r="N62" s="60" t="s">
        <v>356</v>
      </c>
      <c r="O62" s="60" t="s">
        <v>357</v>
      </c>
    </row>
    <row r="63" s="58" customFormat="1" spans="1:15">
      <c r="A63" s="59">
        <v>62</v>
      </c>
      <c r="B63" s="58" t="s">
        <v>158</v>
      </c>
      <c r="C63" s="61" t="s">
        <v>358</v>
      </c>
      <c r="D63" s="60" t="s">
        <v>160</v>
      </c>
      <c r="E63" s="60" t="s">
        <v>359</v>
      </c>
      <c r="F63" s="60" t="s">
        <v>132</v>
      </c>
      <c r="G63" s="60">
        <v>6293.51</v>
      </c>
      <c r="H63" s="60">
        <v>188.81</v>
      </c>
      <c r="I63" s="60">
        <v>6104.7</v>
      </c>
      <c r="J63" s="59">
        <v>1</v>
      </c>
      <c r="K63" s="59" t="s">
        <v>26</v>
      </c>
      <c r="L63" s="60" t="s">
        <v>359</v>
      </c>
      <c r="M63" s="60" t="s">
        <v>268</v>
      </c>
      <c r="N63" s="60" t="s">
        <v>360</v>
      </c>
      <c r="O63" s="60" t="s">
        <v>361</v>
      </c>
    </row>
    <row r="64" s="58" customFormat="1" spans="1:15">
      <c r="A64" s="59">
        <v>63</v>
      </c>
      <c r="B64" s="58" t="s">
        <v>158</v>
      </c>
      <c r="C64" s="61" t="s">
        <v>362</v>
      </c>
      <c r="D64" s="60" t="s">
        <v>160</v>
      </c>
      <c r="E64" s="60" t="s">
        <v>199</v>
      </c>
      <c r="F64" s="60" t="s">
        <v>132</v>
      </c>
      <c r="G64" s="60">
        <v>257.5</v>
      </c>
      <c r="H64" s="60">
        <v>7.73</v>
      </c>
      <c r="I64" s="60">
        <v>249.77</v>
      </c>
      <c r="J64" s="59">
        <v>1</v>
      </c>
      <c r="K64" s="59" t="s">
        <v>26</v>
      </c>
      <c r="L64" s="60" t="s">
        <v>199</v>
      </c>
      <c r="M64" s="60" t="s">
        <v>363</v>
      </c>
      <c r="N64" s="60" t="s">
        <v>364</v>
      </c>
      <c r="O64" s="60" t="s">
        <v>365</v>
      </c>
    </row>
    <row r="65" s="58" customFormat="1" spans="1:15">
      <c r="A65" s="59">
        <v>64</v>
      </c>
      <c r="B65" s="58" t="s">
        <v>158</v>
      </c>
      <c r="C65" s="61" t="s">
        <v>366</v>
      </c>
      <c r="D65" s="60" t="s">
        <v>160</v>
      </c>
      <c r="E65" s="60" t="s">
        <v>141</v>
      </c>
      <c r="F65" s="60" t="s">
        <v>132</v>
      </c>
      <c r="G65" s="60">
        <v>257.5</v>
      </c>
      <c r="H65" s="60">
        <v>7.73</v>
      </c>
      <c r="I65" s="60">
        <v>249.77</v>
      </c>
      <c r="J65" s="59">
        <v>1</v>
      </c>
      <c r="K65" s="59" t="s">
        <v>26</v>
      </c>
      <c r="L65" s="60" t="s">
        <v>148</v>
      </c>
      <c r="M65" s="60" t="s">
        <v>144</v>
      </c>
      <c r="N65" s="60" t="s">
        <v>367</v>
      </c>
      <c r="O65" s="60" t="s">
        <v>368</v>
      </c>
    </row>
    <row r="66" s="58" customFormat="1" spans="1:15">
      <c r="A66" s="59">
        <v>65</v>
      </c>
      <c r="B66" s="58" t="s">
        <v>158</v>
      </c>
      <c r="C66" s="61" t="s">
        <v>369</v>
      </c>
      <c r="D66" s="60" t="s">
        <v>160</v>
      </c>
      <c r="E66" s="60" t="s">
        <v>141</v>
      </c>
      <c r="F66" s="60" t="s">
        <v>171</v>
      </c>
      <c r="G66" s="60">
        <v>4117.08</v>
      </c>
      <c r="H66" s="60">
        <v>123.51</v>
      </c>
      <c r="I66" s="60">
        <v>3993.57</v>
      </c>
      <c r="J66" s="59">
        <v>1</v>
      </c>
      <c r="K66" s="59" t="s">
        <v>26</v>
      </c>
      <c r="L66" s="60" t="s">
        <v>203</v>
      </c>
      <c r="M66" s="60" t="s">
        <v>204</v>
      </c>
      <c r="N66" s="60" t="s">
        <v>370</v>
      </c>
      <c r="O66" s="60" t="s">
        <v>371</v>
      </c>
    </row>
    <row r="67" s="58" customFormat="1" spans="1:15">
      <c r="A67" s="59">
        <v>66</v>
      </c>
      <c r="B67" s="58" t="s">
        <v>158</v>
      </c>
      <c r="C67" s="61" t="s">
        <v>372</v>
      </c>
      <c r="D67" s="60" t="s">
        <v>160</v>
      </c>
      <c r="E67" s="60" t="s">
        <v>131</v>
      </c>
      <c r="F67" s="60" t="s">
        <v>132</v>
      </c>
      <c r="G67" s="60">
        <v>6119.67</v>
      </c>
      <c r="H67" s="60">
        <v>183.59</v>
      </c>
      <c r="I67" s="60">
        <v>5936.08</v>
      </c>
      <c r="J67" s="59">
        <v>1</v>
      </c>
      <c r="K67" s="59" t="s">
        <v>26</v>
      </c>
      <c r="L67" s="60" t="s">
        <v>133</v>
      </c>
      <c r="M67" s="60" t="s">
        <v>134</v>
      </c>
      <c r="N67" s="60" t="s">
        <v>373</v>
      </c>
      <c r="O67" s="60" t="s">
        <v>374</v>
      </c>
    </row>
    <row r="68" s="58" customFormat="1" spans="1:15">
      <c r="A68" s="59">
        <v>67</v>
      </c>
      <c r="B68" s="58" t="s">
        <v>158</v>
      </c>
      <c r="C68" s="61" t="s">
        <v>375</v>
      </c>
      <c r="D68" s="60" t="s">
        <v>160</v>
      </c>
      <c r="E68" s="60" t="s">
        <v>131</v>
      </c>
      <c r="F68" s="60" t="s">
        <v>132</v>
      </c>
      <c r="G68" s="60">
        <v>5706.28</v>
      </c>
      <c r="H68" s="60">
        <v>171.19</v>
      </c>
      <c r="I68" s="60">
        <v>5535.09</v>
      </c>
      <c r="J68" s="59">
        <v>1</v>
      </c>
      <c r="K68" s="59" t="s">
        <v>26</v>
      </c>
      <c r="L68" s="60" t="s">
        <v>133</v>
      </c>
      <c r="M68" s="60" t="s">
        <v>186</v>
      </c>
      <c r="N68" s="60" t="s">
        <v>376</v>
      </c>
      <c r="O68" s="60" t="s">
        <v>377</v>
      </c>
    </row>
    <row r="69" s="58" customFormat="1" spans="1:15">
      <c r="A69" s="59">
        <v>68</v>
      </c>
      <c r="B69" s="58" t="s">
        <v>158</v>
      </c>
      <c r="C69" s="61" t="s">
        <v>378</v>
      </c>
      <c r="D69" s="60" t="s">
        <v>160</v>
      </c>
      <c r="E69" s="60" t="s">
        <v>131</v>
      </c>
      <c r="F69" s="60" t="s">
        <v>132</v>
      </c>
      <c r="G69" s="60">
        <v>4998.61</v>
      </c>
      <c r="H69" s="60">
        <v>149.96</v>
      </c>
      <c r="I69" s="60">
        <v>4848.65</v>
      </c>
      <c r="J69" s="59">
        <v>1</v>
      </c>
      <c r="K69" s="59" t="s">
        <v>26</v>
      </c>
      <c r="L69" s="60" t="s">
        <v>298</v>
      </c>
      <c r="M69" s="60" t="s">
        <v>209</v>
      </c>
      <c r="N69" s="60" t="s">
        <v>379</v>
      </c>
      <c r="O69" s="60" t="s">
        <v>380</v>
      </c>
    </row>
    <row r="70" s="58" customFormat="1" spans="1:15">
      <c r="A70" s="59">
        <v>69</v>
      </c>
      <c r="B70" s="58" t="s">
        <v>158</v>
      </c>
      <c r="C70" s="61" t="s">
        <v>381</v>
      </c>
      <c r="D70" s="60" t="s">
        <v>160</v>
      </c>
      <c r="E70" s="60" t="s">
        <v>131</v>
      </c>
      <c r="F70" s="60" t="s">
        <v>132</v>
      </c>
      <c r="G70" s="60">
        <v>7585.49</v>
      </c>
      <c r="H70" s="60">
        <v>227.56</v>
      </c>
      <c r="I70" s="60">
        <v>7357.93</v>
      </c>
      <c r="J70" s="59">
        <v>1</v>
      </c>
      <c r="K70" s="59" t="s">
        <v>26</v>
      </c>
      <c r="L70" s="60" t="s">
        <v>133</v>
      </c>
      <c r="M70" s="60" t="s">
        <v>186</v>
      </c>
      <c r="N70" s="60" t="s">
        <v>379</v>
      </c>
      <c r="O70" s="60" t="s">
        <v>380</v>
      </c>
    </row>
    <row r="71" s="58" customFormat="1" spans="1:15">
      <c r="A71" s="59">
        <v>70</v>
      </c>
      <c r="B71" s="58" t="s">
        <v>158</v>
      </c>
      <c r="C71" s="61" t="s">
        <v>382</v>
      </c>
      <c r="D71" s="60" t="s">
        <v>160</v>
      </c>
      <c r="E71" s="60" t="s">
        <v>199</v>
      </c>
      <c r="F71" s="60" t="s">
        <v>171</v>
      </c>
      <c r="G71" s="60">
        <v>7172.69</v>
      </c>
      <c r="H71" s="60">
        <v>215.18</v>
      </c>
      <c r="I71" s="60">
        <v>6957.51</v>
      </c>
      <c r="J71" s="59">
        <v>1</v>
      </c>
      <c r="K71" s="59" t="s">
        <v>26</v>
      </c>
      <c r="L71" s="60" t="s">
        <v>267</v>
      </c>
      <c r="M71" s="60" t="s">
        <v>273</v>
      </c>
      <c r="N71" s="60" t="s">
        <v>383</v>
      </c>
      <c r="O71" s="60" t="s">
        <v>384</v>
      </c>
    </row>
    <row r="72" s="58" customFormat="1" spans="1:15">
      <c r="A72" s="59">
        <v>71</v>
      </c>
      <c r="B72" s="58" t="s">
        <v>158</v>
      </c>
      <c r="C72" s="61" t="s">
        <v>385</v>
      </c>
      <c r="D72" s="60" t="s">
        <v>160</v>
      </c>
      <c r="E72" s="60" t="s">
        <v>131</v>
      </c>
      <c r="F72" s="60" t="s">
        <v>132</v>
      </c>
      <c r="G72" s="60">
        <v>6192.91</v>
      </c>
      <c r="H72" s="60">
        <v>185.79</v>
      </c>
      <c r="I72" s="60">
        <v>6007.12</v>
      </c>
      <c r="J72" s="59">
        <v>1</v>
      </c>
      <c r="K72" s="59" t="s">
        <v>26</v>
      </c>
      <c r="L72" s="60" t="s">
        <v>133</v>
      </c>
      <c r="M72" s="60" t="s">
        <v>166</v>
      </c>
      <c r="N72" s="60" t="s">
        <v>386</v>
      </c>
      <c r="O72" s="60" t="s">
        <v>387</v>
      </c>
    </row>
    <row r="73" s="58" customFormat="1" spans="1:15">
      <c r="A73" s="59">
        <v>72</v>
      </c>
      <c r="B73" s="58" t="s">
        <v>158</v>
      </c>
      <c r="C73" s="61" t="s">
        <v>388</v>
      </c>
      <c r="D73" s="60" t="s">
        <v>160</v>
      </c>
      <c r="E73" s="60" t="s">
        <v>131</v>
      </c>
      <c r="F73" s="60" t="s">
        <v>132</v>
      </c>
      <c r="G73" s="60">
        <v>7745.73</v>
      </c>
      <c r="H73" s="60">
        <v>232.37</v>
      </c>
      <c r="I73" s="60">
        <v>7513.36</v>
      </c>
      <c r="J73" s="59">
        <v>1</v>
      </c>
      <c r="K73" s="59" t="s">
        <v>26</v>
      </c>
      <c r="L73" s="60" t="s">
        <v>133</v>
      </c>
      <c r="M73" s="60" t="s">
        <v>166</v>
      </c>
      <c r="N73" s="60" t="s">
        <v>389</v>
      </c>
      <c r="O73" s="60" t="s">
        <v>390</v>
      </c>
    </row>
    <row r="74" s="58" customFormat="1" spans="1:15">
      <c r="A74" s="59">
        <v>73</v>
      </c>
      <c r="B74" s="58" t="s">
        <v>158</v>
      </c>
      <c r="C74" s="58" t="s">
        <v>391</v>
      </c>
      <c r="D74" s="58" t="s">
        <v>160</v>
      </c>
      <c r="E74" s="60" t="s">
        <v>141</v>
      </c>
      <c r="F74" s="60" t="s">
        <v>132</v>
      </c>
      <c r="G74" s="60">
        <v>3418.64</v>
      </c>
      <c r="H74" s="60">
        <v>102.56</v>
      </c>
      <c r="I74" s="60">
        <v>3316.08</v>
      </c>
      <c r="J74" s="59">
        <v>1</v>
      </c>
      <c r="K74" s="59" t="s">
        <v>26</v>
      </c>
      <c r="L74" s="60" t="s">
        <v>227</v>
      </c>
      <c r="M74" s="60" t="s">
        <v>228</v>
      </c>
      <c r="N74" s="60" t="s">
        <v>392</v>
      </c>
      <c r="O74" s="60" t="s">
        <v>393</v>
      </c>
    </row>
    <row r="75" s="58" customFormat="1" spans="1:15">
      <c r="A75" s="59">
        <v>74</v>
      </c>
      <c r="B75" s="58" t="s">
        <v>158</v>
      </c>
      <c r="C75" s="58" t="s">
        <v>394</v>
      </c>
      <c r="D75" s="58" t="s">
        <v>160</v>
      </c>
      <c r="E75" s="60" t="s">
        <v>141</v>
      </c>
      <c r="F75" s="60" t="s">
        <v>132</v>
      </c>
      <c r="G75" s="60">
        <v>231.75</v>
      </c>
      <c r="H75" s="60">
        <v>6.95</v>
      </c>
      <c r="I75" s="60">
        <v>224.8</v>
      </c>
      <c r="J75" s="59">
        <v>1</v>
      </c>
      <c r="K75" s="59" t="s">
        <v>26</v>
      </c>
      <c r="L75" s="60" t="s">
        <v>148</v>
      </c>
      <c r="M75" s="60" t="s">
        <v>144</v>
      </c>
      <c r="N75" s="60" t="s">
        <v>395</v>
      </c>
      <c r="O75" s="60" t="s">
        <v>396</v>
      </c>
    </row>
    <row r="76" s="58" customFormat="1" spans="1:15">
      <c r="A76" s="59">
        <v>75</v>
      </c>
      <c r="B76" s="58" t="s">
        <v>158</v>
      </c>
      <c r="C76" s="58" t="s">
        <v>397</v>
      </c>
      <c r="D76" s="58" t="s">
        <v>398</v>
      </c>
      <c r="E76" s="60" t="s">
        <v>161</v>
      </c>
      <c r="F76" s="60" t="s">
        <v>142</v>
      </c>
      <c r="G76" s="60">
        <v>3778.39</v>
      </c>
      <c r="H76" s="60">
        <v>113.35</v>
      </c>
      <c r="I76" s="60">
        <v>3665.04</v>
      </c>
      <c r="J76" s="59">
        <v>1</v>
      </c>
      <c r="K76" s="59" t="s">
        <v>26</v>
      </c>
      <c r="L76" s="60" t="s">
        <v>162</v>
      </c>
      <c r="M76" s="60" t="s">
        <v>166</v>
      </c>
      <c r="N76" s="60" t="s">
        <v>399</v>
      </c>
      <c r="O76" s="60" t="s">
        <v>400</v>
      </c>
    </row>
    <row r="77" s="58" customFormat="1" spans="1:15">
      <c r="A77" s="59">
        <v>76</v>
      </c>
      <c r="B77" s="58" t="s">
        <v>158</v>
      </c>
      <c r="C77" s="58" t="s">
        <v>401</v>
      </c>
      <c r="D77" s="58" t="s">
        <v>398</v>
      </c>
      <c r="E77" s="60" t="s">
        <v>152</v>
      </c>
      <c r="F77" s="60" t="s">
        <v>142</v>
      </c>
      <c r="G77" s="60">
        <v>2031.18</v>
      </c>
      <c r="H77" s="60">
        <v>60.94</v>
      </c>
      <c r="I77" s="60">
        <v>1970.24</v>
      </c>
      <c r="J77" s="59">
        <v>1</v>
      </c>
      <c r="K77" s="59" t="s">
        <v>26</v>
      </c>
      <c r="L77" s="60" t="s">
        <v>177</v>
      </c>
      <c r="M77" s="60" t="s">
        <v>178</v>
      </c>
      <c r="N77" s="60" t="s">
        <v>402</v>
      </c>
      <c r="O77" s="60" t="s">
        <v>403</v>
      </c>
    </row>
    <row r="78" s="58" customFormat="1" spans="1:15">
      <c r="A78" s="59">
        <v>77</v>
      </c>
      <c r="B78" s="58" t="s">
        <v>158</v>
      </c>
      <c r="C78" s="58" t="s">
        <v>404</v>
      </c>
      <c r="D78" s="58" t="s">
        <v>398</v>
      </c>
      <c r="E78" s="60" t="s">
        <v>141</v>
      </c>
      <c r="F78" s="60" t="s">
        <v>142</v>
      </c>
      <c r="G78" s="60">
        <v>2199.82</v>
      </c>
      <c r="H78" s="60">
        <v>65.99</v>
      </c>
      <c r="I78" s="60">
        <v>2133.83</v>
      </c>
      <c r="J78" s="59">
        <v>1</v>
      </c>
      <c r="K78" s="59" t="s">
        <v>26</v>
      </c>
      <c r="L78" s="60" t="s">
        <v>405</v>
      </c>
      <c r="M78" s="60" t="s">
        <v>228</v>
      </c>
      <c r="N78" s="60" t="s">
        <v>406</v>
      </c>
      <c r="O78" s="60" t="s">
        <v>407</v>
      </c>
    </row>
    <row r="79" s="58" customFormat="1" spans="1:15">
      <c r="A79" s="59">
        <v>78</v>
      </c>
      <c r="B79" s="58" t="s">
        <v>158</v>
      </c>
      <c r="C79" s="58" t="s">
        <v>408</v>
      </c>
      <c r="D79" s="58" t="s">
        <v>398</v>
      </c>
      <c r="E79" s="60" t="s">
        <v>161</v>
      </c>
      <c r="F79" s="60" t="s">
        <v>142</v>
      </c>
      <c r="G79" s="60">
        <v>3752.24</v>
      </c>
      <c r="H79" s="60">
        <v>112.57</v>
      </c>
      <c r="I79" s="60">
        <v>3639.67</v>
      </c>
      <c r="J79" s="59">
        <v>1</v>
      </c>
      <c r="K79" s="59" t="s">
        <v>26</v>
      </c>
      <c r="L79" s="60" t="s">
        <v>162</v>
      </c>
      <c r="M79" s="60" t="s">
        <v>409</v>
      </c>
      <c r="N79" s="60" t="s">
        <v>410</v>
      </c>
      <c r="O79" s="60" t="s">
        <v>411</v>
      </c>
    </row>
    <row r="80" s="58" customFormat="1" spans="1:15">
      <c r="A80" s="59">
        <v>79</v>
      </c>
      <c r="B80" s="58" t="s">
        <v>158</v>
      </c>
      <c r="C80" s="58" t="s">
        <v>412</v>
      </c>
      <c r="D80" s="58" t="s">
        <v>398</v>
      </c>
      <c r="E80" s="60" t="s">
        <v>161</v>
      </c>
      <c r="F80" s="60" t="s">
        <v>142</v>
      </c>
      <c r="G80" s="60">
        <v>7535.19</v>
      </c>
      <c r="H80" s="60">
        <v>226.06</v>
      </c>
      <c r="I80" s="60">
        <v>7309.13</v>
      </c>
      <c r="J80" s="59">
        <v>1</v>
      </c>
      <c r="K80" s="59" t="s">
        <v>26</v>
      </c>
      <c r="L80" s="60" t="s">
        <v>162</v>
      </c>
      <c r="M80" s="60" t="s">
        <v>186</v>
      </c>
      <c r="N80" s="60" t="s">
        <v>413</v>
      </c>
      <c r="O80" s="60" t="s">
        <v>414</v>
      </c>
    </row>
    <row r="81" s="58" customFormat="1" spans="1:15">
      <c r="A81" s="59">
        <v>80</v>
      </c>
      <c r="B81" s="58" t="s">
        <v>158</v>
      </c>
      <c r="C81" s="58" t="s">
        <v>415</v>
      </c>
      <c r="D81" s="58" t="s">
        <v>398</v>
      </c>
      <c r="E81" s="60" t="s">
        <v>141</v>
      </c>
      <c r="F81" s="60" t="s">
        <v>142</v>
      </c>
      <c r="G81" s="60">
        <v>216</v>
      </c>
      <c r="H81" s="60">
        <v>6.48</v>
      </c>
      <c r="I81" s="60">
        <v>209.52</v>
      </c>
      <c r="J81" s="59">
        <v>1</v>
      </c>
      <c r="K81" s="59" t="s">
        <v>26</v>
      </c>
      <c r="L81" s="60" t="s">
        <v>416</v>
      </c>
      <c r="M81" s="60" t="s">
        <v>417</v>
      </c>
      <c r="N81" s="60" t="s">
        <v>418</v>
      </c>
      <c r="O81" s="60" t="s">
        <v>419</v>
      </c>
    </row>
    <row r="82" s="58" customFormat="1" spans="1:15">
      <c r="A82" s="59">
        <v>81</v>
      </c>
      <c r="B82" s="58" t="s">
        <v>158</v>
      </c>
      <c r="C82" s="58" t="s">
        <v>420</v>
      </c>
      <c r="D82" s="58" t="s">
        <v>398</v>
      </c>
      <c r="E82" s="60" t="s">
        <v>152</v>
      </c>
      <c r="F82" s="60" t="s">
        <v>142</v>
      </c>
      <c r="G82" s="60">
        <v>228</v>
      </c>
      <c r="H82" s="60">
        <v>6.84</v>
      </c>
      <c r="I82" s="60">
        <v>221.16</v>
      </c>
      <c r="J82" s="59">
        <v>1</v>
      </c>
      <c r="K82" s="59" t="s">
        <v>26</v>
      </c>
      <c r="L82" s="60" t="s">
        <v>421</v>
      </c>
      <c r="M82" s="60" t="s">
        <v>422</v>
      </c>
      <c r="N82" s="60" t="s">
        <v>423</v>
      </c>
      <c r="O82" s="60" t="s">
        <v>424</v>
      </c>
    </row>
    <row r="83" s="58" customFormat="1" spans="1:15">
      <c r="A83" s="59">
        <v>82</v>
      </c>
      <c r="B83" s="58" t="s">
        <v>158</v>
      </c>
      <c r="C83" s="58" t="s">
        <v>425</v>
      </c>
      <c r="D83" s="58" t="s">
        <v>398</v>
      </c>
      <c r="E83" s="60" t="s">
        <v>161</v>
      </c>
      <c r="F83" s="60" t="s">
        <v>132</v>
      </c>
      <c r="G83" s="60">
        <v>5091.05</v>
      </c>
      <c r="H83" s="60">
        <v>152.73</v>
      </c>
      <c r="I83" s="60">
        <v>4938.32</v>
      </c>
      <c r="J83" s="59">
        <v>1</v>
      </c>
      <c r="K83" s="59" t="s">
        <v>26</v>
      </c>
      <c r="L83" s="60" t="s">
        <v>162</v>
      </c>
      <c r="M83" s="60" t="s">
        <v>166</v>
      </c>
      <c r="N83" s="60" t="s">
        <v>426</v>
      </c>
      <c r="O83" s="60" t="s">
        <v>427</v>
      </c>
    </row>
    <row r="84" s="58" customFormat="1" spans="1:15">
      <c r="A84" s="59">
        <v>83</v>
      </c>
      <c r="B84" s="58" t="s">
        <v>158</v>
      </c>
      <c r="C84" s="58" t="s">
        <v>428</v>
      </c>
      <c r="D84" s="58" t="s">
        <v>398</v>
      </c>
      <c r="E84" s="60" t="s">
        <v>141</v>
      </c>
      <c r="F84" s="60" t="s">
        <v>142</v>
      </c>
      <c r="G84" s="60">
        <v>128.75</v>
      </c>
      <c r="H84" s="60">
        <v>3.86</v>
      </c>
      <c r="I84" s="60">
        <v>124.89</v>
      </c>
      <c r="J84" s="59">
        <v>1</v>
      </c>
      <c r="K84" s="59" t="s">
        <v>26</v>
      </c>
      <c r="L84" s="60" t="s">
        <v>143</v>
      </c>
      <c r="M84" s="60" t="s">
        <v>144</v>
      </c>
      <c r="N84" s="60" t="s">
        <v>429</v>
      </c>
      <c r="O84" s="60" t="s">
        <v>430</v>
      </c>
    </row>
    <row r="85" s="58" customFormat="1" spans="1:15">
      <c r="A85" s="59">
        <v>84</v>
      </c>
      <c r="B85" s="58" t="s">
        <v>158</v>
      </c>
      <c r="C85" s="58" t="s">
        <v>431</v>
      </c>
      <c r="D85" s="58" t="s">
        <v>398</v>
      </c>
      <c r="E85" s="60" t="s">
        <v>161</v>
      </c>
      <c r="F85" s="60" t="s">
        <v>142</v>
      </c>
      <c r="G85" s="60">
        <v>2208.69</v>
      </c>
      <c r="H85" s="60">
        <v>66.26</v>
      </c>
      <c r="I85" s="60">
        <v>2142.43</v>
      </c>
      <c r="J85" s="59">
        <v>1</v>
      </c>
      <c r="K85" s="59" t="s">
        <v>26</v>
      </c>
      <c r="L85" s="60" t="s">
        <v>185</v>
      </c>
      <c r="M85" s="60" t="s">
        <v>134</v>
      </c>
      <c r="N85" s="60" t="s">
        <v>432</v>
      </c>
      <c r="O85" s="60" t="s">
        <v>433</v>
      </c>
    </row>
    <row r="86" s="58" customFormat="1" spans="1:15">
      <c r="A86" s="59">
        <v>85</v>
      </c>
      <c r="B86" s="58" t="s">
        <v>158</v>
      </c>
      <c r="C86" s="58" t="s">
        <v>434</v>
      </c>
      <c r="D86" s="58" t="s">
        <v>398</v>
      </c>
      <c r="E86" s="60" t="s">
        <v>152</v>
      </c>
      <c r="F86" s="60" t="s">
        <v>132</v>
      </c>
      <c r="G86" s="60">
        <v>288</v>
      </c>
      <c r="H86" s="60">
        <v>8.64</v>
      </c>
      <c r="I86" s="60">
        <v>279.36</v>
      </c>
      <c r="J86" s="59">
        <v>1</v>
      </c>
      <c r="K86" s="59" t="s">
        <v>26</v>
      </c>
      <c r="L86" s="60" t="s">
        <v>153</v>
      </c>
      <c r="M86" s="60" t="s">
        <v>154</v>
      </c>
      <c r="N86" s="60" t="s">
        <v>435</v>
      </c>
      <c r="O86" s="60" t="s">
        <v>436</v>
      </c>
    </row>
    <row r="87" s="58" customFormat="1" spans="1:15">
      <c r="A87" s="59">
        <v>86</v>
      </c>
      <c r="B87" s="58" t="s">
        <v>158</v>
      </c>
      <c r="C87" s="58" t="s">
        <v>437</v>
      </c>
      <c r="D87" s="58" t="s">
        <v>398</v>
      </c>
      <c r="E87" s="60" t="s">
        <v>232</v>
      </c>
      <c r="F87" s="60" t="s">
        <v>132</v>
      </c>
      <c r="G87" s="60">
        <v>103</v>
      </c>
      <c r="H87" s="60">
        <v>3.09</v>
      </c>
      <c r="I87" s="60">
        <v>99.91</v>
      </c>
      <c r="J87" s="59">
        <v>1</v>
      </c>
      <c r="K87" s="59" t="s">
        <v>26</v>
      </c>
      <c r="L87" s="60" t="s">
        <v>191</v>
      </c>
      <c r="M87" s="60" t="s">
        <v>192</v>
      </c>
      <c r="N87" s="60" t="s">
        <v>438</v>
      </c>
      <c r="O87" s="60" t="s">
        <v>439</v>
      </c>
    </row>
    <row r="88" s="58" customFormat="1" spans="1:15">
      <c r="A88" s="59">
        <v>87</v>
      </c>
      <c r="B88" s="58" t="s">
        <v>158</v>
      </c>
      <c r="C88" s="58" t="s">
        <v>440</v>
      </c>
      <c r="D88" s="58" t="s">
        <v>398</v>
      </c>
      <c r="E88" s="60" t="s">
        <v>441</v>
      </c>
      <c r="F88" s="60" t="s">
        <v>171</v>
      </c>
      <c r="G88" s="60">
        <v>2307.87</v>
      </c>
      <c r="H88" s="60">
        <v>69.24</v>
      </c>
      <c r="I88" s="60">
        <v>2238.63</v>
      </c>
      <c r="J88" s="59">
        <v>1</v>
      </c>
      <c r="K88" s="59" t="s">
        <v>26</v>
      </c>
      <c r="L88" s="60" t="s">
        <v>442</v>
      </c>
      <c r="M88" s="60" t="s">
        <v>443</v>
      </c>
      <c r="N88" s="60" t="s">
        <v>444</v>
      </c>
      <c r="O88" s="60" t="s">
        <v>445</v>
      </c>
    </row>
    <row r="89" s="58" customFormat="1" spans="1:15">
      <c r="A89" s="59">
        <v>88</v>
      </c>
      <c r="B89" s="58" t="s">
        <v>158</v>
      </c>
      <c r="C89" s="58" t="s">
        <v>446</v>
      </c>
      <c r="D89" s="58" t="s">
        <v>398</v>
      </c>
      <c r="E89" s="60" t="s">
        <v>447</v>
      </c>
      <c r="F89" s="60" t="s">
        <v>171</v>
      </c>
      <c r="G89" s="60">
        <v>584.76</v>
      </c>
      <c r="H89" s="60">
        <v>17.54</v>
      </c>
      <c r="I89" s="60">
        <v>567.22</v>
      </c>
      <c r="J89" s="59">
        <v>1</v>
      </c>
      <c r="K89" s="59" t="s">
        <v>26</v>
      </c>
      <c r="L89" s="60" t="s">
        <v>448</v>
      </c>
      <c r="M89" s="60" t="s">
        <v>449</v>
      </c>
      <c r="N89" s="60" t="s">
        <v>450</v>
      </c>
      <c r="O89" s="60" t="s">
        <v>451</v>
      </c>
    </row>
    <row r="90" s="58" customFormat="1" spans="1:15">
      <c r="A90" s="59">
        <v>89</v>
      </c>
      <c r="B90" s="58" t="s">
        <v>158</v>
      </c>
      <c r="C90" s="58" t="s">
        <v>452</v>
      </c>
      <c r="D90" s="58" t="s">
        <v>398</v>
      </c>
      <c r="E90" s="60" t="s">
        <v>141</v>
      </c>
      <c r="F90" s="60" t="s">
        <v>132</v>
      </c>
      <c r="G90" s="60">
        <v>358.54</v>
      </c>
      <c r="H90" s="60">
        <v>10.76</v>
      </c>
      <c r="I90" s="60">
        <v>347.78</v>
      </c>
      <c r="J90" s="59">
        <v>1</v>
      </c>
      <c r="K90" s="59" t="s">
        <v>26</v>
      </c>
      <c r="L90" s="60" t="s">
        <v>453</v>
      </c>
      <c r="M90" s="60" t="s">
        <v>417</v>
      </c>
      <c r="N90" s="60" t="s">
        <v>454</v>
      </c>
      <c r="O90" s="60" t="s">
        <v>455</v>
      </c>
    </row>
    <row r="91" s="58" customFormat="1" spans="1:15">
      <c r="A91" s="59">
        <v>90</v>
      </c>
      <c r="B91" s="58" t="s">
        <v>158</v>
      </c>
      <c r="C91" s="58" t="s">
        <v>456</v>
      </c>
      <c r="D91" s="58" t="s">
        <v>398</v>
      </c>
      <c r="E91" s="60" t="s">
        <v>141</v>
      </c>
      <c r="F91" s="60" t="s">
        <v>142</v>
      </c>
      <c r="G91" s="60">
        <v>179.27</v>
      </c>
      <c r="H91" s="60">
        <v>5.38</v>
      </c>
      <c r="I91" s="60">
        <v>173.89</v>
      </c>
      <c r="J91" s="59">
        <v>1</v>
      </c>
      <c r="K91" s="59" t="s">
        <v>26</v>
      </c>
      <c r="L91" s="60" t="s">
        <v>143</v>
      </c>
      <c r="M91" s="60" t="s">
        <v>144</v>
      </c>
      <c r="N91" s="60" t="s">
        <v>457</v>
      </c>
      <c r="O91" s="60" t="s">
        <v>458</v>
      </c>
    </row>
    <row r="92" s="58" customFormat="1" spans="1:15">
      <c r="A92" s="59">
        <v>91</v>
      </c>
      <c r="B92" s="58" t="s">
        <v>158</v>
      </c>
      <c r="C92" s="58" t="s">
        <v>459</v>
      </c>
      <c r="D92" s="58" t="s">
        <v>398</v>
      </c>
      <c r="E92" s="60" t="s">
        <v>199</v>
      </c>
      <c r="F92" s="60" t="s">
        <v>132</v>
      </c>
      <c r="G92" s="60">
        <v>6833.18</v>
      </c>
      <c r="H92" s="60">
        <v>205</v>
      </c>
      <c r="I92" s="60">
        <v>6628.18</v>
      </c>
      <c r="J92" s="59">
        <v>1</v>
      </c>
      <c r="K92" s="59" t="s">
        <v>26</v>
      </c>
      <c r="L92" s="60" t="s">
        <v>460</v>
      </c>
      <c r="M92" s="60" t="s">
        <v>268</v>
      </c>
      <c r="N92" s="60" t="s">
        <v>461</v>
      </c>
      <c r="O92" s="60" t="s">
        <v>462</v>
      </c>
    </row>
    <row r="93" s="58" customFormat="1" spans="1:15">
      <c r="A93" s="59">
        <v>92</v>
      </c>
      <c r="B93" s="58" t="s">
        <v>158</v>
      </c>
      <c r="C93" s="58" t="s">
        <v>463</v>
      </c>
      <c r="D93" s="58" t="s">
        <v>398</v>
      </c>
      <c r="E93" s="60" t="s">
        <v>232</v>
      </c>
      <c r="F93" s="60" t="s">
        <v>132</v>
      </c>
      <c r="G93" s="60">
        <v>5478</v>
      </c>
      <c r="H93" s="60">
        <v>164.34</v>
      </c>
      <c r="I93" s="60">
        <v>5313.66</v>
      </c>
      <c r="J93" s="59">
        <v>1</v>
      </c>
      <c r="K93" s="59" t="s">
        <v>26</v>
      </c>
      <c r="L93" s="60" t="s">
        <v>464</v>
      </c>
      <c r="M93" s="60" t="s">
        <v>178</v>
      </c>
      <c r="N93" s="60" t="s">
        <v>438</v>
      </c>
      <c r="O93" s="60" t="s">
        <v>439</v>
      </c>
    </row>
    <row r="94" s="58" customFormat="1" spans="1:15">
      <c r="A94" s="59">
        <v>93</v>
      </c>
      <c r="B94" s="58" t="s">
        <v>158</v>
      </c>
      <c r="C94" s="58" t="s">
        <v>465</v>
      </c>
      <c r="D94" s="58" t="s">
        <v>398</v>
      </c>
      <c r="E94" s="60" t="s">
        <v>232</v>
      </c>
      <c r="F94" s="60" t="s">
        <v>132</v>
      </c>
      <c r="G94" s="60">
        <v>5395</v>
      </c>
      <c r="H94" s="60">
        <v>161.85</v>
      </c>
      <c r="I94" s="60">
        <v>5233.15</v>
      </c>
      <c r="J94" s="59">
        <v>1</v>
      </c>
      <c r="K94" s="59" t="s">
        <v>26</v>
      </c>
      <c r="L94" s="60" t="s">
        <v>466</v>
      </c>
      <c r="M94" s="60" t="s">
        <v>268</v>
      </c>
      <c r="N94" s="60" t="s">
        <v>444</v>
      </c>
      <c r="O94" s="60" t="s">
        <v>445</v>
      </c>
    </row>
    <row r="95" s="58" customFormat="1" spans="1:15">
      <c r="A95" s="59">
        <v>94</v>
      </c>
      <c r="B95" s="58" t="s">
        <v>158</v>
      </c>
      <c r="C95" s="58" t="s">
        <v>467</v>
      </c>
      <c r="D95" s="58" t="s">
        <v>398</v>
      </c>
      <c r="E95" s="60" t="s">
        <v>266</v>
      </c>
      <c r="F95" s="60" t="s">
        <v>171</v>
      </c>
      <c r="G95" s="60">
        <v>7117.84</v>
      </c>
      <c r="H95" s="60">
        <v>213.54</v>
      </c>
      <c r="I95" s="60">
        <v>6904.3</v>
      </c>
      <c r="J95" s="59">
        <v>1</v>
      </c>
      <c r="K95" s="59" t="s">
        <v>26</v>
      </c>
      <c r="L95" s="60" t="s">
        <v>267</v>
      </c>
      <c r="M95" s="60" t="s">
        <v>268</v>
      </c>
      <c r="N95" s="60" t="s">
        <v>468</v>
      </c>
      <c r="O95" s="60" t="s">
        <v>469</v>
      </c>
    </row>
    <row r="96" s="58" customFormat="1" spans="1:15">
      <c r="A96" s="59">
        <v>95</v>
      </c>
      <c r="B96" s="58" t="s">
        <v>158</v>
      </c>
      <c r="C96" s="58" t="s">
        <v>470</v>
      </c>
      <c r="D96" s="58" t="s">
        <v>398</v>
      </c>
      <c r="E96" s="60" t="s">
        <v>441</v>
      </c>
      <c r="F96" s="60" t="s">
        <v>171</v>
      </c>
      <c r="G96" s="60">
        <v>584.76</v>
      </c>
      <c r="H96" s="60">
        <v>17.54</v>
      </c>
      <c r="I96" s="60">
        <v>567.22</v>
      </c>
      <c r="J96" s="59">
        <v>1</v>
      </c>
      <c r="K96" s="59" t="s">
        <v>26</v>
      </c>
      <c r="L96" s="60" t="s">
        <v>448</v>
      </c>
      <c r="M96" s="60" t="s">
        <v>449</v>
      </c>
      <c r="N96" s="60" t="s">
        <v>450</v>
      </c>
      <c r="O96" s="60" t="s">
        <v>451</v>
      </c>
    </row>
    <row r="97" s="58" customFormat="1" spans="1:15">
      <c r="A97" s="59">
        <v>96</v>
      </c>
      <c r="B97" s="58" t="s">
        <v>158</v>
      </c>
      <c r="C97" s="58" t="s">
        <v>471</v>
      </c>
      <c r="D97" s="58" t="s">
        <v>398</v>
      </c>
      <c r="E97" s="60" t="s">
        <v>232</v>
      </c>
      <c r="F97" s="60" t="s">
        <v>132</v>
      </c>
      <c r="G97" s="60">
        <v>4879.94</v>
      </c>
      <c r="H97" s="60">
        <v>146.4</v>
      </c>
      <c r="I97" s="60">
        <v>4733.54</v>
      </c>
      <c r="J97" s="59">
        <v>1</v>
      </c>
      <c r="K97" s="59" t="s">
        <v>26</v>
      </c>
      <c r="L97" s="60" t="s">
        <v>466</v>
      </c>
      <c r="M97" s="60" t="s">
        <v>178</v>
      </c>
      <c r="N97" s="60" t="s">
        <v>472</v>
      </c>
      <c r="O97" s="60" t="s">
        <v>473</v>
      </c>
    </row>
    <row r="98" s="58" customFormat="1" spans="1:15">
      <c r="A98" s="59">
        <v>97</v>
      </c>
      <c r="B98" s="58" t="s">
        <v>158</v>
      </c>
      <c r="C98" s="58" t="s">
        <v>474</v>
      </c>
      <c r="D98" s="58" t="s">
        <v>398</v>
      </c>
      <c r="E98" s="60" t="s">
        <v>131</v>
      </c>
      <c r="F98" s="60" t="s">
        <v>132</v>
      </c>
      <c r="G98" s="60">
        <v>5936.98</v>
      </c>
      <c r="H98" s="60">
        <v>178.11</v>
      </c>
      <c r="I98" s="60">
        <v>5758.87</v>
      </c>
      <c r="J98" s="59">
        <v>1</v>
      </c>
      <c r="K98" s="59" t="s">
        <v>26</v>
      </c>
      <c r="L98" s="60" t="s">
        <v>133</v>
      </c>
      <c r="M98" s="60" t="s">
        <v>166</v>
      </c>
      <c r="N98" s="60" t="s">
        <v>475</v>
      </c>
      <c r="O98" s="60" t="s">
        <v>476</v>
      </c>
    </row>
    <row r="99" s="58" customFormat="1" spans="1:15">
      <c r="A99" s="59">
        <v>98</v>
      </c>
      <c r="B99" s="58" t="s">
        <v>158</v>
      </c>
      <c r="C99" s="58" t="s">
        <v>477</v>
      </c>
      <c r="D99" s="58" t="s">
        <v>398</v>
      </c>
      <c r="E99" s="60" t="s">
        <v>131</v>
      </c>
      <c r="F99" s="60" t="s">
        <v>132</v>
      </c>
      <c r="G99" s="60">
        <v>7585.49</v>
      </c>
      <c r="H99" s="60">
        <v>227.56</v>
      </c>
      <c r="I99" s="60">
        <v>7357.93</v>
      </c>
      <c r="J99" s="59">
        <v>1</v>
      </c>
      <c r="K99" s="59" t="s">
        <v>26</v>
      </c>
      <c r="L99" s="60" t="s">
        <v>133</v>
      </c>
      <c r="M99" s="60" t="s">
        <v>166</v>
      </c>
      <c r="N99" s="60" t="s">
        <v>478</v>
      </c>
      <c r="O99" s="60" t="s">
        <v>479</v>
      </c>
    </row>
    <row r="100" s="58" customFormat="1" spans="1:15">
      <c r="A100" s="59">
        <v>99</v>
      </c>
      <c r="B100" s="58" t="s">
        <v>158</v>
      </c>
      <c r="C100" s="58" t="s">
        <v>480</v>
      </c>
      <c r="D100" s="58" t="s">
        <v>398</v>
      </c>
      <c r="E100" s="60" t="s">
        <v>141</v>
      </c>
      <c r="F100" s="60" t="s">
        <v>132</v>
      </c>
      <c r="G100" s="60">
        <v>2051.18</v>
      </c>
      <c r="H100" s="60">
        <v>61.54</v>
      </c>
      <c r="I100" s="60">
        <v>1989.64</v>
      </c>
      <c r="J100" s="59">
        <v>1</v>
      </c>
      <c r="K100" s="59" t="s">
        <v>26</v>
      </c>
      <c r="L100" s="60" t="s">
        <v>148</v>
      </c>
      <c r="M100" s="60" t="s">
        <v>144</v>
      </c>
      <c r="N100" s="60" t="s">
        <v>406</v>
      </c>
      <c r="O100" s="60" t="s">
        <v>407</v>
      </c>
    </row>
    <row r="101" s="58" customFormat="1" spans="1:15">
      <c r="A101" s="59">
        <v>100</v>
      </c>
      <c r="B101" s="58" t="s">
        <v>158</v>
      </c>
      <c r="C101" s="58" t="s">
        <v>481</v>
      </c>
      <c r="D101" s="58" t="s">
        <v>398</v>
      </c>
      <c r="E101" s="60" t="s">
        <v>190</v>
      </c>
      <c r="F101" s="60" t="s">
        <v>132</v>
      </c>
      <c r="G101" s="60">
        <v>206</v>
      </c>
      <c r="H101" s="60">
        <v>6.18</v>
      </c>
      <c r="I101" s="60">
        <v>199.82</v>
      </c>
      <c r="J101" s="59">
        <v>1</v>
      </c>
      <c r="K101" s="59" t="s">
        <v>26</v>
      </c>
      <c r="L101" s="60" t="s">
        <v>153</v>
      </c>
      <c r="M101" s="60" t="s">
        <v>192</v>
      </c>
      <c r="N101" s="60" t="s">
        <v>482</v>
      </c>
      <c r="O101" s="60" t="s">
        <v>483</v>
      </c>
    </row>
    <row r="102" s="58" customFormat="1" spans="1:15">
      <c r="A102" s="59">
        <v>101</v>
      </c>
      <c r="B102" s="58" t="s">
        <v>158</v>
      </c>
      <c r="C102" s="58" t="s">
        <v>484</v>
      </c>
      <c r="D102" s="58" t="s">
        <v>398</v>
      </c>
      <c r="E102" s="60" t="s">
        <v>131</v>
      </c>
      <c r="F102" s="60" t="s">
        <v>132</v>
      </c>
      <c r="G102" s="60">
        <v>5100.21</v>
      </c>
      <c r="H102" s="60">
        <v>153.01</v>
      </c>
      <c r="I102" s="60">
        <v>4947.2</v>
      </c>
      <c r="J102" s="59">
        <v>1</v>
      </c>
      <c r="K102" s="59" t="s">
        <v>26</v>
      </c>
      <c r="L102" s="60" t="s">
        <v>298</v>
      </c>
      <c r="M102" s="60" t="s">
        <v>209</v>
      </c>
      <c r="N102" s="60" t="s">
        <v>485</v>
      </c>
      <c r="O102" s="60" t="s">
        <v>486</v>
      </c>
    </row>
    <row r="103" s="58" customFormat="1" spans="1:15">
      <c r="A103" s="59">
        <v>102</v>
      </c>
      <c r="B103" s="58" t="s">
        <v>158</v>
      </c>
      <c r="C103" s="58" t="s">
        <v>487</v>
      </c>
      <c r="D103" s="58" t="s">
        <v>398</v>
      </c>
      <c r="E103" s="60" t="s">
        <v>141</v>
      </c>
      <c r="F103" s="60" t="s">
        <v>132</v>
      </c>
      <c r="G103" s="60">
        <v>480</v>
      </c>
      <c r="H103" s="60">
        <v>14.4</v>
      </c>
      <c r="I103" s="60">
        <v>465.6</v>
      </c>
      <c r="J103" s="59">
        <v>1</v>
      </c>
      <c r="K103" s="59" t="s">
        <v>26</v>
      </c>
      <c r="L103" s="60" t="s">
        <v>488</v>
      </c>
      <c r="M103" s="60" t="s">
        <v>489</v>
      </c>
      <c r="N103" s="60" t="s">
        <v>490</v>
      </c>
      <c r="O103" s="60" t="s">
        <v>491</v>
      </c>
    </row>
    <row r="104" s="58" customFormat="1" spans="1:15">
      <c r="A104" s="59">
        <v>103</v>
      </c>
      <c r="B104" s="58" t="s">
        <v>158</v>
      </c>
      <c r="C104" s="58" t="s">
        <v>492</v>
      </c>
      <c r="D104" s="58" t="s">
        <v>398</v>
      </c>
      <c r="E104" s="60" t="s">
        <v>232</v>
      </c>
      <c r="F104" s="60" t="s">
        <v>132</v>
      </c>
      <c r="G104" s="60">
        <v>2003.75</v>
      </c>
      <c r="H104" s="60">
        <v>60.11</v>
      </c>
      <c r="I104" s="60">
        <v>1943.64</v>
      </c>
      <c r="J104" s="59">
        <v>1</v>
      </c>
      <c r="K104" s="59" t="s">
        <v>26</v>
      </c>
      <c r="L104" s="60" t="s">
        <v>493</v>
      </c>
      <c r="M104" s="60" t="s">
        <v>246</v>
      </c>
      <c r="N104" s="60" t="s">
        <v>494</v>
      </c>
      <c r="O104" s="60" t="s">
        <v>495</v>
      </c>
    </row>
    <row r="105" s="58" customFormat="1" spans="1:15">
      <c r="A105" s="59">
        <v>104</v>
      </c>
      <c r="B105" s="58" t="s">
        <v>158</v>
      </c>
      <c r="C105" s="58" t="s">
        <v>496</v>
      </c>
      <c r="D105" s="58" t="s">
        <v>398</v>
      </c>
      <c r="E105" s="60" t="s">
        <v>497</v>
      </c>
      <c r="F105" s="60" t="s">
        <v>171</v>
      </c>
      <c r="G105" s="60">
        <v>6353.45</v>
      </c>
      <c r="H105" s="60">
        <v>190.6</v>
      </c>
      <c r="I105" s="60">
        <v>6162.85</v>
      </c>
      <c r="J105" s="59">
        <v>1</v>
      </c>
      <c r="K105" s="59" t="s">
        <v>26</v>
      </c>
      <c r="L105" s="60" t="s">
        <v>267</v>
      </c>
      <c r="M105" s="60" t="s">
        <v>273</v>
      </c>
      <c r="N105" s="60" t="s">
        <v>498</v>
      </c>
      <c r="O105" s="60" t="s">
        <v>499</v>
      </c>
    </row>
    <row r="106" s="58" customFormat="1" spans="1:15">
      <c r="A106" s="59">
        <v>105</v>
      </c>
      <c r="B106" s="58" t="s">
        <v>158</v>
      </c>
      <c r="C106" s="58" t="s">
        <v>500</v>
      </c>
      <c r="D106" s="58" t="s">
        <v>398</v>
      </c>
      <c r="E106" s="60" t="s">
        <v>501</v>
      </c>
      <c r="F106" s="60" t="s">
        <v>132</v>
      </c>
      <c r="G106" s="60">
        <v>309</v>
      </c>
      <c r="H106" s="60">
        <v>9.27</v>
      </c>
      <c r="I106" s="60">
        <v>299.73</v>
      </c>
      <c r="J106" s="59">
        <v>1</v>
      </c>
      <c r="K106" s="59" t="s">
        <v>26</v>
      </c>
      <c r="L106" s="60" t="s">
        <v>502</v>
      </c>
      <c r="M106" s="60" t="s">
        <v>503</v>
      </c>
      <c r="N106" s="60" t="s">
        <v>504</v>
      </c>
      <c r="O106" s="60" t="s">
        <v>505</v>
      </c>
    </row>
    <row r="107" s="58" customFormat="1" spans="1:15">
      <c r="A107" s="59">
        <v>106</v>
      </c>
      <c r="B107" s="58" t="s">
        <v>158</v>
      </c>
      <c r="C107" s="58" t="s">
        <v>506</v>
      </c>
      <c r="D107" s="58" t="s">
        <v>398</v>
      </c>
      <c r="E107" s="60" t="s">
        <v>141</v>
      </c>
      <c r="F107" s="60" t="s">
        <v>171</v>
      </c>
      <c r="G107" s="60">
        <v>3540.38</v>
      </c>
      <c r="H107" s="60">
        <v>106.21</v>
      </c>
      <c r="I107" s="60">
        <v>3434.17</v>
      </c>
      <c r="J107" s="59">
        <v>1</v>
      </c>
      <c r="K107" s="59" t="s">
        <v>26</v>
      </c>
      <c r="L107" s="60" t="s">
        <v>507</v>
      </c>
      <c r="M107" s="60" t="s">
        <v>204</v>
      </c>
      <c r="N107" s="60" t="s">
        <v>508</v>
      </c>
      <c r="O107" s="60" t="s">
        <v>509</v>
      </c>
    </row>
    <row r="108" s="58" customFormat="1" spans="1:15">
      <c r="A108" s="59">
        <v>107</v>
      </c>
      <c r="B108" s="58" t="s">
        <v>158</v>
      </c>
      <c r="C108" s="58" t="s">
        <v>510</v>
      </c>
      <c r="D108" s="58" t="s">
        <v>398</v>
      </c>
      <c r="E108" s="60" t="s">
        <v>131</v>
      </c>
      <c r="F108" s="60" t="s">
        <v>132</v>
      </c>
      <c r="G108" s="60">
        <v>6117.82</v>
      </c>
      <c r="H108" s="60">
        <v>183.53</v>
      </c>
      <c r="I108" s="60">
        <v>5934.29</v>
      </c>
      <c r="J108" s="59">
        <v>1</v>
      </c>
      <c r="K108" s="59" t="s">
        <v>26</v>
      </c>
      <c r="L108" s="60" t="s">
        <v>133</v>
      </c>
      <c r="M108" s="60" t="s">
        <v>186</v>
      </c>
      <c r="N108" s="60" t="s">
        <v>511</v>
      </c>
      <c r="O108" s="60" t="s">
        <v>512</v>
      </c>
    </row>
    <row r="109" s="58" customFormat="1" spans="1:15">
      <c r="A109" s="59">
        <v>108</v>
      </c>
      <c r="B109" s="58" t="s">
        <v>158</v>
      </c>
      <c r="C109" s="58" t="s">
        <v>513</v>
      </c>
      <c r="D109" s="58" t="s">
        <v>398</v>
      </c>
      <c r="E109" s="60" t="s">
        <v>266</v>
      </c>
      <c r="F109" s="60" t="s">
        <v>132</v>
      </c>
      <c r="G109" s="60">
        <v>7395.71</v>
      </c>
      <c r="H109" s="60">
        <v>221.87</v>
      </c>
      <c r="I109" s="60">
        <v>7173.84</v>
      </c>
      <c r="J109" s="59">
        <v>1</v>
      </c>
      <c r="K109" s="59" t="s">
        <v>26</v>
      </c>
      <c r="L109" s="60" t="s">
        <v>267</v>
      </c>
      <c r="M109" s="60" t="s">
        <v>268</v>
      </c>
      <c r="N109" s="60" t="s">
        <v>514</v>
      </c>
      <c r="O109" s="60" t="s">
        <v>515</v>
      </c>
    </row>
    <row r="110" s="58" customFormat="1" spans="1:15">
      <c r="A110" s="59">
        <v>109</v>
      </c>
      <c r="B110" s="58" t="s">
        <v>158</v>
      </c>
      <c r="C110" s="58" t="s">
        <v>516</v>
      </c>
      <c r="D110" s="58" t="s">
        <v>398</v>
      </c>
      <c r="E110" s="60" t="s">
        <v>131</v>
      </c>
      <c r="F110" s="60" t="s">
        <v>132</v>
      </c>
      <c r="G110" s="60">
        <v>7745.73</v>
      </c>
      <c r="H110" s="60">
        <v>232.37</v>
      </c>
      <c r="I110" s="60">
        <v>7513.36</v>
      </c>
      <c r="J110" s="59">
        <v>1</v>
      </c>
      <c r="K110" s="59" t="s">
        <v>26</v>
      </c>
      <c r="L110" s="60" t="s">
        <v>133</v>
      </c>
      <c r="M110" s="60" t="s">
        <v>166</v>
      </c>
      <c r="N110" s="60" t="s">
        <v>423</v>
      </c>
      <c r="O110" s="60" t="s">
        <v>424</v>
      </c>
    </row>
    <row r="111" s="58" customFormat="1" spans="1:15">
      <c r="A111" s="59">
        <v>110</v>
      </c>
      <c r="B111" s="58" t="s">
        <v>158</v>
      </c>
      <c r="C111" s="58" t="s">
        <v>517</v>
      </c>
      <c r="D111" s="58" t="s">
        <v>398</v>
      </c>
      <c r="E111" s="60" t="s">
        <v>497</v>
      </c>
      <c r="F111" s="60" t="s">
        <v>132</v>
      </c>
      <c r="G111" s="60">
        <v>5615.26</v>
      </c>
      <c r="H111" s="60">
        <v>168.46</v>
      </c>
      <c r="I111" s="60">
        <v>5446.8</v>
      </c>
      <c r="J111" s="59">
        <v>1</v>
      </c>
      <c r="K111" s="59" t="s">
        <v>26</v>
      </c>
      <c r="L111" s="60" t="s">
        <v>267</v>
      </c>
      <c r="M111" s="60" t="s">
        <v>273</v>
      </c>
      <c r="N111" s="60" t="s">
        <v>518</v>
      </c>
      <c r="O111" s="60" t="s">
        <v>519</v>
      </c>
    </row>
    <row r="112" s="58" customFormat="1" spans="1:15">
      <c r="A112" s="59">
        <v>111</v>
      </c>
      <c r="B112" s="58" t="s">
        <v>158</v>
      </c>
      <c r="C112" s="58" t="s">
        <v>520</v>
      </c>
      <c r="D112" s="58" t="s">
        <v>398</v>
      </c>
      <c r="E112" s="60" t="s">
        <v>521</v>
      </c>
      <c r="F112" s="60" t="s">
        <v>132</v>
      </c>
      <c r="G112" s="60">
        <v>6655.72</v>
      </c>
      <c r="H112" s="60">
        <v>199.67</v>
      </c>
      <c r="I112" s="60">
        <v>6456.05</v>
      </c>
      <c r="J112" s="59">
        <v>1</v>
      </c>
      <c r="K112" s="59" t="s">
        <v>26</v>
      </c>
      <c r="L112" s="60" t="s">
        <v>267</v>
      </c>
      <c r="M112" s="60" t="s">
        <v>273</v>
      </c>
      <c r="N112" s="60" t="s">
        <v>522</v>
      </c>
      <c r="O112" s="60" t="s">
        <v>523</v>
      </c>
    </row>
    <row r="113" s="58" customFormat="1" spans="1:15">
      <c r="A113" s="59">
        <v>112</v>
      </c>
      <c r="B113" s="58" t="s">
        <v>158</v>
      </c>
      <c r="C113" s="58" t="s">
        <v>524</v>
      </c>
      <c r="D113" s="58" t="s">
        <v>398</v>
      </c>
      <c r="E113" s="60" t="s">
        <v>141</v>
      </c>
      <c r="F113" s="60" t="s">
        <v>132</v>
      </c>
      <c r="G113" s="60">
        <v>207</v>
      </c>
      <c r="H113" s="60">
        <v>6.21</v>
      </c>
      <c r="I113" s="60">
        <v>200.79</v>
      </c>
      <c r="J113" s="59">
        <v>1</v>
      </c>
      <c r="K113" s="59" t="s">
        <v>26</v>
      </c>
      <c r="L113" s="60" t="s">
        <v>148</v>
      </c>
      <c r="M113" s="60" t="s">
        <v>144</v>
      </c>
      <c r="N113" s="60" t="s">
        <v>525</v>
      </c>
      <c r="O113" s="60" t="s">
        <v>526</v>
      </c>
    </row>
    <row r="114" s="58" customFormat="1" spans="1:15">
      <c r="A114" s="59">
        <v>113</v>
      </c>
      <c r="B114" s="58" t="s">
        <v>158</v>
      </c>
      <c r="C114" s="58" t="s">
        <v>527</v>
      </c>
      <c r="D114" s="58" t="s">
        <v>398</v>
      </c>
      <c r="E114" s="60" t="s">
        <v>141</v>
      </c>
      <c r="F114" s="60" t="s">
        <v>132</v>
      </c>
      <c r="G114" s="60">
        <v>257.5</v>
      </c>
      <c r="H114" s="60">
        <v>7.73</v>
      </c>
      <c r="I114" s="60">
        <v>249.77</v>
      </c>
      <c r="J114" s="59">
        <v>1</v>
      </c>
      <c r="K114" s="59" t="s">
        <v>26</v>
      </c>
      <c r="L114" s="60" t="s">
        <v>148</v>
      </c>
      <c r="M114" s="60" t="s">
        <v>144</v>
      </c>
      <c r="N114" s="60" t="s">
        <v>525</v>
      </c>
      <c r="O114" s="60" t="s">
        <v>526</v>
      </c>
    </row>
    <row r="115" s="58" customFormat="1" spans="1:15">
      <c r="A115" s="59">
        <v>114</v>
      </c>
      <c r="B115" s="58" t="s">
        <v>158</v>
      </c>
      <c r="C115" s="58" t="s">
        <v>528</v>
      </c>
      <c r="D115" s="58" t="s">
        <v>398</v>
      </c>
      <c r="E115" s="60" t="s">
        <v>141</v>
      </c>
      <c r="F115" s="60" t="s">
        <v>132</v>
      </c>
      <c r="G115" s="60">
        <v>257.5</v>
      </c>
      <c r="H115" s="60">
        <v>7.73</v>
      </c>
      <c r="I115" s="60">
        <v>249.77</v>
      </c>
      <c r="J115" s="59">
        <v>1</v>
      </c>
      <c r="K115" s="59" t="s">
        <v>26</v>
      </c>
      <c r="L115" s="60" t="s">
        <v>148</v>
      </c>
      <c r="M115" s="60" t="s">
        <v>144</v>
      </c>
      <c r="N115" s="60" t="s">
        <v>413</v>
      </c>
      <c r="O115" s="60" t="s">
        <v>414</v>
      </c>
    </row>
    <row r="116" s="58" customFormat="1" spans="1:15">
      <c r="A116" s="59">
        <v>115</v>
      </c>
      <c r="B116" s="58" t="s">
        <v>158</v>
      </c>
      <c r="C116" s="58" t="s">
        <v>529</v>
      </c>
      <c r="D116" s="58" t="s">
        <v>398</v>
      </c>
      <c r="E116" s="60" t="s">
        <v>232</v>
      </c>
      <c r="F116" s="60" t="s">
        <v>132</v>
      </c>
      <c r="G116" s="60">
        <v>312</v>
      </c>
      <c r="H116" s="60">
        <v>9.36</v>
      </c>
      <c r="I116" s="60">
        <v>302.64</v>
      </c>
      <c r="J116" s="59">
        <v>1</v>
      </c>
      <c r="K116" s="59" t="s">
        <v>26</v>
      </c>
      <c r="L116" s="60" t="s">
        <v>530</v>
      </c>
      <c r="M116" s="60" t="s">
        <v>234</v>
      </c>
      <c r="N116" s="60" t="s">
        <v>504</v>
      </c>
      <c r="O116" s="60" t="s">
        <v>505</v>
      </c>
    </row>
    <row r="117" s="58" customFormat="1" spans="1:15">
      <c r="A117" s="59">
        <v>116</v>
      </c>
      <c r="B117" s="58" t="s">
        <v>158</v>
      </c>
      <c r="C117" s="58" t="s">
        <v>531</v>
      </c>
      <c r="D117" s="58" t="s">
        <v>398</v>
      </c>
      <c r="E117" s="60" t="s">
        <v>141</v>
      </c>
      <c r="F117" s="60" t="s">
        <v>132</v>
      </c>
      <c r="G117" s="60">
        <v>204</v>
      </c>
      <c r="H117" s="60">
        <v>6.12</v>
      </c>
      <c r="I117" s="60">
        <v>197.88</v>
      </c>
      <c r="J117" s="59">
        <v>1</v>
      </c>
      <c r="K117" s="59" t="s">
        <v>26</v>
      </c>
      <c r="L117" s="60" t="s">
        <v>208</v>
      </c>
      <c r="M117" s="60" t="s">
        <v>209</v>
      </c>
      <c r="N117" s="60" t="s">
        <v>532</v>
      </c>
      <c r="O117" s="60" t="s">
        <v>533</v>
      </c>
    </row>
    <row r="118" s="58" customFormat="1" spans="1:15">
      <c r="A118" s="59">
        <v>117</v>
      </c>
      <c r="B118" s="58" t="s">
        <v>534</v>
      </c>
      <c r="C118" s="58" t="s">
        <v>535</v>
      </c>
      <c r="D118" s="58" t="s">
        <v>536</v>
      </c>
      <c r="E118" s="60" t="s">
        <v>199</v>
      </c>
      <c r="F118" s="60" t="s">
        <v>132</v>
      </c>
      <c r="G118" s="60">
        <v>206</v>
      </c>
      <c r="H118" s="60">
        <v>6.18</v>
      </c>
      <c r="I118" s="60">
        <v>199.82</v>
      </c>
      <c r="J118" s="59">
        <v>1</v>
      </c>
      <c r="K118" s="59" t="s">
        <v>26</v>
      </c>
      <c r="L118" s="60" t="s">
        <v>199</v>
      </c>
      <c r="M118" s="60" t="s">
        <v>186</v>
      </c>
      <c r="N118" s="60" t="s">
        <v>537</v>
      </c>
      <c r="O118" s="60" t="s">
        <v>538</v>
      </c>
    </row>
    <row r="119" s="58" customFormat="1" spans="1:15">
      <c r="A119" s="59">
        <v>118</v>
      </c>
      <c r="C119" s="61" t="s">
        <v>539</v>
      </c>
      <c r="D119" s="60"/>
      <c r="E119" s="60" t="s">
        <v>199</v>
      </c>
      <c r="F119" s="60" t="s">
        <v>199</v>
      </c>
      <c r="G119" s="60"/>
      <c r="H119" s="60"/>
      <c r="I119" s="60"/>
      <c r="J119" s="59">
        <v>1</v>
      </c>
      <c r="K119" s="59" t="s">
        <v>26</v>
      </c>
      <c r="L119" s="60"/>
      <c r="M119" s="60" t="s">
        <v>204</v>
      </c>
      <c r="N119" s="60"/>
      <c r="O119" s="60"/>
    </row>
  </sheetData>
  <autoFilter xmlns:etc="http://www.wps.cn/officeDocument/2017/etCustomData" ref="A1:O119" etc:filterBottomFollowUsedRange="0">
    <extLst/>
  </autoFilter>
  <pageMargins left="0.75" right="0.75" top="1" bottom="1" header="0.5" footer="0.5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Y199"/>
  <sheetViews>
    <sheetView workbookViewId="0">
      <selection activeCell="D1" sqref="D$1:D$1048576"/>
    </sheetView>
  </sheetViews>
  <sheetFormatPr defaultColWidth="9" defaultRowHeight="10.8"/>
  <cols>
    <col min="1" max="1" width="7.77777777777778" style="41" customWidth="1"/>
    <col min="2" max="2" width="61.1111111111111" style="41" customWidth="1"/>
    <col min="3" max="3" width="15.1111111111111" style="43" customWidth="1"/>
    <col min="4" max="4" width="9.88888888888889" style="41" customWidth="1"/>
    <col min="5" max="5" width="10.3333333333333" style="41" customWidth="1"/>
    <col min="6" max="6" width="13.3333333333333" style="41" customWidth="1"/>
    <col min="7" max="7" width="14.3333333333333" style="41" customWidth="1"/>
    <col min="8" max="8" width="12.6666666666667" style="41" customWidth="1"/>
    <col min="9" max="10" width="8.88888888888889" style="41"/>
    <col min="11" max="11" width="11.4444444444444" style="41" customWidth="1"/>
    <col min="12" max="12" width="42.3333333333333" style="41" customWidth="1"/>
    <col min="13" max="13" width="8.88888888888889" style="41"/>
    <col min="14" max="14" width="16.6666666666667" style="41" customWidth="1"/>
    <col min="15" max="15" width="18.4444444444444" style="41" customWidth="1"/>
    <col min="16" max="16" width="35.7777777777778" style="41" customWidth="1"/>
    <col min="17" max="17" width="97.8888888888889" style="41" customWidth="1"/>
    <col min="18" max="18" width="29" style="41" customWidth="1"/>
    <col min="19" max="19" width="43.3333333333333" style="41" customWidth="1"/>
    <col min="20" max="20" width="18.3333333333333" style="41" customWidth="1"/>
    <col min="21" max="21" width="19.1111111111111" style="41" customWidth="1"/>
    <col min="22" max="22" width="44.6666666666667" style="41" customWidth="1"/>
    <col min="23" max="23" width="26" style="41" customWidth="1"/>
    <col min="24" max="16384" width="8.88888888888889" style="41"/>
  </cols>
  <sheetData>
    <row r="1" s="40" customFormat="1" ht="21.6" spans="1:24">
      <c r="A1" s="44" t="s">
        <v>114</v>
      </c>
      <c r="B1" s="44" t="s">
        <v>115</v>
      </c>
      <c r="C1" s="45" t="s">
        <v>116</v>
      </c>
      <c r="D1" s="46" t="s">
        <v>118</v>
      </c>
      <c r="E1" s="46" t="s">
        <v>119</v>
      </c>
      <c r="F1" s="44" t="s">
        <v>540</v>
      </c>
      <c r="G1" s="44" t="s">
        <v>541</v>
      </c>
      <c r="H1" s="44" t="s">
        <v>122</v>
      </c>
      <c r="I1" s="46" t="s">
        <v>17</v>
      </c>
      <c r="J1" s="46" t="s">
        <v>16</v>
      </c>
      <c r="K1" s="46" t="s">
        <v>542</v>
      </c>
      <c r="L1" s="46" t="s">
        <v>124</v>
      </c>
      <c r="M1" s="46" t="s">
        <v>125</v>
      </c>
      <c r="N1" s="46" t="s">
        <v>126</v>
      </c>
      <c r="O1" s="46" t="s">
        <v>127</v>
      </c>
      <c r="P1" s="51" t="s">
        <v>543</v>
      </c>
      <c r="Q1" s="46" t="s">
        <v>544</v>
      </c>
      <c r="R1" s="51" t="s">
        <v>545</v>
      </c>
      <c r="S1" s="46" t="s">
        <v>546</v>
      </c>
      <c r="T1" s="52" t="s">
        <v>119</v>
      </c>
      <c r="U1" s="46" t="s">
        <v>547</v>
      </c>
      <c r="V1" s="46" t="s">
        <v>548</v>
      </c>
      <c r="W1" s="52" t="s">
        <v>549</v>
      </c>
      <c r="X1" s="52" t="s">
        <v>16</v>
      </c>
    </row>
    <row r="2" s="41" customFormat="1" spans="1:24">
      <c r="A2" s="47">
        <v>1</v>
      </c>
      <c r="B2" s="47" t="s">
        <v>550</v>
      </c>
      <c r="C2" s="48" t="s">
        <v>551</v>
      </c>
      <c r="D2" s="47" t="s">
        <v>30</v>
      </c>
      <c r="E2" s="47" t="s">
        <v>30</v>
      </c>
      <c r="F2" s="47">
        <v>503.82</v>
      </c>
      <c r="G2" s="47">
        <v>218.86</v>
      </c>
      <c r="H2" s="47">
        <v>284.96</v>
      </c>
      <c r="I2" s="47">
        <v>1</v>
      </c>
      <c r="J2" s="47" t="s">
        <v>32</v>
      </c>
      <c r="K2" s="47"/>
      <c r="L2" s="47" t="s">
        <v>552</v>
      </c>
      <c r="M2" s="47" t="s">
        <v>553</v>
      </c>
      <c r="N2" s="47" t="s">
        <v>554</v>
      </c>
      <c r="O2" s="48" t="s">
        <v>555</v>
      </c>
      <c r="P2" s="47" t="s">
        <v>556</v>
      </c>
      <c r="Q2" s="48" t="s">
        <v>557</v>
      </c>
      <c r="R2" s="47" t="s">
        <v>558</v>
      </c>
      <c r="S2" s="47" t="s">
        <v>30</v>
      </c>
      <c r="T2" s="47" t="s">
        <v>559</v>
      </c>
      <c r="U2" s="53">
        <v>0.274</v>
      </c>
      <c r="V2" s="47" t="s">
        <v>556</v>
      </c>
      <c r="W2" s="47" t="s">
        <v>560</v>
      </c>
      <c r="X2" s="47" t="s">
        <v>32</v>
      </c>
    </row>
    <row r="3" s="41" customFormat="1" spans="1:24">
      <c r="A3" s="47">
        <v>2</v>
      </c>
      <c r="B3" s="47" t="s">
        <v>550</v>
      </c>
      <c r="C3" s="48" t="s">
        <v>561</v>
      </c>
      <c r="D3" s="47" t="s">
        <v>30</v>
      </c>
      <c r="E3" s="47" t="s">
        <v>30</v>
      </c>
      <c r="F3" s="47">
        <v>460.98</v>
      </c>
      <c r="G3" s="47">
        <v>203.8</v>
      </c>
      <c r="H3" s="47">
        <v>257.18</v>
      </c>
      <c r="I3" s="47">
        <v>1</v>
      </c>
      <c r="J3" s="47" t="s">
        <v>32</v>
      </c>
      <c r="K3" s="47"/>
      <c r="L3" s="47" t="s">
        <v>552</v>
      </c>
      <c r="M3" s="47" t="s">
        <v>553</v>
      </c>
      <c r="N3" s="47" t="s">
        <v>562</v>
      </c>
      <c r="O3" s="48" t="s">
        <v>563</v>
      </c>
      <c r="P3" s="47" t="s">
        <v>556</v>
      </c>
      <c r="Q3" s="48" t="s">
        <v>564</v>
      </c>
      <c r="R3" s="47" t="s">
        <v>558</v>
      </c>
      <c r="S3" s="47" t="s">
        <v>30</v>
      </c>
      <c r="T3" s="47" t="s">
        <v>559</v>
      </c>
      <c r="U3" s="53">
        <v>0.269</v>
      </c>
      <c r="V3" s="47" t="s">
        <v>556</v>
      </c>
      <c r="W3" s="47" t="s">
        <v>560</v>
      </c>
      <c r="X3" s="47" t="s">
        <v>32</v>
      </c>
    </row>
    <row r="4" s="41" customFormat="1" spans="1:24">
      <c r="A4" s="47">
        <v>3</v>
      </c>
      <c r="B4" s="47" t="s">
        <v>550</v>
      </c>
      <c r="C4" s="48" t="s">
        <v>565</v>
      </c>
      <c r="D4" s="47" t="s">
        <v>34</v>
      </c>
      <c r="E4" s="47" t="s">
        <v>34</v>
      </c>
      <c r="F4" s="47">
        <v>744.23</v>
      </c>
      <c r="G4" s="47">
        <v>122.58</v>
      </c>
      <c r="H4" s="47">
        <v>621.65</v>
      </c>
      <c r="I4" s="47">
        <v>1</v>
      </c>
      <c r="J4" s="47" t="s">
        <v>32</v>
      </c>
      <c r="K4" s="47"/>
      <c r="L4" s="47" t="s">
        <v>566</v>
      </c>
      <c r="M4" s="47" t="s">
        <v>553</v>
      </c>
      <c r="N4" s="47" t="s">
        <v>562</v>
      </c>
      <c r="O4" s="48" t="s">
        <v>563</v>
      </c>
      <c r="P4" s="47" t="s">
        <v>556</v>
      </c>
      <c r="Q4" s="48" t="s">
        <v>567</v>
      </c>
      <c r="R4" s="47" t="s">
        <v>558</v>
      </c>
      <c r="S4" s="47" t="s">
        <v>34</v>
      </c>
      <c r="T4" s="47" t="s">
        <v>559</v>
      </c>
      <c r="U4" s="53">
        <v>0.251</v>
      </c>
      <c r="V4" s="54" t="s">
        <v>556</v>
      </c>
      <c r="W4" s="47" t="s">
        <v>560</v>
      </c>
      <c r="X4" s="47" t="s">
        <v>32</v>
      </c>
    </row>
    <row r="5" s="41" customFormat="1" spans="1:24">
      <c r="A5" s="47">
        <v>4</v>
      </c>
      <c r="B5" s="47" t="s">
        <v>568</v>
      </c>
      <c r="C5" s="48" t="s">
        <v>569</v>
      </c>
      <c r="D5" s="47" t="s">
        <v>34</v>
      </c>
      <c r="E5" s="47" t="s">
        <v>34</v>
      </c>
      <c r="F5" s="47">
        <v>747.79</v>
      </c>
      <c r="G5" s="47">
        <v>133.22</v>
      </c>
      <c r="H5" s="47">
        <v>614.57</v>
      </c>
      <c r="I5" s="47">
        <v>1</v>
      </c>
      <c r="J5" s="47" t="s">
        <v>32</v>
      </c>
      <c r="K5" s="47"/>
      <c r="L5" s="47" t="s">
        <v>566</v>
      </c>
      <c r="M5" s="47" t="s">
        <v>553</v>
      </c>
      <c r="N5" s="47" t="s">
        <v>570</v>
      </c>
      <c r="O5" s="48" t="s">
        <v>571</v>
      </c>
      <c r="P5" s="47" t="s">
        <v>556</v>
      </c>
      <c r="Q5" s="48" t="s">
        <v>572</v>
      </c>
      <c r="R5" s="47" t="s">
        <v>556</v>
      </c>
      <c r="S5" s="47" t="s">
        <v>34</v>
      </c>
      <c r="T5" s="47" t="s">
        <v>559</v>
      </c>
      <c r="U5" s="53">
        <v>1.6</v>
      </c>
      <c r="V5" s="47" t="s">
        <v>556</v>
      </c>
      <c r="W5" s="47" t="s">
        <v>560</v>
      </c>
      <c r="X5" s="47" t="s">
        <v>32</v>
      </c>
    </row>
    <row r="6" s="41" customFormat="1" spans="1:24">
      <c r="A6" s="47">
        <v>5</v>
      </c>
      <c r="B6" s="47" t="s">
        <v>573</v>
      </c>
      <c r="C6" s="48" t="s">
        <v>574</v>
      </c>
      <c r="D6" s="47" t="s">
        <v>34</v>
      </c>
      <c r="E6" s="47" t="s">
        <v>34</v>
      </c>
      <c r="F6" s="47">
        <v>690.9</v>
      </c>
      <c r="G6" s="47">
        <v>322.28</v>
      </c>
      <c r="H6" s="47">
        <v>368.62</v>
      </c>
      <c r="I6" s="47">
        <v>1</v>
      </c>
      <c r="J6" s="47" t="s">
        <v>32</v>
      </c>
      <c r="K6" s="47"/>
      <c r="L6" s="47" t="s">
        <v>556</v>
      </c>
      <c r="M6" s="47" t="s">
        <v>553</v>
      </c>
      <c r="N6" s="47" t="s">
        <v>575</v>
      </c>
      <c r="O6" s="48" t="s">
        <v>576</v>
      </c>
      <c r="P6" s="47" t="s">
        <v>556</v>
      </c>
      <c r="Q6" s="48" t="s">
        <v>577</v>
      </c>
      <c r="R6" s="47" t="s">
        <v>556</v>
      </c>
      <c r="S6" s="47" t="s">
        <v>34</v>
      </c>
      <c r="T6" s="47" t="s">
        <v>559</v>
      </c>
      <c r="U6" s="53">
        <v>1.072</v>
      </c>
      <c r="V6" s="54" t="s">
        <v>556</v>
      </c>
      <c r="W6" s="47" t="s">
        <v>560</v>
      </c>
      <c r="X6" s="47" t="s">
        <v>32</v>
      </c>
    </row>
    <row r="7" s="41" customFormat="1" spans="1:24">
      <c r="A7" s="47">
        <v>6</v>
      </c>
      <c r="B7" s="47" t="s">
        <v>568</v>
      </c>
      <c r="C7" s="48" t="s">
        <v>578</v>
      </c>
      <c r="D7" s="47" t="s">
        <v>34</v>
      </c>
      <c r="E7" s="47" t="s">
        <v>34</v>
      </c>
      <c r="F7" s="47">
        <v>135</v>
      </c>
      <c r="G7" s="47">
        <v>65.25</v>
      </c>
      <c r="H7" s="47">
        <v>69.75</v>
      </c>
      <c r="I7" s="47">
        <v>1</v>
      </c>
      <c r="J7" s="47" t="s">
        <v>32</v>
      </c>
      <c r="K7" s="47"/>
      <c r="L7" s="47" t="s">
        <v>556</v>
      </c>
      <c r="M7" s="47" t="s">
        <v>553</v>
      </c>
      <c r="N7" s="47" t="s">
        <v>570</v>
      </c>
      <c r="O7" s="48" t="s">
        <v>571</v>
      </c>
      <c r="P7" s="47" t="s">
        <v>556</v>
      </c>
      <c r="Q7" s="48" t="s">
        <v>579</v>
      </c>
      <c r="R7" s="47" t="s">
        <v>556</v>
      </c>
      <c r="S7" s="47" t="s">
        <v>34</v>
      </c>
      <c r="T7" s="47" t="s">
        <v>559</v>
      </c>
      <c r="U7" s="53">
        <v>1.29</v>
      </c>
      <c r="V7" s="47" t="s">
        <v>556</v>
      </c>
      <c r="W7" s="47" t="s">
        <v>560</v>
      </c>
      <c r="X7" s="47" t="s">
        <v>32</v>
      </c>
    </row>
    <row r="8" s="41" customFormat="1" spans="1:24">
      <c r="A8" s="47">
        <v>7</v>
      </c>
      <c r="B8" s="47" t="s">
        <v>580</v>
      </c>
      <c r="C8" s="48" t="s">
        <v>581</v>
      </c>
      <c r="D8" s="47" t="s">
        <v>35</v>
      </c>
      <c r="E8" s="47" t="s">
        <v>35</v>
      </c>
      <c r="F8" s="47">
        <v>2141.51</v>
      </c>
      <c r="G8" s="47">
        <v>64.25</v>
      </c>
      <c r="H8" s="47">
        <v>2077.26</v>
      </c>
      <c r="I8" s="47">
        <v>1</v>
      </c>
      <c r="J8" s="47" t="s">
        <v>32</v>
      </c>
      <c r="K8" s="47"/>
      <c r="L8" s="47" t="s">
        <v>556</v>
      </c>
      <c r="M8" s="47" t="s">
        <v>553</v>
      </c>
      <c r="N8" s="47" t="s">
        <v>582</v>
      </c>
      <c r="O8" s="48" t="s">
        <v>583</v>
      </c>
      <c r="P8" s="47" t="s">
        <v>556</v>
      </c>
      <c r="Q8" s="48" t="s">
        <v>584</v>
      </c>
      <c r="R8" s="47" t="s">
        <v>556</v>
      </c>
      <c r="S8" s="47" t="s">
        <v>35</v>
      </c>
      <c r="T8" s="47" t="s">
        <v>36</v>
      </c>
      <c r="U8" s="53" t="s">
        <v>556</v>
      </c>
      <c r="V8" s="47" t="s">
        <v>556</v>
      </c>
      <c r="W8" s="47" t="s">
        <v>585</v>
      </c>
      <c r="X8" s="47" t="s">
        <v>32</v>
      </c>
    </row>
    <row r="9" s="41" customFormat="1" spans="1:24">
      <c r="A9" s="47">
        <v>8</v>
      </c>
      <c r="B9" s="47"/>
      <c r="C9" s="48" t="s">
        <v>586</v>
      </c>
      <c r="D9" s="47" t="s">
        <v>37</v>
      </c>
      <c r="E9" s="47" t="s">
        <v>37</v>
      </c>
      <c r="F9" s="47"/>
      <c r="G9" s="47"/>
      <c r="H9" s="47"/>
      <c r="I9" s="47">
        <v>113</v>
      </c>
      <c r="J9" s="47" t="s">
        <v>38</v>
      </c>
      <c r="K9" s="47"/>
      <c r="L9" s="47" t="s">
        <v>37</v>
      </c>
      <c r="M9" s="47" t="s">
        <v>553</v>
      </c>
      <c r="N9" s="47" t="s">
        <v>587</v>
      </c>
      <c r="O9" s="48" t="s">
        <v>553</v>
      </c>
      <c r="P9" s="47" t="s">
        <v>556</v>
      </c>
      <c r="Q9" s="48" t="s">
        <v>588</v>
      </c>
      <c r="R9" s="47"/>
      <c r="S9" s="55" t="s">
        <v>37</v>
      </c>
      <c r="T9" s="47" t="s">
        <v>559</v>
      </c>
      <c r="U9" s="53">
        <v>113</v>
      </c>
      <c r="V9" s="47" t="s">
        <v>556</v>
      </c>
      <c r="W9" s="47" t="s">
        <v>560</v>
      </c>
      <c r="X9" s="47" t="s">
        <v>38</v>
      </c>
    </row>
    <row r="10" s="41" customFormat="1" spans="1:24">
      <c r="A10" s="47">
        <v>9</v>
      </c>
      <c r="B10" s="47" t="s">
        <v>568</v>
      </c>
      <c r="C10" s="48" t="s">
        <v>589</v>
      </c>
      <c r="D10" s="47" t="s">
        <v>590</v>
      </c>
      <c r="E10" s="47" t="s">
        <v>590</v>
      </c>
      <c r="F10" s="47">
        <v>21035.35</v>
      </c>
      <c r="G10" s="47">
        <v>12261.91</v>
      </c>
      <c r="H10" s="47">
        <v>8773.44</v>
      </c>
      <c r="I10" s="47">
        <v>4.5</v>
      </c>
      <c r="J10" s="47" t="s">
        <v>38</v>
      </c>
      <c r="K10" s="47"/>
      <c r="L10" s="47" t="s">
        <v>591</v>
      </c>
      <c r="M10" s="47" t="s">
        <v>553</v>
      </c>
      <c r="N10" s="47" t="s">
        <v>592</v>
      </c>
      <c r="O10" s="48" t="s">
        <v>593</v>
      </c>
      <c r="P10" s="47" t="s">
        <v>594</v>
      </c>
      <c r="Q10" s="48" t="s">
        <v>595</v>
      </c>
      <c r="R10" s="47" t="s">
        <v>556</v>
      </c>
      <c r="S10" s="55" t="s">
        <v>40</v>
      </c>
      <c r="T10" s="47" t="s">
        <v>112</v>
      </c>
      <c r="U10" s="53">
        <v>4.5</v>
      </c>
      <c r="V10" s="47" t="s">
        <v>594</v>
      </c>
      <c r="W10" s="47" t="s">
        <v>560</v>
      </c>
      <c r="X10" s="47" t="s">
        <v>38</v>
      </c>
    </row>
    <row r="11" s="41" customFormat="1" spans="1:24">
      <c r="A11" s="47">
        <v>10</v>
      </c>
      <c r="B11" s="47" t="s">
        <v>573</v>
      </c>
      <c r="C11" s="48" t="s">
        <v>596</v>
      </c>
      <c r="D11" s="47" t="s">
        <v>590</v>
      </c>
      <c r="E11" s="47" t="s">
        <v>590</v>
      </c>
      <c r="F11" s="47">
        <v>2375.82</v>
      </c>
      <c r="G11" s="47">
        <v>359.34</v>
      </c>
      <c r="H11" s="47">
        <v>2016.48</v>
      </c>
      <c r="I11" s="47">
        <v>3.5</v>
      </c>
      <c r="J11" s="47" t="s">
        <v>38</v>
      </c>
      <c r="K11" s="47"/>
      <c r="L11" s="47" t="s">
        <v>591</v>
      </c>
      <c r="M11" s="47" t="s">
        <v>553</v>
      </c>
      <c r="N11" s="47" t="s">
        <v>597</v>
      </c>
      <c r="O11" s="48" t="s">
        <v>598</v>
      </c>
      <c r="P11" s="47" t="s">
        <v>594</v>
      </c>
      <c r="Q11" s="48" t="s">
        <v>599</v>
      </c>
      <c r="R11" s="47" t="s">
        <v>556</v>
      </c>
      <c r="S11" s="55" t="s">
        <v>40</v>
      </c>
      <c r="T11" s="47" t="s">
        <v>112</v>
      </c>
      <c r="U11" s="53">
        <v>3.5</v>
      </c>
      <c r="V11" s="47" t="s">
        <v>594</v>
      </c>
      <c r="W11" s="47" t="s">
        <v>560</v>
      </c>
      <c r="X11" s="47" t="s">
        <v>38</v>
      </c>
    </row>
    <row r="12" s="41" customFormat="1" spans="1:24">
      <c r="A12" s="47">
        <v>11</v>
      </c>
      <c r="B12" s="47" t="s">
        <v>573</v>
      </c>
      <c r="C12" s="48" t="s">
        <v>600</v>
      </c>
      <c r="D12" s="47" t="s">
        <v>590</v>
      </c>
      <c r="E12" s="47" t="s">
        <v>590</v>
      </c>
      <c r="F12" s="47">
        <v>10121.95</v>
      </c>
      <c r="G12" s="47">
        <v>6154.26</v>
      </c>
      <c r="H12" s="47">
        <v>3967.69</v>
      </c>
      <c r="I12" s="47">
        <v>4</v>
      </c>
      <c r="J12" s="47" t="s">
        <v>38</v>
      </c>
      <c r="K12" s="47"/>
      <c r="L12" s="47" t="s">
        <v>591</v>
      </c>
      <c r="M12" s="47" t="s">
        <v>553</v>
      </c>
      <c r="N12" s="47" t="s">
        <v>597</v>
      </c>
      <c r="O12" s="48" t="s">
        <v>598</v>
      </c>
      <c r="P12" s="47" t="s">
        <v>594</v>
      </c>
      <c r="Q12" s="48" t="s">
        <v>601</v>
      </c>
      <c r="R12" s="47" t="s">
        <v>556</v>
      </c>
      <c r="S12" s="55" t="s">
        <v>40</v>
      </c>
      <c r="T12" s="47" t="s">
        <v>112</v>
      </c>
      <c r="U12" s="53">
        <v>4</v>
      </c>
      <c r="V12" s="47" t="s">
        <v>594</v>
      </c>
      <c r="W12" s="47" t="s">
        <v>560</v>
      </c>
      <c r="X12" s="47" t="s">
        <v>38</v>
      </c>
    </row>
    <row r="13" s="41" customFormat="1" spans="1:24">
      <c r="A13" s="47">
        <v>12</v>
      </c>
      <c r="B13" s="47" t="s">
        <v>550</v>
      </c>
      <c r="C13" s="48" t="s">
        <v>602</v>
      </c>
      <c r="D13" s="47" t="s">
        <v>590</v>
      </c>
      <c r="E13" s="47" t="s">
        <v>590</v>
      </c>
      <c r="F13" s="47">
        <v>39437.97</v>
      </c>
      <c r="G13" s="47">
        <v>30216.02</v>
      </c>
      <c r="H13" s="47">
        <v>9221.95</v>
      </c>
      <c r="I13" s="47">
        <v>1.5</v>
      </c>
      <c r="J13" s="47" t="s">
        <v>38</v>
      </c>
      <c r="K13" s="47"/>
      <c r="L13" s="47" t="s">
        <v>591</v>
      </c>
      <c r="M13" s="47" t="s">
        <v>553</v>
      </c>
      <c r="N13" s="47" t="s">
        <v>603</v>
      </c>
      <c r="O13" s="48" t="s">
        <v>604</v>
      </c>
      <c r="P13" s="47" t="s">
        <v>594</v>
      </c>
      <c r="Q13" s="48" t="s">
        <v>605</v>
      </c>
      <c r="R13" s="47" t="s">
        <v>558</v>
      </c>
      <c r="S13" s="55" t="s">
        <v>40</v>
      </c>
      <c r="T13" s="47" t="s">
        <v>112</v>
      </c>
      <c r="U13" s="53">
        <v>1.5</v>
      </c>
      <c r="V13" s="47" t="s">
        <v>594</v>
      </c>
      <c r="W13" s="47" t="s">
        <v>560</v>
      </c>
      <c r="X13" s="47" t="s">
        <v>38</v>
      </c>
    </row>
    <row r="14" s="41" customFormat="1" spans="1:24">
      <c r="A14" s="47">
        <v>13</v>
      </c>
      <c r="B14" s="47" t="s">
        <v>550</v>
      </c>
      <c r="C14" s="48" t="s">
        <v>606</v>
      </c>
      <c r="D14" s="47" t="s">
        <v>590</v>
      </c>
      <c r="E14" s="47" t="s">
        <v>590</v>
      </c>
      <c r="F14" s="47">
        <v>3857.52</v>
      </c>
      <c r="G14" s="47">
        <v>2989.48</v>
      </c>
      <c r="H14" s="47">
        <v>868.04</v>
      </c>
      <c r="I14" s="47">
        <v>1.5</v>
      </c>
      <c r="J14" s="47" t="s">
        <v>38</v>
      </c>
      <c r="K14" s="47"/>
      <c r="L14" s="47" t="s">
        <v>591</v>
      </c>
      <c r="M14" s="47" t="s">
        <v>553</v>
      </c>
      <c r="N14" s="47" t="s">
        <v>607</v>
      </c>
      <c r="O14" s="48" t="s">
        <v>608</v>
      </c>
      <c r="P14" s="47" t="s">
        <v>594</v>
      </c>
      <c r="Q14" s="48" t="s">
        <v>609</v>
      </c>
      <c r="R14" s="47" t="s">
        <v>558</v>
      </c>
      <c r="S14" s="55" t="s">
        <v>40</v>
      </c>
      <c r="T14" s="47" t="s">
        <v>112</v>
      </c>
      <c r="U14" s="53">
        <v>1.5</v>
      </c>
      <c r="V14" s="47" t="s">
        <v>594</v>
      </c>
      <c r="W14" s="47" t="s">
        <v>560</v>
      </c>
      <c r="X14" s="47" t="s">
        <v>38</v>
      </c>
    </row>
    <row r="15" s="41" customFormat="1" spans="1:24">
      <c r="A15" s="47">
        <v>14</v>
      </c>
      <c r="B15" s="47" t="s">
        <v>550</v>
      </c>
      <c r="C15" s="48" t="s">
        <v>610</v>
      </c>
      <c r="D15" s="47" t="s">
        <v>590</v>
      </c>
      <c r="E15" s="47" t="s">
        <v>590</v>
      </c>
      <c r="F15" s="47">
        <v>3237.85</v>
      </c>
      <c r="G15" s="47">
        <v>564.41</v>
      </c>
      <c r="H15" s="47">
        <v>2673.44</v>
      </c>
      <c r="I15" s="47">
        <v>1</v>
      </c>
      <c r="J15" s="47" t="s">
        <v>38</v>
      </c>
      <c r="K15" s="47"/>
      <c r="L15" s="47" t="s">
        <v>591</v>
      </c>
      <c r="M15" s="47" t="s">
        <v>553</v>
      </c>
      <c r="N15" s="47" t="s">
        <v>607</v>
      </c>
      <c r="O15" s="48" t="s">
        <v>608</v>
      </c>
      <c r="P15" s="47" t="s">
        <v>594</v>
      </c>
      <c r="Q15" s="48" t="s">
        <v>611</v>
      </c>
      <c r="R15" s="47" t="s">
        <v>558</v>
      </c>
      <c r="S15" s="55" t="s">
        <v>40</v>
      </c>
      <c r="T15" s="47" t="s">
        <v>112</v>
      </c>
      <c r="U15" s="53">
        <v>1</v>
      </c>
      <c r="V15" s="47" t="s">
        <v>594</v>
      </c>
      <c r="W15" s="47" t="s">
        <v>560</v>
      </c>
      <c r="X15" s="47" t="s">
        <v>38</v>
      </c>
    </row>
    <row r="16" s="41" customFormat="1" spans="1:24">
      <c r="A16" s="47">
        <v>15</v>
      </c>
      <c r="B16" s="47" t="s">
        <v>612</v>
      </c>
      <c r="C16" s="48" t="s">
        <v>613</v>
      </c>
      <c r="D16" s="47" t="s">
        <v>590</v>
      </c>
      <c r="E16" s="47" t="s">
        <v>590</v>
      </c>
      <c r="F16" s="47">
        <v>1615.27</v>
      </c>
      <c r="G16" s="47">
        <v>205.12</v>
      </c>
      <c r="H16" s="47">
        <v>1410.15</v>
      </c>
      <c r="I16" s="47">
        <v>1.5</v>
      </c>
      <c r="J16" s="47" t="s">
        <v>38</v>
      </c>
      <c r="K16" s="47"/>
      <c r="L16" s="47" t="s">
        <v>591</v>
      </c>
      <c r="M16" s="47" t="s">
        <v>553</v>
      </c>
      <c r="N16" s="47" t="s">
        <v>614</v>
      </c>
      <c r="O16" s="48" t="s">
        <v>615</v>
      </c>
      <c r="P16" s="47" t="s">
        <v>594</v>
      </c>
      <c r="Q16" s="48" t="s">
        <v>616</v>
      </c>
      <c r="R16" s="47" t="s">
        <v>617</v>
      </c>
      <c r="S16" s="55" t="s">
        <v>40</v>
      </c>
      <c r="T16" s="47" t="s">
        <v>112</v>
      </c>
      <c r="U16" s="53">
        <v>1.5</v>
      </c>
      <c r="V16" s="47" t="s">
        <v>594</v>
      </c>
      <c r="W16" s="47" t="s">
        <v>560</v>
      </c>
      <c r="X16" s="47" t="s">
        <v>38</v>
      </c>
    </row>
    <row r="17" s="41" customFormat="1" spans="1:24">
      <c r="A17" s="47">
        <v>16</v>
      </c>
      <c r="B17" s="47" t="s">
        <v>550</v>
      </c>
      <c r="C17" s="48" t="s">
        <v>618</v>
      </c>
      <c r="D17" s="47" t="s">
        <v>590</v>
      </c>
      <c r="E17" s="47" t="s">
        <v>590</v>
      </c>
      <c r="F17" s="47">
        <v>127.27</v>
      </c>
      <c r="G17" s="47">
        <v>60.49</v>
      </c>
      <c r="H17" s="47">
        <v>66.78</v>
      </c>
      <c r="I17" s="47">
        <v>5</v>
      </c>
      <c r="J17" s="47" t="s">
        <v>38</v>
      </c>
      <c r="K17" s="47"/>
      <c r="L17" s="47" t="s">
        <v>591</v>
      </c>
      <c r="M17" s="47" t="s">
        <v>553</v>
      </c>
      <c r="N17" s="47" t="s">
        <v>562</v>
      </c>
      <c r="O17" s="48" t="s">
        <v>563</v>
      </c>
      <c r="P17" s="47" t="s">
        <v>594</v>
      </c>
      <c r="Q17" s="48" t="s">
        <v>619</v>
      </c>
      <c r="R17" s="47" t="s">
        <v>558</v>
      </c>
      <c r="S17" s="55" t="s">
        <v>40</v>
      </c>
      <c r="T17" s="47" t="s">
        <v>112</v>
      </c>
      <c r="U17" s="53">
        <v>5</v>
      </c>
      <c r="V17" s="47" t="s">
        <v>594</v>
      </c>
      <c r="W17" s="47" t="s">
        <v>560</v>
      </c>
      <c r="X17" s="47" t="s">
        <v>38</v>
      </c>
    </row>
    <row r="18" s="41" customFormat="1" spans="1:24">
      <c r="A18" s="47">
        <v>17</v>
      </c>
      <c r="B18" s="47" t="s">
        <v>573</v>
      </c>
      <c r="C18" s="48" t="s">
        <v>620</v>
      </c>
      <c r="D18" s="47" t="s">
        <v>590</v>
      </c>
      <c r="E18" s="47" t="s">
        <v>590</v>
      </c>
      <c r="F18" s="47">
        <v>1560.99</v>
      </c>
      <c r="G18" s="47">
        <v>236.05</v>
      </c>
      <c r="H18" s="47">
        <v>1324.94</v>
      </c>
      <c r="I18" s="47">
        <v>4.5</v>
      </c>
      <c r="J18" s="47" t="s">
        <v>38</v>
      </c>
      <c r="K18" s="47"/>
      <c r="L18" s="47" t="s">
        <v>621</v>
      </c>
      <c r="M18" s="47" t="s">
        <v>553</v>
      </c>
      <c r="N18" s="47" t="s">
        <v>622</v>
      </c>
      <c r="O18" s="48" t="s">
        <v>623</v>
      </c>
      <c r="P18" s="47" t="s">
        <v>624</v>
      </c>
      <c r="Q18" s="48" t="s">
        <v>625</v>
      </c>
      <c r="R18" s="47" t="s">
        <v>556</v>
      </c>
      <c r="S18" s="47" t="s">
        <v>43</v>
      </c>
      <c r="T18" s="47" t="s">
        <v>112</v>
      </c>
      <c r="U18" s="53">
        <v>4.5</v>
      </c>
      <c r="V18" s="47" t="s">
        <v>624</v>
      </c>
      <c r="W18" s="47" t="s">
        <v>560</v>
      </c>
      <c r="X18" s="47" t="s">
        <v>38</v>
      </c>
    </row>
    <row r="19" s="41" customFormat="1" spans="1:24">
      <c r="A19" s="47">
        <v>18</v>
      </c>
      <c r="B19" s="47" t="s">
        <v>573</v>
      </c>
      <c r="C19" s="48" t="s">
        <v>626</v>
      </c>
      <c r="D19" s="47" t="s">
        <v>590</v>
      </c>
      <c r="E19" s="47" t="s">
        <v>590</v>
      </c>
      <c r="F19" s="47">
        <v>1842.23</v>
      </c>
      <c r="G19" s="47">
        <v>278.69</v>
      </c>
      <c r="H19" s="47">
        <v>1563.54</v>
      </c>
      <c r="I19" s="47">
        <v>5</v>
      </c>
      <c r="J19" s="47" t="s">
        <v>38</v>
      </c>
      <c r="K19" s="47"/>
      <c r="L19" s="47" t="s">
        <v>621</v>
      </c>
      <c r="M19" s="47" t="s">
        <v>553</v>
      </c>
      <c r="N19" s="47" t="s">
        <v>627</v>
      </c>
      <c r="O19" s="48" t="s">
        <v>628</v>
      </c>
      <c r="P19" s="47" t="s">
        <v>624</v>
      </c>
      <c r="Q19" s="48" t="s">
        <v>629</v>
      </c>
      <c r="R19" s="47" t="s">
        <v>556</v>
      </c>
      <c r="S19" s="47" t="s">
        <v>43</v>
      </c>
      <c r="T19" s="47" t="s">
        <v>112</v>
      </c>
      <c r="U19" s="53">
        <v>5</v>
      </c>
      <c r="V19" s="54" t="s">
        <v>624</v>
      </c>
      <c r="W19" s="47" t="s">
        <v>560</v>
      </c>
      <c r="X19" s="47" t="s">
        <v>38</v>
      </c>
    </row>
    <row r="20" s="41" customFormat="1" spans="1:24">
      <c r="A20" s="47">
        <v>19</v>
      </c>
      <c r="B20" s="47" t="s">
        <v>550</v>
      </c>
      <c r="C20" s="48" t="s">
        <v>630</v>
      </c>
      <c r="D20" s="47" t="s">
        <v>590</v>
      </c>
      <c r="E20" s="47" t="s">
        <v>590</v>
      </c>
      <c r="F20" s="47">
        <v>2199.15</v>
      </c>
      <c r="G20" s="47">
        <v>1907.64</v>
      </c>
      <c r="H20" s="47">
        <v>291.51</v>
      </c>
      <c r="I20" s="47">
        <v>2.5</v>
      </c>
      <c r="J20" s="47" t="s">
        <v>38</v>
      </c>
      <c r="K20" s="47"/>
      <c r="L20" s="47" t="s">
        <v>631</v>
      </c>
      <c r="M20" s="47" t="s">
        <v>553</v>
      </c>
      <c r="N20" s="47" t="s">
        <v>603</v>
      </c>
      <c r="O20" s="48" t="s">
        <v>604</v>
      </c>
      <c r="P20" s="47" t="s">
        <v>624</v>
      </c>
      <c r="Q20" s="48" t="s">
        <v>632</v>
      </c>
      <c r="R20" s="47" t="s">
        <v>558</v>
      </c>
      <c r="S20" s="47" t="s">
        <v>43</v>
      </c>
      <c r="T20" s="47" t="s">
        <v>112</v>
      </c>
      <c r="U20" s="53">
        <v>2.5</v>
      </c>
      <c r="V20" s="54" t="s">
        <v>624</v>
      </c>
      <c r="W20" s="47" t="s">
        <v>560</v>
      </c>
      <c r="X20" s="47" t="s">
        <v>38</v>
      </c>
    </row>
    <row r="21" s="41" customFormat="1" spans="1:24">
      <c r="A21" s="47">
        <v>20</v>
      </c>
      <c r="B21" s="47" t="s">
        <v>568</v>
      </c>
      <c r="C21" s="48" t="s">
        <v>633</v>
      </c>
      <c r="D21" s="47" t="s">
        <v>46</v>
      </c>
      <c r="E21" s="47" t="s">
        <v>46</v>
      </c>
      <c r="F21" s="47">
        <v>44.19</v>
      </c>
      <c r="G21" s="47">
        <v>11.14</v>
      </c>
      <c r="H21" s="47">
        <v>33.05</v>
      </c>
      <c r="I21" s="47">
        <v>1</v>
      </c>
      <c r="J21" s="47" t="s">
        <v>32</v>
      </c>
      <c r="K21" s="47"/>
      <c r="L21" s="47" t="s">
        <v>556</v>
      </c>
      <c r="M21" s="47" t="s">
        <v>553</v>
      </c>
      <c r="N21" s="47" t="s">
        <v>570</v>
      </c>
      <c r="O21" s="48" t="s">
        <v>571</v>
      </c>
      <c r="P21" s="47" t="s">
        <v>556</v>
      </c>
      <c r="Q21" s="48" t="s">
        <v>634</v>
      </c>
      <c r="R21" s="47" t="s">
        <v>556</v>
      </c>
      <c r="S21" s="47" t="s">
        <v>46</v>
      </c>
      <c r="T21" s="47" t="s">
        <v>559</v>
      </c>
      <c r="U21" s="53">
        <v>0.082</v>
      </c>
      <c r="V21" s="54" t="s">
        <v>556</v>
      </c>
      <c r="W21" s="47" t="s">
        <v>560</v>
      </c>
      <c r="X21" s="47" t="s">
        <v>32</v>
      </c>
    </row>
    <row r="22" s="41" customFormat="1" spans="1:24">
      <c r="A22" s="47">
        <v>21</v>
      </c>
      <c r="B22" s="47" t="s">
        <v>612</v>
      </c>
      <c r="C22" s="48" t="s">
        <v>635</v>
      </c>
      <c r="D22" s="47" t="s">
        <v>636</v>
      </c>
      <c r="E22" s="47" t="s">
        <v>636</v>
      </c>
      <c r="F22" s="47">
        <v>300</v>
      </c>
      <c r="G22" s="47">
        <v>9</v>
      </c>
      <c r="H22" s="47">
        <v>291</v>
      </c>
      <c r="I22" s="47">
        <v>1</v>
      </c>
      <c r="J22" s="47" t="s">
        <v>32</v>
      </c>
      <c r="K22" s="47"/>
      <c r="L22" s="47" t="s">
        <v>47</v>
      </c>
      <c r="M22" s="47" t="s">
        <v>553</v>
      </c>
      <c r="N22" s="47" t="s">
        <v>637</v>
      </c>
      <c r="O22" s="48" t="s">
        <v>638</v>
      </c>
      <c r="P22" s="47" t="s">
        <v>556</v>
      </c>
      <c r="Q22" s="48" t="s">
        <v>639</v>
      </c>
      <c r="R22" s="47" t="s">
        <v>617</v>
      </c>
      <c r="S22" s="47" t="s">
        <v>47</v>
      </c>
      <c r="T22" s="47" t="s">
        <v>559</v>
      </c>
      <c r="U22" s="53">
        <v>1.5</v>
      </c>
      <c r="V22" s="54"/>
      <c r="W22" s="47" t="s">
        <v>560</v>
      </c>
      <c r="X22" s="47" t="s">
        <v>32</v>
      </c>
    </row>
    <row r="23" s="41" customFormat="1" spans="1:24">
      <c r="A23" s="47">
        <v>22</v>
      </c>
      <c r="B23" s="47" t="s">
        <v>568</v>
      </c>
      <c r="C23" s="48" t="s">
        <v>640</v>
      </c>
      <c r="D23" s="47" t="s">
        <v>641</v>
      </c>
      <c r="E23" s="47" t="s">
        <v>641</v>
      </c>
      <c r="F23" s="47">
        <v>690.91</v>
      </c>
      <c r="G23" s="47">
        <v>368.35</v>
      </c>
      <c r="H23" s="47">
        <v>322.56</v>
      </c>
      <c r="I23" s="47">
        <v>1</v>
      </c>
      <c r="J23" s="47" t="s">
        <v>32</v>
      </c>
      <c r="K23" s="47"/>
      <c r="L23" s="47" t="s">
        <v>642</v>
      </c>
      <c r="M23" s="47" t="s">
        <v>553</v>
      </c>
      <c r="N23" s="47" t="s">
        <v>643</v>
      </c>
      <c r="O23" s="48" t="s">
        <v>644</v>
      </c>
      <c r="P23" s="47" t="s">
        <v>556</v>
      </c>
      <c r="Q23" s="48" t="s">
        <v>645</v>
      </c>
      <c r="R23" s="47" t="s">
        <v>556</v>
      </c>
      <c r="S23" s="47" t="s">
        <v>48</v>
      </c>
      <c r="T23" s="47" t="s">
        <v>36</v>
      </c>
      <c r="U23" s="53" t="s">
        <v>556</v>
      </c>
      <c r="V23" s="54"/>
      <c r="W23" s="47" t="s">
        <v>585</v>
      </c>
      <c r="X23" s="47" t="s">
        <v>32</v>
      </c>
    </row>
    <row r="24" s="41" customFormat="1" spans="1:24">
      <c r="A24" s="47">
        <v>23</v>
      </c>
      <c r="B24" s="47" t="s">
        <v>550</v>
      </c>
      <c r="C24" s="48" t="s">
        <v>646</v>
      </c>
      <c r="D24" s="47" t="s">
        <v>641</v>
      </c>
      <c r="E24" s="47" t="s">
        <v>641</v>
      </c>
      <c r="F24" s="47">
        <v>556.21</v>
      </c>
      <c r="G24" s="47">
        <v>331.34</v>
      </c>
      <c r="H24" s="47">
        <v>224.87</v>
      </c>
      <c r="I24" s="47">
        <v>1</v>
      </c>
      <c r="J24" s="47" t="s">
        <v>32</v>
      </c>
      <c r="K24" s="47"/>
      <c r="L24" s="47" t="s">
        <v>642</v>
      </c>
      <c r="M24" s="47" t="s">
        <v>553</v>
      </c>
      <c r="N24" s="47" t="s">
        <v>643</v>
      </c>
      <c r="O24" s="48" t="s">
        <v>644</v>
      </c>
      <c r="P24" s="47" t="s">
        <v>556</v>
      </c>
      <c r="Q24" s="48" t="s">
        <v>647</v>
      </c>
      <c r="R24" s="47" t="s">
        <v>558</v>
      </c>
      <c r="S24" s="47" t="s">
        <v>48</v>
      </c>
      <c r="T24" s="47" t="s">
        <v>36</v>
      </c>
      <c r="U24" s="53" t="s">
        <v>556</v>
      </c>
      <c r="V24" s="54"/>
      <c r="W24" s="47" t="s">
        <v>585</v>
      </c>
      <c r="X24" s="47" t="s">
        <v>32</v>
      </c>
    </row>
    <row r="25" s="41" customFormat="1" spans="1:24">
      <c r="A25" s="47">
        <v>24</v>
      </c>
      <c r="B25" s="47" t="s">
        <v>568</v>
      </c>
      <c r="C25" s="48" t="s">
        <v>648</v>
      </c>
      <c r="D25" s="47" t="s">
        <v>641</v>
      </c>
      <c r="E25" s="47" t="s">
        <v>641</v>
      </c>
      <c r="F25" s="47">
        <v>286.71</v>
      </c>
      <c r="G25" s="47">
        <v>176.65</v>
      </c>
      <c r="H25" s="47">
        <v>110.06</v>
      </c>
      <c r="I25" s="47">
        <v>1</v>
      </c>
      <c r="J25" s="47" t="s">
        <v>32</v>
      </c>
      <c r="K25" s="47"/>
      <c r="L25" s="47" t="s">
        <v>642</v>
      </c>
      <c r="M25" s="47" t="s">
        <v>553</v>
      </c>
      <c r="N25" s="47" t="s">
        <v>592</v>
      </c>
      <c r="O25" s="48" t="s">
        <v>593</v>
      </c>
      <c r="P25" s="47" t="s">
        <v>556</v>
      </c>
      <c r="Q25" s="48" t="s">
        <v>649</v>
      </c>
      <c r="R25" s="47" t="s">
        <v>556</v>
      </c>
      <c r="S25" s="47" t="s">
        <v>48</v>
      </c>
      <c r="T25" s="47" t="s">
        <v>36</v>
      </c>
      <c r="U25" s="53" t="s">
        <v>556</v>
      </c>
      <c r="V25" s="54"/>
      <c r="W25" s="47" t="s">
        <v>585</v>
      </c>
      <c r="X25" s="47" t="s">
        <v>32</v>
      </c>
    </row>
    <row r="26" s="41" customFormat="1" spans="1:24">
      <c r="A26" s="47">
        <v>25</v>
      </c>
      <c r="B26" s="47" t="s">
        <v>568</v>
      </c>
      <c r="C26" s="48" t="s">
        <v>650</v>
      </c>
      <c r="D26" s="47" t="s">
        <v>641</v>
      </c>
      <c r="E26" s="47" t="s">
        <v>641</v>
      </c>
      <c r="F26" s="47">
        <v>619.58</v>
      </c>
      <c r="G26" s="47">
        <v>585.58</v>
      </c>
      <c r="H26" s="47">
        <v>34</v>
      </c>
      <c r="I26" s="47">
        <v>1</v>
      </c>
      <c r="J26" s="47" t="s">
        <v>32</v>
      </c>
      <c r="K26" s="47"/>
      <c r="L26" s="47" t="s">
        <v>642</v>
      </c>
      <c r="M26" s="47" t="s">
        <v>553</v>
      </c>
      <c r="N26" s="47" t="s">
        <v>651</v>
      </c>
      <c r="O26" s="48" t="s">
        <v>652</v>
      </c>
      <c r="P26" s="47" t="s">
        <v>556</v>
      </c>
      <c r="Q26" s="48" t="s">
        <v>653</v>
      </c>
      <c r="R26" s="47" t="s">
        <v>556</v>
      </c>
      <c r="S26" s="47" t="s">
        <v>48</v>
      </c>
      <c r="T26" s="47" t="s">
        <v>36</v>
      </c>
      <c r="U26" s="53" t="s">
        <v>556</v>
      </c>
      <c r="V26" s="54"/>
      <c r="W26" s="47" t="s">
        <v>585</v>
      </c>
      <c r="X26" s="47" t="s">
        <v>32</v>
      </c>
    </row>
    <row r="27" s="41" customFormat="1" spans="1:24">
      <c r="A27" s="47">
        <v>26</v>
      </c>
      <c r="B27" s="47" t="s">
        <v>550</v>
      </c>
      <c r="C27" s="48" t="s">
        <v>654</v>
      </c>
      <c r="D27" s="47" t="s">
        <v>641</v>
      </c>
      <c r="E27" s="47" t="s">
        <v>641</v>
      </c>
      <c r="F27" s="47">
        <v>460.98</v>
      </c>
      <c r="G27" s="47">
        <v>203.8</v>
      </c>
      <c r="H27" s="47">
        <v>257.18</v>
      </c>
      <c r="I27" s="47">
        <v>1</v>
      </c>
      <c r="J27" s="47" t="s">
        <v>32</v>
      </c>
      <c r="K27" s="47"/>
      <c r="L27" s="47" t="s">
        <v>642</v>
      </c>
      <c r="M27" s="47" t="s">
        <v>553</v>
      </c>
      <c r="N27" s="47" t="s">
        <v>562</v>
      </c>
      <c r="O27" s="48" t="s">
        <v>563</v>
      </c>
      <c r="P27" s="47" t="s">
        <v>556</v>
      </c>
      <c r="Q27" s="48" t="s">
        <v>655</v>
      </c>
      <c r="R27" s="47" t="s">
        <v>558</v>
      </c>
      <c r="S27" s="47" t="s">
        <v>48</v>
      </c>
      <c r="T27" s="47" t="s">
        <v>36</v>
      </c>
      <c r="U27" s="53" t="s">
        <v>556</v>
      </c>
      <c r="V27" s="54"/>
      <c r="W27" s="47" t="s">
        <v>585</v>
      </c>
      <c r="X27" s="47" t="s">
        <v>32</v>
      </c>
    </row>
    <row r="28" s="41" customFormat="1" spans="1:24">
      <c r="A28" s="47">
        <v>27</v>
      </c>
      <c r="B28" s="47" t="s">
        <v>568</v>
      </c>
      <c r="C28" s="48" t="s">
        <v>656</v>
      </c>
      <c r="D28" s="47" t="s">
        <v>641</v>
      </c>
      <c r="E28" s="47" t="s">
        <v>641</v>
      </c>
      <c r="F28" s="47">
        <v>418.14</v>
      </c>
      <c r="G28" s="47">
        <v>188.3</v>
      </c>
      <c r="H28" s="47">
        <v>229.84</v>
      </c>
      <c r="I28" s="47">
        <v>1</v>
      </c>
      <c r="J28" s="47" t="s">
        <v>32</v>
      </c>
      <c r="K28" s="47"/>
      <c r="L28" s="47" t="s">
        <v>642</v>
      </c>
      <c r="M28" s="47" t="s">
        <v>553</v>
      </c>
      <c r="N28" s="47" t="s">
        <v>570</v>
      </c>
      <c r="O28" s="48" t="s">
        <v>571</v>
      </c>
      <c r="P28" s="47" t="s">
        <v>556</v>
      </c>
      <c r="Q28" s="48" t="s">
        <v>657</v>
      </c>
      <c r="R28" s="47" t="s">
        <v>556</v>
      </c>
      <c r="S28" s="47" t="s">
        <v>48</v>
      </c>
      <c r="T28" s="47" t="s">
        <v>36</v>
      </c>
      <c r="U28" s="53" t="s">
        <v>556</v>
      </c>
      <c r="V28" s="54"/>
      <c r="W28" s="47" t="s">
        <v>585</v>
      </c>
      <c r="X28" s="47" t="s">
        <v>32</v>
      </c>
    </row>
    <row r="29" s="41" customFormat="1" spans="1:24">
      <c r="A29" s="47">
        <v>28</v>
      </c>
      <c r="B29" s="47" t="s">
        <v>612</v>
      </c>
      <c r="C29" s="48" t="s">
        <v>658</v>
      </c>
      <c r="D29" s="47" t="s">
        <v>659</v>
      </c>
      <c r="E29" s="47" t="s">
        <v>659</v>
      </c>
      <c r="F29" s="47">
        <v>4249.45</v>
      </c>
      <c r="G29" s="47">
        <v>127.48</v>
      </c>
      <c r="H29" s="47">
        <v>4121.97</v>
      </c>
      <c r="I29" s="47">
        <v>1</v>
      </c>
      <c r="J29" s="47" t="s">
        <v>32</v>
      </c>
      <c r="K29" s="47"/>
      <c r="L29" s="47" t="s">
        <v>660</v>
      </c>
      <c r="M29" s="47" t="s">
        <v>553</v>
      </c>
      <c r="N29" s="47" t="s">
        <v>661</v>
      </c>
      <c r="O29" s="48" t="s">
        <v>662</v>
      </c>
      <c r="P29" s="47" t="s">
        <v>556</v>
      </c>
      <c r="Q29" s="48" t="s">
        <v>663</v>
      </c>
      <c r="R29" s="47" t="s">
        <v>617</v>
      </c>
      <c r="S29" s="47" t="s">
        <v>50</v>
      </c>
      <c r="T29" s="47" t="s">
        <v>36</v>
      </c>
      <c r="U29" s="53" t="s">
        <v>556</v>
      </c>
      <c r="V29" s="54"/>
      <c r="W29" s="47" t="s">
        <v>585</v>
      </c>
      <c r="X29" s="47" t="s">
        <v>32</v>
      </c>
    </row>
    <row r="30" s="41" customFormat="1" spans="1:24">
      <c r="A30" s="47">
        <v>29</v>
      </c>
      <c r="B30" s="47" t="s">
        <v>568</v>
      </c>
      <c r="C30" s="48" t="s">
        <v>664</v>
      </c>
      <c r="D30" s="47" t="s">
        <v>665</v>
      </c>
      <c r="E30" s="47" t="s">
        <v>665</v>
      </c>
      <c r="F30" s="47">
        <v>15945.01</v>
      </c>
      <c r="G30" s="47">
        <v>1769.49</v>
      </c>
      <c r="H30" s="47">
        <v>14175.52</v>
      </c>
      <c r="I30" s="47">
        <v>1</v>
      </c>
      <c r="J30" s="47" t="s">
        <v>32</v>
      </c>
      <c r="K30" s="47"/>
      <c r="L30" s="47" t="s">
        <v>666</v>
      </c>
      <c r="M30" s="47" t="s">
        <v>553</v>
      </c>
      <c r="N30" s="47" t="s">
        <v>667</v>
      </c>
      <c r="O30" s="48" t="s">
        <v>668</v>
      </c>
      <c r="P30" s="47" t="s">
        <v>556</v>
      </c>
      <c r="Q30" s="48" t="s">
        <v>669</v>
      </c>
      <c r="R30" s="47" t="s">
        <v>556</v>
      </c>
      <c r="S30" s="47" t="s">
        <v>51</v>
      </c>
      <c r="T30" s="47" t="s">
        <v>670</v>
      </c>
      <c r="U30" s="53" t="s">
        <v>556</v>
      </c>
      <c r="V30" s="54"/>
      <c r="W30" s="47" t="s">
        <v>585</v>
      </c>
      <c r="X30" s="47" t="s">
        <v>32</v>
      </c>
    </row>
    <row r="31" s="41" customFormat="1" spans="1:24">
      <c r="A31" s="47">
        <v>30</v>
      </c>
      <c r="B31" s="47" t="s">
        <v>612</v>
      </c>
      <c r="C31" s="48" t="s">
        <v>671</v>
      </c>
      <c r="D31" s="47" t="s">
        <v>665</v>
      </c>
      <c r="E31" s="47" t="s">
        <v>665</v>
      </c>
      <c r="F31" s="47">
        <v>10950.66</v>
      </c>
      <c r="G31" s="47">
        <v>328.52</v>
      </c>
      <c r="H31" s="47">
        <v>10622.14</v>
      </c>
      <c r="I31" s="47">
        <v>1</v>
      </c>
      <c r="J31" s="47" t="s">
        <v>32</v>
      </c>
      <c r="K31" s="47"/>
      <c r="L31" s="47" t="s">
        <v>666</v>
      </c>
      <c r="M31" s="47" t="s">
        <v>553</v>
      </c>
      <c r="N31" s="47" t="s">
        <v>672</v>
      </c>
      <c r="O31" s="48" t="s">
        <v>673</v>
      </c>
      <c r="P31" s="47" t="s">
        <v>556</v>
      </c>
      <c r="Q31" s="48" t="s">
        <v>674</v>
      </c>
      <c r="R31" s="47" t="s">
        <v>617</v>
      </c>
      <c r="S31" s="47" t="s">
        <v>51</v>
      </c>
      <c r="T31" s="47" t="s">
        <v>670</v>
      </c>
      <c r="U31" s="53" t="s">
        <v>556</v>
      </c>
      <c r="V31" s="54"/>
      <c r="W31" s="47" t="s">
        <v>585</v>
      </c>
      <c r="X31" s="47" t="s">
        <v>32</v>
      </c>
    </row>
    <row r="32" s="41" customFormat="1" spans="1:24">
      <c r="A32" s="47">
        <v>31</v>
      </c>
      <c r="B32" s="47" t="s">
        <v>612</v>
      </c>
      <c r="C32" s="48" t="s">
        <v>675</v>
      </c>
      <c r="D32" s="47" t="s">
        <v>665</v>
      </c>
      <c r="E32" s="47" t="s">
        <v>665</v>
      </c>
      <c r="F32" s="47">
        <v>3300</v>
      </c>
      <c r="G32" s="47">
        <v>99</v>
      </c>
      <c r="H32" s="47">
        <v>3201</v>
      </c>
      <c r="I32" s="47">
        <v>1</v>
      </c>
      <c r="J32" s="47" t="s">
        <v>32</v>
      </c>
      <c r="K32" s="47"/>
      <c r="L32" s="47" t="s">
        <v>666</v>
      </c>
      <c r="M32" s="47" t="s">
        <v>553</v>
      </c>
      <c r="N32" s="47" t="s">
        <v>676</v>
      </c>
      <c r="O32" s="48" t="s">
        <v>677</v>
      </c>
      <c r="P32" s="47" t="s">
        <v>678</v>
      </c>
      <c r="Q32" s="48" t="s">
        <v>679</v>
      </c>
      <c r="R32" s="47" t="s">
        <v>617</v>
      </c>
      <c r="S32" s="47" t="s">
        <v>51</v>
      </c>
      <c r="T32" s="47" t="s">
        <v>670</v>
      </c>
      <c r="U32" s="53" t="s">
        <v>556</v>
      </c>
      <c r="V32" s="54"/>
      <c r="W32" s="47" t="s">
        <v>585</v>
      </c>
      <c r="X32" s="47" t="s">
        <v>32</v>
      </c>
    </row>
    <row r="33" s="41" customFormat="1" spans="1:24">
      <c r="A33" s="47">
        <v>32</v>
      </c>
      <c r="B33" s="47" t="s">
        <v>612</v>
      </c>
      <c r="C33" s="48" t="s">
        <v>680</v>
      </c>
      <c r="D33" s="47" t="s">
        <v>665</v>
      </c>
      <c r="E33" s="47" t="s">
        <v>665</v>
      </c>
      <c r="F33" s="47">
        <v>8840.21</v>
      </c>
      <c r="G33" s="47">
        <v>265.21</v>
      </c>
      <c r="H33" s="47">
        <v>8575</v>
      </c>
      <c r="I33" s="47">
        <v>1</v>
      </c>
      <c r="J33" s="47" t="s">
        <v>32</v>
      </c>
      <c r="K33" s="47"/>
      <c r="L33" s="47" t="s">
        <v>681</v>
      </c>
      <c r="M33" s="47" t="s">
        <v>553</v>
      </c>
      <c r="N33" s="47" t="s">
        <v>682</v>
      </c>
      <c r="O33" s="48" t="s">
        <v>683</v>
      </c>
      <c r="P33" s="47" t="s">
        <v>684</v>
      </c>
      <c r="Q33" s="48" t="s">
        <v>685</v>
      </c>
      <c r="R33" s="47" t="s">
        <v>617</v>
      </c>
      <c r="S33" s="47" t="s">
        <v>53</v>
      </c>
      <c r="T33" s="47" t="s">
        <v>686</v>
      </c>
      <c r="U33" s="53">
        <v>103</v>
      </c>
      <c r="V33" s="54" t="s">
        <v>687</v>
      </c>
      <c r="W33" s="47" t="s">
        <v>560</v>
      </c>
      <c r="X33" s="47" t="s">
        <v>32</v>
      </c>
    </row>
    <row r="34" s="41" customFormat="1" spans="1:24">
      <c r="A34" s="47">
        <v>33</v>
      </c>
      <c r="B34" s="47" t="s">
        <v>550</v>
      </c>
      <c r="C34" s="48" t="s">
        <v>688</v>
      </c>
      <c r="D34" s="47" t="s">
        <v>665</v>
      </c>
      <c r="E34" s="47" t="s">
        <v>665</v>
      </c>
      <c r="F34" s="47">
        <v>13488.12</v>
      </c>
      <c r="G34" s="47">
        <v>404.64</v>
      </c>
      <c r="H34" s="47">
        <v>13083.48</v>
      </c>
      <c r="I34" s="47">
        <v>1</v>
      </c>
      <c r="J34" s="47" t="s">
        <v>32</v>
      </c>
      <c r="K34" s="47"/>
      <c r="L34" s="47" t="s">
        <v>681</v>
      </c>
      <c r="M34" s="47" t="s">
        <v>553</v>
      </c>
      <c r="N34" s="47" t="s">
        <v>607</v>
      </c>
      <c r="O34" s="48" t="s">
        <v>608</v>
      </c>
      <c r="P34" s="47" t="s">
        <v>684</v>
      </c>
      <c r="Q34" s="48" t="s">
        <v>689</v>
      </c>
      <c r="R34" s="47" t="s">
        <v>558</v>
      </c>
      <c r="S34" s="47" t="s">
        <v>53</v>
      </c>
      <c r="T34" s="47" t="s">
        <v>686</v>
      </c>
      <c r="U34" s="53">
        <v>119.5</v>
      </c>
      <c r="V34" s="54" t="s">
        <v>687</v>
      </c>
      <c r="W34" s="47" t="s">
        <v>560</v>
      </c>
      <c r="X34" s="47" t="s">
        <v>32</v>
      </c>
    </row>
    <row r="35" s="41" customFormat="1" spans="1:24">
      <c r="A35" s="47">
        <v>34</v>
      </c>
      <c r="B35" s="47" t="s">
        <v>568</v>
      </c>
      <c r="C35" s="48" t="s">
        <v>690</v>
      </c>
      <c r="D35" s="47" t="s">
        <v>665</v>
      </c>
      <c r="E35" s="47" t="s">
        <v>665</v>
      </c>
      <c r="F35" s="47">
        <v>4691.5</v>
      </c>
      <c r="G35" s="47">
        <v>1030.09</v>
      </c>
      <c r="H35" s="47">
        <v>3661.41</v>
      </c>
      <c r="I35" s="47">
        <v>1</v>
      </c>
      <c r="J35" s="47" t="s">
        <v>32</v>
      </c>
      <c r="K35" s="47"/>
      <c r="L35" s="47" t="s">
        <v>51</v>
      </c>
      <c r="M35" s="47" t="s">
        <v>691</v>
      </c>
      <c r="N35" s="47" t="s">
        <v>692</v>
      </c>
      <c r="O35" s="48" t="s">
        <v>693</v>
      </c>
      <c r="P35" s="47" t="s">
        <v>556</v>
      </c>
      <c r="Q35" s="48" t="s">
        <v>694</v>
      </c>
      <c r="R35" s="47" t="s">
        <v>556</v>
      </c>
      <c r="S35" s="47" t="s">
        <v>51</v>
      </c>
      <c r="T35" s="47" t="s">
        <v>670</v>
      </c>
      <c r="U35" s="53" t="s">
        <v>556</v>
      </c>
      <c r="V35" s="47"/>
      <c r="W35" s="47" t="s">
        <v>585</v>
      </c>
      <c r="X35" s="47" t="s">
        <v>32</v>
      </c>
    </row>
    <row r="36" s="42" customFormat="1" spans="1:25">
      <c r="A36" s="47">
        <v>35</v>
      </c>
      <c r="B36" s="49" t="s">
        <v>612</v>
      </c>
      <c r="C36" s="50" t="s">
        <v>695</v>
      </c>
      <c r="D36" s="49" t="s">
        <v>665</v>
      </c>
      <c r="E36" s="49" t="s">
        <v>665</v>
      </c>
      <c r="F36" s="49">
        <v>24685.39</v>
      </c>
      <c r="G36" s="49">
        <v>740.56</v>
      </c>
      <c r="H36" s="49">
        <v>23944.83</v>
      </c>
      <c r="I36" s="49">
        <v>1</v>
      </c>
      <c r="J36" s="49" t="s">
        <v>32</v>
      </c>
      <c r="K36" s="49"/>
      <c r="L36" s="49" t="s">
        <v>51</v>
      </c>
      <c r="M36" s="49" t="s">
        <v>553</v>
      </c>
      <c r="N36" s="49" t="s">
        <v>696</v>
      </c>
      <c r="O36" s="50" t="s">
        <v>697</v>
      </c>
      <c r="P36" s="49" t="s">
        <v>556</v>
      </c>
      <c r="Q36" s="50" t="s">
        <v>698</v>
      </c>
      <c r="R36" s="49" t="s">
        <v>617</v>
      </c>
      <c r="S36" s="49" t="s">
        <v>55</v>
      </c>
      <c r="T36" s="49" t="s">
        <v>670</v>
      </c>
      <c r="U36" s="56" t="s">
        <v>556</v>
      </c>
      <c r="V36" s="49"/>
      <c r="W36" s="49" t="s">
        <v>585</v>
      </c>
      <c r="X36" s="49" t="s">
        <v>32</v>
      </c>
      <c r="Y36" s="42" t="s">
        <v>699</v>
      </c>
    </row>
    <row r="37" s="42" customFormat="1" spans="1:25">
      <c r="A37" s="47">
        <v>36</v>
      </c>
      <c r="B37" s="49" t="s">
        <v>612</v>
      </c>
      <c r="C37" s="50" t="s">
        <v>700</v>
      </c>
      <c r="D37" s="49" t="s">
        <v>665</v>
      </c>
      <c r="E37" s="49" t="s">
        <v>665</v>
      </c>
      <c r="F37" s="49">
        <v>16271.72</v>
      </c>
      <c r="G37" s="49">
        <v>488.15</v>
      </c>
      <c r="H37" s="49">
        <v>15783.57</v>
      </c>
      <c r="I37" s="49">
        <v>1</v>
      </c>
      <c r="J37" s="49" t="s">
        <v>32</v>
      </c>
      <c r="K37" s="49"/>
      <c r="L37" s="49" t="s">
        <v>51</v>
      </c>
      <c r="M37" s="49" t="s">
        <v>553</v>
      </c>
      <c r="N37" s="49" t="s">
        <v>701</v>
      </c>
      <c r="O37" s="50" t="s">
        <v>702</v>
      </c>
      <c r="P37" s="49" t="s">
        <v>556</v>
      </c>
      <c r="Q37" s="50" t="s">
        <v>703</v>
      </c>
      <c r="R37" s="49" t="s">
        <v>617</v>
      </c>
      <c r="S37" s="49" t="s">
        <v>55</v>
      </c>
      <c r="T37" s="49" t="s">
        <v>670</v>
      </c>
      <c r="U37" s="56" t="s">
        <v>556</v>
      </c>
      <c r="V37" s="49"/>
      <c r="W37" s="49" t="s">
        <v>585</v>
      </c>
      <c r="X37" s="49" t="s">
        <v>32</v>
      </c>
      <c r="Y37" s="42" t="s">
        <v>699</v>
      </c>
    </row>
    <row r="38" s="42" customFormat="1" spans="1:25">
      <c r="A38" s="47">
        <v>37</v>
      </c>
      <c r="B38" s="49" t="s">
        <v>612</v>
      </c>
      <c r="C38" s="50" t="s">
        <v>704</v>
      </c>
      <c r="D38" s="49" t="s">
        <v>665</v>
      </c>
      <c r="E38" s="49" t="s">
        <v>665</v>
      </c>
      <c r="F38" s="49">
        <v>69750.1</v>
      </c>
      <c r="G38" s="49">
        <v>2092.5</v>
      </c>
      <c r="H38" s="49">
        <v>67657.6</v>
      </c>
      <c r="I38" s="49">
        <v>1</v>
      </c>
      <c r="J38" s="49" t="s">
        <v>32</v>
      </c>
      <c r="K38" s="49"/>
      <c r="L38" s="49" t="s">
        <v>51</v>
      </c>
      <c r="M38" s="49" t="s">
        <v>553</v>
      </c>
      <c r="N38" s="49" t="s">
        <v>705</v>
      </c>
      <c r="O38" s="50" t="s">
        <v>706</v>
      </c>
      <c r="P38" s="49" t="s">
        <v>556</v>
      </c>
      <c r="Q38" s="50" t="s">
        <v>707</v>
      </c>
      <c r="R38" s="49" t="s">
        <v>617</v>
      </c>
      <c r="S38" s="49" t="s">
        <v>55</v>
      </c>
      <c r="T38" s="49" t="s">
        <v>670</v>
      </c>
      <c r="U38" s="56" t="s">
        <v>556</v>
      </c>
      <c r="V38" s="49"/>
      <c r="W38" s="49" t="s">
        <v>585</v>
      </c>
      <c r="X38" s="49" t="s">
        <v>32</v>
      </c>
      <c r="Y38" s="42" t="s">
        <v>699</v>
      </c>
    </row>
    <row r="39" s="42" customFormat="1" spans="1:25">
      <c r="A39" s="47">
        <v>38</v>
      </c>
      <c r="B39" s="49" t="s">
        <v>708</v>
      </c>
      <c r="C39" s="50" t="s">
        <v>709</v>
      </c>
      <c r="D39" s="49" t="s">
        <v>665</v>
      </c>
      <c r="E39" s="49" t="s">
        <v>665</v>
      </c>
      <c r="F39" s="49">
        <v>10207.42</v>
      </c>
      <c r="G39" s="49">
        <v>306.22</v>
      </c>
      <c r="H39" s="49">
        <v>9901.2</v>
      </c>
      <c r="I39" s="49">
        <v>1</v>
      </c>
      <c r="J39" s="49" t="s">
        <v>32</v>
      </c>
      <c r="K39" s="49"/>
      <c r="L39" s="49" t="s">
        <v>51</v>
      </c>
      <c r="M39" s="49" t="s">
        <v>553</v>
      </c>
      <c r="N39" s="49" t="s">
        <v>710</v>
      </c>
      <c r="O39" s="50" t="s">
        <v>711</v>
      </c>
      <c r="P39" s="49" t="s">
        <v>556</v>
      </c>
      <c r="Q39" s="50" t="s">
        <v>712</v>
      </c>
      <c r="R39" s="49" t="s">
        <v>556</v>
      </c>
      <c r="S39" s="49" t="s">
        <v>55</v>
      </c>
      <c r="T39" s="49" t="s">
        <v>670</v>
      </c>
      <c r="U39" s="56" t="s">
        <v>556</v>
      </c>
      <c r="V39" s="57"/>
      <c r="W39" s="49" t="s">
        <v>585</v>
      </c>
      <c r="X39" s="49" t="s">
        <v>32</v>
      </c>
      <c r="Y39" s="42" t="s">
        <v>699</v>
      </c>
    </row>
    <row r="40" s="42" customFormat="1" spans="1:25">
      <c r="A40" s="47">
        <v>39</v>
      </c>
      <c r="B40" s="49" t="s">
        <v>612</v>
      </c>
      <c r="C40" s="50" t="s">
        <v>713</v>
      </c>
      <c r="D40" s="49" t="s">
        <v>665</v>
      </c>
      <c r="E40" s="49" t="s">
        <v>665</v>
      </c>
      <c r="F40" s="49">
        <v>12258.02</v>
      </c>
      <c r="G40" s="49">
        <v>367.74</v>
      </c>
      <c r="H40" s="49">
        <v>11890.28</v>
      </c>
      <c r="I40" s="49">
        <v>1</v>
      </c>
      <c r="J40" s="49" t="s">
        <v>32</v>
      </c>
      <c r="K40" s="49"/>
      <c r="L40" s="49" t="s">
        <v>714</v>
      </c>
      <c r="M40" s="49" t="s">
        <v>553</v>
      </c>
      <c r="N40" s="49" t="s">
        <v>715</v>
      </c>
      <c r="O40" s="50" t="s">
        <v>716</v>
      </c>
      <c r="P40" s="49" t="s">
        <v>556</v>
      </c>
      <c r="Q40" s="50" t="s">
        <v>717</v>
      </c>
      <c r="R40" s="49" t="s">
        <v>617</v>
      </c>
      <c r="S40" s="49" t="s">
        <v>55</v>
      </c>
      <c r="T40" s="49" t="s">
        <v>670</v>
      </c>
      <c r="U40" s="56" t="s">
        <v>556</v>
      </c>
      <c r="V40" s="57"/>
      <c r="W40" s="49" t="s">
        <v>585</v>
      </c>
      <c r="X40" s="49" t="s">
        <v>32</v>
      </c>
      <c r="Y40" s="42" t="s">
        <v>699</v>
      </c>
    </row>
    <row r="41" s="41" customFormat="1" spans="1:24">
      <c r="A41" s="47">
        <v>40</v>
      </c>
      <c r="B41" s="47" t="s">
        <v>568</v>
      </c>
      <c r="C41" s="48" t="s">
        <v>718</v>
      </c>
      <c r="D41" s="47" t="s">
        <v>665</v>
      </c>
      <c r="E41" s="47" t="s">
        <v>665</v>
      </c>
      <c r="F41" s="47">
        <v>8356.27</v>
      </c>
      <c r="G41" s="47">
        <v>2058.13</v>
      </c>
      <c r="H41" s="47">
        <v>6298.14</v>
      </c>
      <c r="I41" s="47">
        <v>1</v>
      </c>
      <c r="J41" s="47" t="s">
        <v>32</v>
      </c>
      <c r="K41" s="47"/>
      <c r="L41" s="47" t="s">
        <v>55</v>
      </c>
      <c r="M41" s="47" t="s">
        <v>553</v>
      </c>
      <c r="N41" s="47" t="s">
        <v>719</v>
      </c>
      <c r="O41" s="48" t="s">
        <v>720</v>
      </c>
      <c r="P41" s="47" t="s">
        <v>556</v>
      </c>
      <c r="Q41" s="48" t="s">
        <v>721</v>
      </c>
      <c r="R41" s="47" t="s">
        <v>556</v>
      </c>
      <c r="S41" s="47" t="s">
        <v>55</v>
      </c>
      <c r="T41" s="47" t="s">
        <v>670</v>
      </c>
      <c r="U41" s="53" t="s">
        <v>556</v>
      </c>
      <c r="V41" s="54"/>
      <c r="W41" s="47" t="s">
        <v>585</v>
      </c>
      <c r="X41" s="47" t="s">
        <v>32</v>
      </c>
    </row>
    <row r="42" s="41" customFormat="1" spans="1:24">
      <c r="A42" s="47">
        <v>41</v>
      </c>
      <c r="B42" s="47" t="s">
        <v>568</v>
      </c>
      <c r="C42" s="48" t="s">
        <v>722</v>
      </c>
      <c r="D42" s="47" t="s">
        <v>665</v>
      </c>
      <c r="E42" s="47" t="s">
        <v>665</v>
      </c>
      <c r="F42" s="47">
        <v>7291.07</v>
      </c>
      <c r="G42" s="47">
        <v>1795.77</v>
      </c>
      <c r="H42" s="47">
        <v>5495.3</v>
      </c>
      <c r="I42" s="47">
        <v>1</v>
      </c>
      <c r="J42" s="47" t="s">
        <v>32</v>
      </c>
      <c r="K42" s="47"/>
      <c r="L42" s="47" t="s">
        <v>55</v>
      </c>
      <c r="M42" s="47" t="s">
        <v>553</v>
      </c>
      <c r="N42" s="47" t="s">
        <v>719</v>
      </c>
      <c r="O42" s="48" t="s">
        <v>720</v>
      </c>
      <c r="P42" s="47" t="s">
        <v>556</v>
      </c>
      <c r="Q42" s="48" t="s">
        <v>723</v>
      </c>
      <c r="R42" s="47" t="s">
        <v>556</v>
      </c>
      <c r="S42" s="47" t="s">
        <v>55</v>
      </c>
      <c r="T42" s="47" t="s">
        <v>670</v>
      </c>
      <c r="U42" s="53" t="s">
        <v>556</v>
      </c>
      <c r="V42" s="54"/>
      <c r="W42" s="47" t="s">
        <v>585</v>
      </c>
      <c r="X42" s="47" t="s">
        <v>32</v>
      </c>
    </row>
    <row r="43" s="41" customFormat="1" spans="1:24">
      <c r="A43" s="47">
        <v>42</v>
      </c>
      <c r="B43" s="47" t="s">
        <v>568</v>
      </c>
      <c r="C43" s="48" t="s">
        <v>724</v>
      </c>
      <c r="D43" s="47" t="s">
        <v>665</v>
      </c>
      <c r="E43" s="47" t="s">
        <v>665</v>
      </c>
      <c r="F43" s="47">
        <v>7734.48</v>
      </c>
      <c r="G43" s="47">
        <v>232.03</v>
      </c>
      <c r="H43" s="47">
        <v>7502.45</v>
      </c>
      <c r="I43" s="47">
        <v>1</v>
      </c>
      <c r="J43" s="47" t="s">
        <v>32</v>
      </c>
      <c r="K43" s="47"/>
      <c r="L43" s="47" t="s">
        <v>55</v>
      </c>
      <c r="M43" s="47" t="s">
        <v>553</v>
      </c>
      <c r="N43" s="47" t="s">
        <v>725</v>
      </c>
      <c r="O43" s="48" t="s">
        <v>726</v>
      </c>
      <c r="P43" s="47" t="s">
        <v>556</v>
      </c>
      <c r="Q43" s="48" t="s">
        <v>727</v>
      </c>
      <c r="R43" s="47" t="s">
        <v>556</v>
      </c>
      <c r="S43" s="47" t="s">
        <v>55</v>
      </c>
      <c r="T43" s="47" t="s">
        <v>670</v>
      </c>
      <c r="U43" s="53" t="s">
        <v>556</v>
      </c>
      <c r="V43" s="54"/>
      <c r="W43" s="47" t="s">
        <v>585</v>
      </c>
      <c r="X43" s="47" t="s">
        <v>32</v>
      </c>
    </row>
    <row r="44" s="42" customFormat="1" spans="1:25">
      <c r="A44" s="47">
        <v>43</v>
      </c>
      <c r="B44" s="49" t="s">
        <v>568</v>
      </c>
      <c r="C44" s="50" t="s">
        <v>728</v>
      </c>
      <c r="D44" s="49" t="s">
        <v>665</v>
      </c>
      <c r="E44" s="49" t="s">
        <v>665</v>
      </c>
      <c r="F44" s="49">
        <v>17652.6</v>
      </c>
      <c r="G44" s="49">
        <v>529.58</v>
      </c>
      <c r="H44" s="49">
        <v>17123.02</v>
      </c>
      <c r="I44" s="49">
        <v>1</v>
      </c>
      <c r="J44" s="49" t="s">
        <v>32</v>
      </c>
      <c r="K44" s="49"/>
      <c r="L44" s="49" t="s">
        <v>729</v>
      </c>
      <c r="M44" s="49" t="s">
        <v>691</v>
      </c>
      <c r="N44" s="49" t="s">
        <v>692</v>
      </c>
      <c r="O44" s="50" t="s">
        <v>693</v>
      </c>
      <c r="P44" s="49" t="s">
        <v>556</v>
      </c>
      <c r="Q44" s="50" t="s">
        <v>730</v>
      </c>
      <c r="R44" s="49" t="s">
        <v>556</v>
      </c>
      <c r="S44" s="49" t="s">
        <v>55</v>
      </c>
      <c r="T44" s="49" t="s">
        <v>670</v>
      </c>
      <c r="U44" s="56" t="s">
        <v>556</v>
      </c>
      <c r="V44" s="57"/>
      <c r="W44" s="49" t="s">
        <v>585</v>
      </c>
      <c r="X44" s="49" t="s">
        <v>32</v>
      </c>
      <c r="Y44" s="42" t="s">
        <v>699</v>
      </c>
    </row>
    <row r="45" s="42" customFormat="1" spans="1:25">
      <c r="A45" s="47">
        <v>44</v>
      </c>
      <c r="B45" s="49" t="s">
        <v>568</v>
      </c>
      <c r="C45" s="50" t="s">
        <v>731</v>
      </c>
      <c r="D45" s="49" t="s">
        <v>665</v>
      </c>
      <c r="E45" s="49" t="s">
        <v>665</v>
      </c>
      <c r="F45" s="49">
        <v>11938.56</v>
      </c>
      <c r="G45" s="49">
        <v>2136.26</v>
      </c>
      <c r="H45" s="49">
        <v>9802.3</v>
      </c>
      <c r="I45" s="49">
        <v>1</v>
      </c>
      <c r="J45" s="49" t="s">
        <v>32</v>
      </c>
      <c r="K45" s="49"/>
      <c r="L45" s="49" t="s">
        <v>729</v>
      </c>
      <c r="M45" s="49" t="s">
        <v>691</v>
      </c>
      <c r="N45" s="49" t="s">
        <v>692</v>
      </c>
      <c r="O45" s="50" t="s">
        <v>693</v>
      </c>
      <c r="P45" s="49" t="s">
        <v>556</v>
      </c>
      <c r="Q45" s="50" t="s">
        <v>732</v>
      </c>
      <c r="R45" s="49" t="s">
        <v>556</v>
      </c>
      <c r="S45" s="49" t="s">
        <v>55</v>
      </c>
      <c r="T45" s="49" t="s">
        <v>670</v>
      </c>
      <c r="U45" s="56" t="s">
        <v>556</v>
      </c>
      <c r="V45" s="57"/>
      <c r="W45" s="49" t="s">
        <v>585</v>
      </c>
      <c r="X45" s="49" t="s">
        <v>32</v>
      </c>
      <c r="Y45" s="42" t="s">
        <v>699</v>
      </c>
    </row>
    <row r="46" s="42" customFormat="1" spans="1:25">
      <c r="A46" s="47">
        <v>45</v>
      </c>
      <c r="B46" s="49" t="s">
        <v>568</v>
      </c>
      <c r="C46" s="50" t="s">
        <v>733</v>
      </c>
      <c r="D46" s="49" t="s">
        <v>665</v>
      </c>
      <c r="E46" s="49" t="s">
        <v>665</v>
      </c>
      <c r="F46" s="49">
        <v>16357.41</v>
      </c>
      <c r="G46" s="49">
        <v>4212.56</v>
      </c>
      <c r="H46" s="49">
        <v>12144.85</v>
      </c>
      <c r="I46" s="49">
        <v>1</v>
      </c>
      <c r="J46" s="49" t="s">
        <v>32</v>
      </c>
      <c r="K46" s="49"/>
      <c r="L46" s="49" t="s">
        <v>729</v>
      </c>
      <c r="M46" s="49" t="s">
        <v>553</v>
      </c>
      <c r="N46" s="49" t="s">
        <v>734</v>
      </c>
      <c r="O46" s="50" t="s">
        <v>735</v>
      </c>
      <c r="P46" s="49" t="s">
        <v>556</v>
      </c>
      <c r="Q46" s="50" t="s">
        <v>736</v>
      </c>
      <c r="R46" s="49" t="s">
        <v>556</v>
      </c>
      <c r="S46" s="49" t="s">
        <v>55</v>
      </c>
      <c r="T46" s="49" t="s">
        <v>670</v>
      </c>
      <c r="U46" s="56" t="s">
        <v>556</v>
      </c>
      <c r="V46" s="57"/>
      <c r="W46" s="49" t="s">
        <v>585</v>
      </c>
      <c r="X46" s="49" t="s">
        <v>32</v>
      </c>
      <c r="Y46" s="42" t="s">
        <v>699</v>
      </c>
    </row>
    <row r="47" s="41" customFormat="1" spans="1:24">
      <c r="A47" s="47">
        <v>46</v>
      </c>
      <c r="B47" s="47" t="s">
        <v>612</v>
      </c>
      <c r="C47" s="48" t="s">
        <v>737</v>
      </c>
      <c r="D47" s="47" t="s">
        <v>665</v>
      </c>
      <c r="E47" s="47" t="s">
        <v>665</v>
      </c>
      <c r="F47" s="47">
        <v>9740.37</v>
      </c>
      <c r="G47" s="47">
        <v>292.21</v>
      </c>
      <c r="H47" s="47">
        <v>9448.16</v>
      </c>
      <c r="I47" s="47">
        <v>1</v>
      </c>
      <c r="J47" s="47" t="s">
        <v>32</v>
      </c>
      <c r="K47" s="47"/>
      <c r="L47" s="47" t="s">
        <v>738</v>
      </c>
      <c r="M47" s="47" t="s">
        <v>553</v>
      </c>
      <c r="N47" s="47" t="s">
        <v>739</v>
      </c>
      <c r="O47" s="48" t="s">
        <v>740</v>
      </c>
      <c r="P47" s="47" t="s">
        <v>741</v>
      </c>
      <c r="Q47" s="48" t="s">
        <v>742</v>
      </c>
      <c r="R47" s="47" t="s">
        <v>617</v>
      </c>
      <c r="S47" s="47" t="s">
        <v>53</v>
      </c>
      <c r="T47" s="47" t="s">
        <v>686</v>
      </c>
      <c r="U47" s="53">
        <v>101</v>
      </c>
      <c r="V47" s="54" t="s">
        <v>743</v>
      </c>
      <c r="W47" s="47" t="s">
        <v>560</v>
      </c>
      <c r="X47" s="47" t="s">
        <v>32</v>
      </c>
    </row>
    <row r="48" s="41" customFormat="1" spans="1:24">
      <c r="A48" s="47">
        <v>47</v>
      </c>
      <c r="B48" s="47" t="s">
        <v>612</v>
      </c>
      <c r="C48" s="48" t="s">
        <v>744</v>
      </c>
      <c r="D48" s="47" t="s">
        <v>665</v>
      </c>
      <c r="E48" s="47" t="s">
        <v>665</v>
      </c>
      <c r="F48" s="47">
        <v>760.75</v>
      </c>
      <c r="G48" s="47">
        <v>22.82</v>
      </c>
      <c r="H48" s="47">
        <v>737.93</v>
      </c>
      <c r="I48" s="47">
        <v>1</v>
      </c>
      <c r="J48" s="47" t="s">
        <v>32</v>
      </c>
      <c r="K48" s="47"/>
      <c r="L48" s="47" t="s">
        <v>745</v>
      </c>
      <c r="M48" s="47" t="s">
        <v>553</v>
      </c>
      <c r="N48" s="47" t="s">
        <v>614</v>
      </c>
      <c r="O48" s="48" t="s">
        <v>615</v>
      </c>
      <c r="P48" s="47" t="s">
        <v>746</v>
      </c>
      <c r="Q48" s="48" t="s">
        <v>747</v>
      </c>
      <c r="R48" s="47" t="s">
        <v>617</v>
      </c>
      <c r="S48" s="47" t="s">
        <v>53</v>
      </c>
      <c r="T48" s="47" t="s">
        <v>686</v>
      </c>
      <c r="U48" s="53">
        <v>36.5</v>
      </c>
      <c r="V48" s="54" t="s">
        <v>687</v>
      </c>
      <c r="W48" s="47" t="s">
        <v>560</v>
      </c>
      <c r="X48" s="47" t="s">
        <v>32</v>
      </c>
    </row>
    <row r="49" s="41" customFormat="1" spans="1:24">
      <c r="A49" s="47">
        <v>48</v>
      </c>
      <c r="B49" s="47" t="s">
        <v>568</v>
      </c>
      <c r="C49" s="48" t="s">
        <v>748</v>
      </c>
      <c r="D49" s="47" t="s">
        <v>665</v>
      </c>
      <c r="E49" s="47" t="s">
        <v>665</v>
      </c>
      <c r="F49" s="47">
        <v>23026.02</v>
      </c>
      <c r="G49" s="47">
        <v>690.78</v>
      </c>
      <c r="H49" s="47">
        <v>22335.24</v>
      </c>
      <c r="I49" s="47">
        <v>1</v>
      </c>
      <c r="J49" s="47" t="s">
        <v>32</v>
      </c>
      <c r="K49" s="47"/>
      <c r="L49" s="47" t="s">
        <v>78</v>
      </c>
      <c r="M49" s="47" t="s">
        <v>553</v>
      </c>
      <c r="N49" s="47" t="s">
        <v>749</v>
      </c>
      <c r="O49" s="48" t="s">
        <v>750</v>
      </c>
      <c r="P49" s="47" t="s">
        <v>751</v>
      </c>
      <c r="Q49" s="48" t="s">
        <v>752</v>
      </c>
      <c r="R49" s="47" t="s">
        <v>556</v>
      </c>
      <c r="S49" s="47" t="s">
        <v>53</v>
      </c>
      <c r="T49" s="47" t="s">
        <v>686</v>
      </c>
      <c r="U49" s="53">
        <v>121.5</v>
      </c>
      <c r="V49" s="54" t="s">
        <v>743</v>
      </c>
      <c r="W49" s="47" t="s">
        <v>560</v>
      </c>
      <c r="X49" s="47" t="s">
        <v>32</v>
      </c>
    </row>
    <row r="50" s="41" customFormat="1" spans="1:24">
      <c r="A50" s="47">
        <v>49</v>
      </c>
      <c r="B50" s="47" t="s">
        <v>612</v>
      </c>
      <c r="C50" s="48" t="s">
        <v>753</v>
      </c>
      <c r="D50" s="47" t="s">
        <v>665</v>
      </c>
      <c r="E50" s="47" t="s">
        <v>665</v>
      </c>
      <c r="F50" s="47">
        <v>12401.41</v>
      </c>
      <c r="G50" s="47">
        <v>372.04</v>
      </c>
      <c r="H50" s="47">
        <v>12029.37</v>
      </c>
      <c r="I50" s="47">
        <v>1</v>
      </c>
      <c r="J50" s="47" t="s">
        <v>32</v>
      </c>
      <c r="K50" s="47"/>
      <c r="L50" s="47" t="s">
        <v>754</v>
      </c>
      <c r="M50" s="47" t="s">
        <v>553</v>
      </c>
      <c r="N50" s="47" t="s">
        <v>755</v>
      </c>
      <c r="O50" s="48" t="s">
        <v>756</v>
      </c>
      <c r="P50" s="47" t="s">
        <v>741</v>
      </c>
      <c r="Q50" s="48" t="s">
        <v>757</v>
      </c>
      <c r="R50" s="47" t="s">
        <v>617</v>
      </c>
      <c r="S50" s="47" t="s">
        <v>53</v>
      </c>
      <c r="T50" s="47" t="s">
        <v>686</v>
      </c>
      <c r="U50" s="53">
        <v>144.5</v>
      </c>
      <c r="V50" s="54" t="s">
        <v>743</v>
      </c>
      <c r="W50" s="47" t="s">
        <v>560</v>
      </c>
      <c r="X50" s="47" t="s">
        <v>32</v>
      </c>
    </row>
    <row r="51" s="41" customFormat="1" spans="1:24">
      <c r="A51" s="47">
        <v>50</v>
      </c>
      <c r="B51" s="47" t="s">
        <v>568</v>
      </c>
      <c r="C51" s="48" t="s">
        <v>758</v>
      </c>
      <c r="D51" s="47" t="s">
        <v>665</v>
      </c>
      <c r="E51" s="47" t="s">
        <v>665</v>
      </c>
      <c r="F51" s="47">
        <v>1961.07</v>
      </c>
      <c r="G51" s="47">
        <v>455.5</v>
      </c>
      <c r="H51" s="47">
        <v>1505.57</v>
      </c>
      <c r="I51" s="47">
        <v>1</v>
      </c>
      <c r="J51" s="47" t="s">
        <v>32</v>
      </c>
      <c r="K51" s="47"/>
      <c r="L51" s="47" t="s">
        <v>56</v>
      </c>
      <c r="M51" s="47" t="s">
        <v>553</v>
      </c>
      <c r="N51" s="47" t="s">
        <v>622</v>
      </c>
      <c r="O51" s="48" t="s">
        <v>623</v>
      </c>
      <c r="P51" s="47" t="s">
        <v>556</v>
      </c>
      <c r="Q51" s="48" t="s">
        <v>759</v>
      </c>
      <c r="R51" s="47" t="s">
        <v>556</v>
      </c>
      <c r="S51" s="47" t="s">
        <v>56</v>
      </c>
      <c r="T51" s="47" t="s">
        <v>559</v>
      </c>
      <c r="U51" s="53">
        <v>88.5</v>
      </c>
      <c r="V51" s="54"/>
      <c r="W51" s="47" t="s">
        <v>560</v>
      </c>
      <c r="X51" s="47" t="s">
        <v>32</v>
      </c>
    </row>
    <row r="52" s="41" customFormat="1" spans="1:24">
      <c r="A52" s="47">
        <v>51</v>
      </c>
      <c r="B52" s="47" t="s">
        <v>568</v>
      </c>
      <c r="C52" s="48" t="s">
        <v>760</v>
      </c>
      <c r="D52" s="47" t="s">
        <v>665</v>
      </c>
      <c r="E52" s="47" t="s">
        <v>665</v>
      </c>
      <c r="F52" s="47">
        <v>1550.96</v>
      </c>
      <c r="G52" s="47">
        <v>339.06</v>
      </c>
      <c r="H52" s="47">
        <v>1211.9</v>
      </c>
      <c r="I52" s="47">
        <v>1</v>
      </c>
      <c r="J52" s="47" t="s">
        <v>32</v>
      </c>
      <c r="K52" s="47"/>
      <c r="L52" s="47" t="s">
        <v>56</v>
      </c>
      <c r="M52" s="47" t="s">
        <v>553</v>
      </c>
      <c r="N52" s="47" t="s">
        <v>627</v>
      </c>
      <c r="O52" s="48" t="s">
        <v>628</v>
      </c>
      <c r="P52" s="47" t="s">
        <v>556</v>
      </c>
      <c r="Q52" s="48" t="s">
        <v>761</v>
      </c>
      <c r="R52" s="47" t="s">
        <v>556</v>
      </c>
      <c r="S52" s="47" t="s">
        <v>56</v>
      </c>
      <c r="T52" s="47" t="s">
        <v>559</v>
      </c>
      <c r="U52" s="53">
        <v>62</v>
      </c>
      <c r="V52" s="54"/>
      <c r="W52" s="47" t="s">
        <v>560</v>
      </c>
      <c r="X52" s="47" t="s">
        <v>32</v>
      </c>
    </row>
    <row r="53" s="41" customFormat="1" spans="1:24">
      <c r="A53" s="47">
        <v>52</v>
      </c>
      <c r="B53" s="47" t="s">
        <v>550</v>
      </c>
      <c r="C53" s="48" t="s">
        <v>762</v>
      </c>
      <c r="D53" s="47" t="s">
        <v>93</v>
      </c>
      <c r="E53" s="47" t="s">
        <v>93</v>
      </c>
      <c r="F53" s="47">
        <v>1037.04</v>
      </c>
      <c r="G53" s="47">
        <v>226.76</v>
      </c>
      <c r="H53" s="47">
        <v>810.28</v>
      </c>
      <c r="I53" s="47">
        <v>1</v>
      </c>
      <c r="J53" s="47" t="s">
        <v>32</v>
      </c>
      <c r="K53" s="47"/>
      <c r="L53" s="47" t="s">
        <v>763</v>
      </c>
      <c r="M53" s="47" t="s">
        <v>553</v>
      </c>
      <c r="N53" s="47" t="s">
        <v>603</v>
      </c>
      <c r="O53" s="48" t="s">
        <v>604</v>
      </c>
      <c r="P53" s="47" t="s">
        <v>556</v>
      </c>
      <c r="Q53" s="48" t="s">
        <v>764</v>
      </c>
      <c r="R53" s="47" t="s">
        <v>558</v>
      </c>
      <c r="S53" s="47" t="s">
        <v>57</v>
      </c>
      <c r="T53" s="47" t="s">
        <v>559</v>
      </c>
      <c r="U53" s="53">
        <v>0.614</v>
      </c>
      <c r="V53" s="54"/>
      <c r="W53" s="47" t="s">
        <v>560</v>
      </c>
      <c r="X53" s="47" t="s">
        <v>32</v>
      </c>
    </row>
    <row r="54" s="41" customFormat="1" spans="1:24">
      <c r="A54" s="47">
        <v>53</v>
      </c>
      <c r="B54" s="47" t="s">
        <v>550</v>
      </c>
      <c r="C54" s="48" t="s">
        <v>765</v>
      </c>
      <c r="D54" s="47" t="s">
        <v>93</v>
      </c>
      <c r="E54" s="47" t="s">
        <v>93</v>
      </c>
      <c r="F54" s="47">
        <v>649.8</v>
      </c>
      <c r="G54" s="47">
        <v>290.89</v>
      </c>
      <c r="H54" s="47">
        <v>358.91</v>
      </c>
      <c r="I54" s="47">
        <v>1</v>
      </c>
      <c r="J54" s="47" t="s">
        <v>32</v>
      </c>
      <c r="K54" s="47"/>
      <c r="L54" s="47" t="s">
        <v>766</v>
      </c>
      <c r="M54" s="47" t="s">
        <v>553</v>
      </c>
      <c r="N54" s="47" t="s">
        <v>603</v>
      </c>
      <c r="O54" s="48" t="s">
        <v>604</v>
      </c>
      <c r="P54" s="47" t="s">
        <v>556</v>
      </c>
      <c r="Q54" s="48" t="s">
        <v>767</v>
      </c>
      <c r="R54" s="47" t="s">
        <v>558</v>
      </c>
      <c r="S54" s="47" t="s">
        <v>57</v>
      </c>
      <c r="T54" s="47" t="s">
        <v>559</v>
      </c>
      <c r="U54" s="53">
        <v>0.219</v>
      </c>
      <c r="V54" s="54"/>
      <c r="W54" s="47" t="s">
        <v>560</v>
      </c>
      <c r="X54" s="47" t="s">
        <v>32</v>
      </c>
    </row>
    <row r="55" s="41" customFormat="1" spans="1:24">
      <c r="A55" s="47">
        <v>54</v>
      </c>
      <c r="B55" s="47" t="s">
        <v>568</v>
      </c>
      <c r="C55" s="48" t="s">
        <v>768</v>
      </c>
      <c r="D55" s="47" t="s">
        <v>80</v>
      </c>
      <c r="E55" s="47" t="s">
        <v>80</v>
      </c>
      <c r="F55" s="47">
        <v>5607.45</v>
      </c>
      <c r="G55" s="47">
        <v>168.22</v>
      </c>
      <c r="H55" s="47">
        <v>5439.23</v>
      </c>
      <c r="I55" s="47">
        <v>1</v>
      </c>
      <c r="J55" s="47" t="s">
        <v>32</v>
      </c>
      <c r="K55" s="47"/>
      <c r="L55" s="47" t="s">
        <v>80</v>
      </c>
      <c r="M55" s="47" t="s">
        <v>553</v>
      </c>
      <c r="N55" s="47" t="s">
        <v>597</v>
      </c>
      <c r="O55" s="48" t="s">
        <v>598</v>
      </c>
      <c r="P55" s="47" t="s">
        <v>556</v>
      </c>
      <c r="Q55" s="48" t="s">
        <v>769</v>
      </c>
      <c r="R55" s="47" t="s">
        <v>556</v>
      </c>
      <c r="S55" s="47" t="s">
        <v>58</v>
      </c>
      <c r="T55" s="47" t="s">
        <v>36</v>
      </c>
      <c r="U55" s="53" t="s">
        <v>556</v>
      </c>
      <c r="V55" s="54"/>
      <c r="W55" s="47" t="s">
        <v>585</v>
      </c>
      <c r="X55" s="47" t="s">
        <v>32</v>
      </c>
    </row>
    <row r="56" s="41" customFormat="1" spans="1:24">
      <c r="A56" s="47">
        <v>55</v>
      </c>
      <c r="B56" s="47" t="s">
        <v>580</v>
      </c>
      <c r="C56" s="48" t="s">
        <v>770</v>
      </c>
      <c r="D56" s="47" t="s">
        <v>80</v>
      </c>
      <c r="E56" s="47" t="s">
        <v>80</v>
      </c>
      <c r="F56" s="47">
        <v>287.52</v>
      </c>
      <c r="G56" s="47">
        <v>8.63</v>
      </c>
      <c r="H56" s="47">
        <v>278.89</v>
      </c>
      <c r="I56" s="47">
        <v>1</v>
      </c>
      <c r="J56" s="47" t="s">
        <v>32</v>
      </c>
      <c r="K56" s="47"/>
      <c r="L56" s="47" t="s">
        <v>80</v>
      </c>
      <c r="M56" s="47" t="s">
        <v>553</v>
      </c>
      <c r="N56" s="47" t="s">
        <v>771</v>
      </c>
      <c r="O56" s="48" t="s">
        <v>772</v>
      </c>
      <c r="P56" s="47" t="s">
        <v>556</v>
      </c>
      <c r="Q56" s="48" t="s">
        <v>773</v>
      </c>
      <c r="R56" s="47" t="s">
        <v>556</v>
      </c>
      <c r="S56" s="47" t="s">
        <v>58</v>
      </c>
      <c r="T56" s="47" t="s">
        <v>36</v>
      </c>
      <c r="U56" s="53" t="s">
        <v>556</v>
      </c>
      <c r="V56" s="54"/>
      <c r="W56" s="47" t="s">
        <v>585</v>
      </c>
      <c r="X56" s="47" t="s">
        <v>32</v>
      </c>
    </row>
    <row r="57" s="41" customFormat="1" spans="1:24">
      <c r="A57" s="47">
        <v>56</v>
      </c>
      <c r="B57" s="47" t="s">
        <v>612</v>
      </c>
      <c r="C57" s="48" t="s">
        <v>774</v>
      </c>
      <c r="D57" s="47" t="s">
        <v>80</v>
      </c>
      <c r="E57" s="47" t="s">
        <v>80</v>
      </c>
      <c r="F57" s="47">
        <v>3811.94</v>
      </c>
      <c r="G57" s="47">
        <v>114.36</v>
      </c>
      <c r="H57" s="47">
        <v>3697.58</v>
      </c>
      <c r="I57" s="47">
        <v>1</v>
      </c>
      <c r="J57" s="47" t="s">
        <v>32</v>
      </c>
      <c r="K57" s="47"/>
      <c r="L57" s="47" t="s">
        <v>556</v>
      </c>
      <c r="M57" s="47" t="s">
        <v>553</v>
      </c>
      <c r="N57" s="47" t="s">
        <v>775</v>
      </c>
      <c r="O57" s="48" t="s">
        <v>776</v>
      </c>
      <c r="P57" s="47" t="s">
        <v>556</v>
      </c>
      <c r="Q57" s="48" t="s">
        <v>777</v>
      </c>
      <c r="R57" s="47" t="s">
        <v>617</v>
      </c>
      <c r="S57" s="47" t="s">
        <v>58</v>
      </c>
      <c r="T57" s="47" t="s">
        <v>36</v>
      </c>
      <c r="U57" s="53" t="s">
        <v>556</v>
      </c>
      <c r="V57" s="54"/>
      <c r="W57" s="47" t="s">
        <v>585</v>
      </c>
      <c r="X57" s="47" t="s">
        <v>32</v>
      </c>
    </row>
    <row r="58" s="41" customFormat="1" spans="1:24">
      <c r="A58" s="47">
        <v>57</v>
      </c>
      <c r="B58" s="47" t="s">
        <v>612</v>
      </c>
      <c r="C58" s="48" t="s">
        <v>778</v>
      </c>
      <c r="D58" s="47" t="s">
        <v>80</v>
      </c>
      <c r="E58" s="47" t="s">
        <v>80</v>
      </c>
      <c r="F58" s="47">
        <v>5607.45</v>
      </c>
      <c r="G58" s="47">
        <v>168.22</v>
      </c>
      <c r="H58" s="47">
        <v>5439.23</v>
      </c>
      <c r="I58" s="47">
        <v>1</v>
      </c>
      <c r="J58" s="47" t="s">
        <v>32</v>
      </c>
      <c r="K58" s="47"/>
      <c r="L58" s="47" t="s">
        <v>556</v>
      </c>
      <c r="M58" s="47" t="s">
        <v>553</v>
      </c>
      <c r="N58" s="47" t="s">
        <v>637</v>
      </c>
      <c r="O58" s="48" t="s">
        <v>638</v>
      </c>
      <c r="P58" s="47" t="s">
        <v>556</v>
      </c>
      <c r="Q58" s="48" t="s">
        <v>779</v>
      </c>
      <c r="R58" s="47" t="s">
        <v>617</v>
      </c>
      <c r="S58" s="47" t="s">
        <v>58</v>
      </c>
      <c r="T58" s="47" t="s">
        <v>36</v>
      </c>
      <c r="U58" s="53" t="s">
        <v>556</v>
      </c>
      <c r="V58" s="54"/>
      <c r="W58" s="47" t="s">
        <v>585</v>
      </c>
      <c r="X58" s="47" t="s">
        <v>32</v>
      </c>
    </row>
    <row r="59" s="41" customFormat="1" spans="1:24">
      <c r="A59" s="47">
        <v>58</v>
      </c>
      <c r="B59" s="47" t="s">
        <v>568</v>
      </c>
      <c r="C59" s="48" t="s">
        <v>780</v>
      </c>
      <c r="D59" s="47" t="s">
        <v>80</v>
      </c>
      <c r="E59" s="47" t="s">
        <v>80</v>
      </c>
      <c r="F59" s="47">
        <v>3084.1</v>
      </c>
      <c r="G59" s="47">
        <v>92.52</v>
      </c>
      <c r="H59" s="47">
        <v>2991.58</v>
      </c>
      <c r="I59" s="47">
        <v>1</v>
      </c>
      <c r="J59" s="47" t="s">
        <v>32</v>
      </c>
      <c r="K59" s="47"/>
      <c r="L59" s="47" t="s">
        <v>556</v>
      </c>
      <c r="M59" s="47" t="s">
        <v>553</v>
      </c>
      <c r="N59" s="47" t="s">
        <v>570</v>
      </c>
      <c r="O59" s="48" t="s">
        <v>571</v>
      </c>
      <c r="P59" s="47" t="s">
        <v>556</v>
      </c>
      <c r="Q59" s="48" t="s">
        <v>781</v>
      </c>
      <c r="R59" s="47" t="s">
        <v>556</v>
      </c>
      <c r="S59" s="47" t="s">
        <v>58</v>
      </c>
      <c r="T59" s="47" t="s">
        <v>36</v>
      </c>
      <c r="U59" s="53" t="s">
        <v>556</v>
      </c>
      <c r="V59" s="54"/>
      <c r="W59" s="47" t="s">
        <v>585</v>
      </c>
      <c r="X59" s="47" t="s">
        <v>32</v>
      </c>
    </row>
    <row r="60" s="41" customFormat="1" spans="1:24">
      <c r="A60" s="47">
        <v>59</v>
      </c>
      <c r="B60" s="47" t="s">
        <v>550</v>
      </c>
      <c r="C60" s="48" t="s">
        <v>782</v>
      </c>
      <c r="D60" s="47" t="s">
        <v>80</v>
      </c>
      <c r="E60" s="47" t="s">
        <v>80</v>
      </c>
      <c r="F60" s="47">
        <v>14988.64</v>
      </c>
      <c r="G60" s="47">
        <v>449.66</v>
      </c>
      <c r="H60" s="47">
        <v>14538.98</v>
      </c>
      <c r="I60" s="47">
        <v>1</v>
      </c>
      <c r="J60" s="47" t="s">
        <v>32</v>
      </c>
      <c r="K60" s="47"/>
      <c r="L60" s="47" t="s">
        <v>556</v>
      </c>
      <c r="M60" s="47" t="s">
        <v>553</v>
      </c>
      <c r="N60" s="47" t="s">
        <v>661</v>
      </c>
      <c r="O60" s="48" t="s">
        <v>662</v>
      </c>
      <c r="P60" s="47" t="s">
        <v>556</v>
      </c>
      <c r="Q60" s="48" t="s">
        <v>783</v>
      </c>
      <c r="R60" s="47" t="s">
        <v>558</v>
      </c>
      <c r="S60" s="47" t="s">
        <v>58</v>
      </c>
      <c r="T60" s="47" t="s">
        <v>36</v>
      </c>
      <c r="U60" s="53" t="s">
        <v>556</v>
      </c>
      <c r="V60" s="54"/>
      <c r="W60" s="47" t="s">
        <v>585</v>
      </c>
      <c r="X60" s="47" t="s">
        <v>32</v>
      </c>
    </row>
    <row r="61" s="41" customFormat="1" spans="1:24">
      <c r="A61" s="47">
        <v>60</v>
      </c>
      <c r="B61" s="47" t="s">
        <v>568</v>
      </c>
      <c r="C61" s="48" t="s">
        <v>784</v>
      </c>
      <c r="D61" s="47" t="s">
        <v>199</v>
      </c>
      <c r="E61" s="47" t="s">
        <v>199</v>
      </c>
      <c r="F61" s="47">
        <v>3914.29</v>
      </c>
      <c r="G61" s="47">
        <v>117.43</v>
      </c>
      <c r="H61" s="47">
        <v>3796.86</v>
      </c>
      <c r="I61" s="47">
        <v>1</v>
      </c>
      <c r="J61" s="47" t="s">
        <v>26</v>
      </c>
      <c r="K61" s="47"/>
      <c r="L61" s="47" t="s">
        <v>785</v>
      </c>
      <c r="M61" s="47" t="s">
        <v>553</v>
      </c>
      <c r="N61" s="47" t="s">
        <v>786</v>
      </c>
      <c r="O61" s="48" t="s">
        <v>787</v>
      </c>
      <c r="P61" s="47" t="s">
        <v>788</v>
      </c>
      <c r="Q61" s="48" t="s">
        <v>789</v>
      </c>
      <c r="R61" s="47" t="s">
        <v>556</v>
      </c>
      <c r="S61" s="47" t="s">
        <v>25</v>
      </c>
      <c r="T61" s="47" t="s">
        <v>107</v>
      </c>
      <c r="U61" s="53" t="s">
        <v>556</v>
      </c>
      <c r="V61" s="54"/>
      <c r="W61" s="47" t="s">
        <v>585</v>
      </c>
      <c r="X61" s="47" t="s">
        <v>26</v>
      </c>
    </row>
    <row r="62" s="41" customFormat="1" spans="1:24">
      <c r="A62" s="47">
        <v>61</v>
      </c>
      <c r="B62" s="47" t="s">
        <v>568</v>
      </c>
      <c r="C62" s="48" t="s">
        <v>790</v>
      </c>
      <c r="D62" s="47" t="s">
        <v>199</v>
      </c>
      <c r="E62" s="47" t="s">
        <v>199</v>
      </c>
      <c r="F62" s="47">
        <v>5129.88</v>
      </c>
      <c r="G62" s="47">
        <v>1259.72</v>
      </c>
      <c r="H62" s="47">
        <v>3870.16</v>
      </c>
      <c r="I62" s="47">
        <v>1</v>
      </c>
      <c r="J62" s="47" t="s">
        <v>26</v>
      </c>
      <c r="K62" s="47"/>
      <c r="L62" s="47" t="s">
        <v>785</v>
      </c>
      <c r="M62" s="47" t="s">
        <v>553</v>
      </c>
      <c r="N62" s="47" t="s">
        <v>791</v>
      </c>
      <c r="O62" s="48" t="s">
        <v>792</v>
      </c>
      <c r="P62" s="47" t="s">
        <v>793</v>
      </c>
      <c r="Q62" s="48" t="s">
        <v>794</v>
      </c>
      <c r="R62" s="47" t="s">
        <v>556</v>
      </c>
      <c r="S62" s="47" t="s">
        <v>25</v>
      </c>
      <c r="T62" s="47" t="s">
        <v>107</v>
      </c>
      <c r="U62" s="53" t="s">
        <v>556</v>
      </c>
      <c r="V62" s="54"/>
      <c r="W62" s="47" t="s">
        <v>585</v>
      </c>
      <c r="X62" s="47" t="s">
        <v>26</v>
      </c>
    </row>
    <row r="63" s="41" customFormat="1" spans="1:24">
      <c r="A63" s="47">
        <v>62</v>
      </c>
      <c r="B63" s="47" t="s">
        <v>550</v>
      </c>
      <c r="C63" s="48" t="s">
        <v>795</v>
      </c>
      <c r="D63" s="47" t="s">
        <v>199</v>
      </c>
      <c r="E63" s="47" t="s">
        <v>199</v>
      </c>
      <c r="F63" s="47">
        <v>186</v>
      </c>
      <c r="G63" s="47">
        <v>5.58</v>
      </c>
      <c r="H63" s="47">
        <v>180.42</v>
      </c>
      <c r="I63" s="47">
        <v>1</v>
      </c>
      <c r="J63" s="47" t="s">
        <v>26</v>
      </c>
      <c r="K63" s="47"/>
      <c r="L63" s="47" t="s">
        <v>785</v>
      </c>
      <c r="M63" s="47" t="s">
        <v>553</v>
      </c>
      <c r="N63" s="47" t="s">
        <v>796</v>
      </c>
      <c r="O63" s="48" t="s">
        <v>797</v>
      </c>
      <c r="P63" s="47" t="s">
        <v>798</v>
      </c>
      <c r="Q63" s="48" t="s">
        <v>799</v>
      </c>
      <c r="R63" s="47" t="s">
        <v>558</v>
      </c>
      <c r="S63" s="47" t="s">
        <v>25</v>
      </c>
      <c r="T63" s="47" t="s">
        <v>107</v>
      </c>
      <c r="U63" s="53" t="s">
        <v>556</v>
      </c>
      <c r="V63" s="54"/>
      <c r="W63" s="47" t="s">
        <v>585</v>
      </c>
      <c r="X63" s="47" t="s">
        <v>26</v>
      </c>
    </row>
    <row r="64" s="41" customFormat="1" spans="1:24">
      <c r="A64" s="47">
        <v>63</v>
      </c>
      <c r="B64" s="47" t="s">
        <v>550</v>
      </c>
      <c r="C64" s="48" t="s">
        <v>800</v>
      </c>
      <c r="D64" s="47" t="s">
        <v>199</v>
      </c>
      <c r="E64" s="47" t="s">
        <v>199</v>
      </c>
      <c r="F64" s="47">
        <v>864</v>
      </c>
      <c r="G64" s="47">
        <v>25.92</v>
      </c>
      <c r="H64" s="47">
        <v>838.08</v>
      </c>
      <c r="I64" s="47">
        <v>1</v>
      </c>
      <c r="J64" s="47" t="s">
        <v>26</v>
      </c>
      <c r="K64" s="47"/>
      <c r="L64" s="47" t="s">
        <v>785</v>
      </c>
      <c r="M64" s="47" t="s">
        <v>553</v>
      </c>
      <c r="N64" s="47" t="s">
        <v>801</v>
      </c>
      <c r="O64" s="48" t="s">
        <v>802</v>
      </c>
      <c r="P64" s="47" t="s">
        <v>798</v>
      </c>
      <c r="Q64" s="48" t="s">
        <v>803</v>
      </c>
      <c r="R64" s="47" t="s">
        <v>558</v>
      </c>
      <c r="S64" s="47" t="s">
        <v>25</v>
      </c>
      <c r="T64" s="47" t="s">
        <v>107</v>
      </c>
      <c r="U64" s="53" t="s">
        <v>556</v>
      </c>
      <c r="V64" s="54"/>
      <c r="W64" s="47" t="s">
        <v>585</v>
      </c>
      <c r="X64" s="47" t="s">
        <v>26</v>
      </c>
    </row>
    <row r="65" s="41" customFormat="1" spans="1:24">
      <c r="A65" s="47">
        <v>64</v>
      </c>
      <c r="B65" s="47" t="s">
        <v>612</v>
      </c>
      <c r="C65" s="48" t="s">
        <v>804</v>
      </c>
      <c r="D65" s="47" t="s">
        <v>199</v>
      </c>
      <c r="E65" s="47" t="s">
        <v>199</v>
      </c>
      <c r="F65" s="47">
        <v>5818</v>
      </c>
      <c r="G65" s="47">
        <v>174.54</v>
      </c>
      <c r="H65" s="47">
        <v>5643.46</v>
      </c>
      <c r="I65" s="47">
        <v>1</v>
      </c>
      <c r="J65" s="47" t="s">
        <v>26</v>
      </c>
      <c r="K65" s="47"/>
      <c r="L65" s="47" t="s">
        <v>785</v>
      </c>
      <c r="M65" s="47" t="s">
        <v>553</v>
      </c>
      <c r="N65" s="47" t="s">
        <v>805</v>
      </c>
      <c r="O65" s="48" t="s">
        <v>806</v>
      </c>
      <c r="P65" s="47" t="s">
        <v>798</v>
      </c>
      <c r="Q65" s="48" t="s">
        <v>807</v>
      </c>
      <c r="R65" s="47" t="s">
        <v>617</v>
      </c>
      <c r="S65" s="47" t="s">
        <v>25</v>
      </c>
      <c r="T65" s="47" t="s">
        <v>107</v>
      </c>
      <c r="U65" s="53" t="s">
        <v>556</v>
      </c>
      <c r="V65" s="54"/>
      <c r="W65" s="47" t="s">
        <v>585</v>
      </c>
      <c r="X65" s="47" t="s">
        <v>26</v>
      </c>
    </row>
    <row r="66" s="41" customFormat="1" spans="1:24">
      <c r="A66" s="47">
        <v>65</v>
      </c>
      <c r="B66" s="47" t="s">
        <v>612</v>
      </c>
      <c r="C66" s="48" t="s">
        <v>808</v>
      </c>
      <c r="D66" s="47" t="s">
        <v>199</v>
      </c>
      <c r="E66" s="47" t="s">
        <v>199</v>
      </c>
      <c r="F66" s="47">
        <v>3876</v>
      </c>
      <c r="G66" s="47">
        <v>116.28</v>
      </c>
      <c r="H66" s="47">
        <v>3759.72</v>
      </c>
      <c r="I66" s="47">
        <v>1</v>
      </c>
      <c r="J66" s="47" t="s">
        <v>26</v>
      </c>
      <c r="K66" s="47"/>
      <c r="L66" s="47" t="s">
        <v>785</v>
      </c>
      <c r="M66" s="47" t="s">
        <v>553</v>
      </c>
      <c r="N66" s="47" t="s">
        <v>809</v>
      </c>
      <c r="O66" s="48" t="s">
        <v>810</v>
      </c>
      <c r="P66" s="47" t="s">
        <v>798</v>
      </c>
      <c r="Q66" s="48" t="s">
        <v>811</v>
      </c>
      <c r="R66" s="47" t="s">
        <v>617</v>
      </c>
      <c r="S66" s="47" t="s">
        <v>25</v>
      </c>
      <c r="T66" s="47" t="s">
        <v>107</v>
      </c>
      <c r="U66" s="53" t="s">
        <v>556</v>
      </c>
      <c r="V66" s="54"/>
      <c r="W66" s="47" t="s">
        <v>585</v>
      </c>
      <c r="X66" s="47" t="s">
        <v>26</v>
      </c>
    </row>
    <row r="67" s="41" customFormat="1" spans="1:24">
      <c r="A67" s="47">
        <v>66</v>
      </c>
      <c r="B67" s="47" t="s">
        <v>550</v>
      </c>
      <c r="C67" s="48" t="s">
        <v>812</v>
      </c>
      <c r="D67" s="47" t="s">
        <v>199</v>
      </c>
      <c r="E67" s="47" t="s">
        <v>199</v>
      </c>
      <c r="F67" s="47">
        <v>358.54</v>
      </c>
      <c r="G67" s="47">
        <v>10.76</v>
      </c>
      <c r="H67" s="47">
        <v>347.78</v>
      </c>
      <c r="I67" s="47">
        <v>1</v>
      </c>
      <c r="J67" s="47" t="s">
        <v>26</v>
      </c>
      <c r="K67" s="47"/>
      <c r="L67" s="47" t="s">
        <v>785</v>
      </c>
      <c r="M67" s="47" t="s">
        <v>553</v>
      </c>
      <c r="N67" s="47" t="s">
        <v>813</v>
      </c>
      <c r="O67" s="48" t="s">
        <v>814</v>
      </c>
      <c r="P67" s="47" t="s">
        <v>798</v>
      </c>
      <c r="Q67" s="48" t="s">
        <v>815</v>
      </c>
      <c r="R67" s="47" t="s">
        <v>558</v>
      </c>
      <c r="S67" s="47" t="s">
        <v>25</v>
      </c>
      <c r="T67" s="47" t="s">
        <v>107</v>
      </c>
      <c r="U67" s="53" t="s">
        <v>556</v>
      </c>
      <c r="V67" s="54"/>
      <c r="W67" s="47" t="s">
        <v>585</v>
      </c>
      <c r="X67" s="47" t="s">
        <v>26</v>
      </c>
    </row>
    <row r="68" s="41" customFormat="1" spans="1:24">
      <c r="A68" s="47">
        <v>67</v>
      </c>
      <c r="B68" s="47" t="s">
        <v>612</v>
      </c>
      <c r="C68" s="48" t="s">
        <v>816</v>
      </c>
      <c r="D68" s="47" t="s">
        <v>199</v>
      </c>
      <c r="E68" s="47" t="s">
        <v>199</v>
      </c>
      <c r="F68" s="47">
        <v>7724.05</v>
      </c>
      <c r="G68" s="47">
        <v>1478.22</v>
      </c>
      <c r="H68" s="47">
        <v>6245.83</v>
      </c>
      <c r="I68" s="47">
        <v>1</v>
      </c>
      <c r="J68" s="47" t="s">
        <v>26</v>
      </c>
      <c r="K68" s="47"/>
      <c r="L68" s="47" t="s">
        <v>817</v>
      </c>
      <c r="M68" s="47" t="s">
        <v>818</v>
      </c>
      <c r="N68" s="47" t="s">
        <v>819</v>
      </c>
      <c r="O68" s="48" t="s">
        <v>820</v>
      </c>
      <c r="P68" s="47" t="s">
        <v>27</v>
      </c>
      <c r="Q68" s="48" t="s">
        <v>821</v>
      </c>
      <c r="R68" s="47" t="s">
        <v>617</v>
      </c>
      <c r="S68" s="47" t="s">
        <v>29</v>
      </c>
      <c r="T68" s="47" t="s">
        <v>107</v>
      </c>
      <c r="U68" s="53" t="s">
        <v>556</v>
      </c>
      <c r="V68" s="54"/>
      <c r="W68" s="47" t="s">
        <v>585</v>
      </c>
      <c r="X68" s="47" t="s">
        <v>26</v>
      </c>
    </row>
    <row r="69" s="41" customFormat="1" spans="1:24">
      <c r="A69" s="47">
        <v>68</v>
      </c>
      <c r="B69" s="47" t="s">
        <v>568</v>
      </c>
      <c r="C69" s="48" t="s">
        <v>822</v>
      </c>
      <c r="D69" s="47" t="s">
        <v>199</v>
      </c>
      <c r="E69" s="47" t="s">
        <v>199</v>
      </c>
      <c r="F69" s="47">
        <v>2307.87</v>
      </c>
      <c r="G69" s="47">
        <v>69.24</v>
      </c>
      <c r="H69" s="47">
        <v>2238.63</v>
      </c>
      <c r="I69" s="47">
        <v>1</v>
      </c>
      <c r="J69" s="47" t="s">
        <v>26</v>
      </c>
      <c r="K69" s="47"/>
      <c r="L69" s="47" t="s">
        <v>823</v>
      </c>
      <c r="M69" s="47" t="s">
        <v>553</v>
      </c>
      <c r="N69" s="47" t="s">
        <v>570</v>
      </c>
      <c r="O69" s="48" t="s">
        <v>571</v>
      </c>
      <c r="P69" s="47" t="s">
        <v>556</v>
      </c>
      <c r="Q69" s="48" t="s">
        <v>824</v>
      </c>
      <c r="R69" s="47" t="s">
        <v>556</v>
      </c>
      <c r="S69" s="47" t="s">
        <v>29</v>
      </c>
      <c r="T69" s="47" t="s">
        <v>107</v>
      </c>
      <c r="U69" s="53" t="s">
        <v>556</v>
      </c>
      <c r="V69" s="54"/>
      <c r="W69" s="47" t="s">
        <v>585</v>
      </c>
      <c r="X69" s="47" t="s">
        <v>26</v>
      </c>
    </row>
    <row r="70" s="42" customFormat="1" spans="1:24">
      <c r="A70" s="47">
        <v>69</v>
      </c>
      <c r="B70" s="49" t="s">
        <v>568</v>
      </c>
      <c r="C70" s="50" t="s">
        <v>825</v>
      </c>
      <c r="D70" s="49" t="s">
        <v>199</v>
      </c>
      <c r="E70" s="49" t="s">
        <v>199</v>
      </c>
      <c r="F70" s="49">
        <v>5861.53</v>
      </c>
      <c r="G70" s="49">
        <v>175.85</v>
      </c>
      <c r="H70" s="49">
        <v>5685.68</v>
      </c>
      <c r="I70" s="49">
        <v>1</v>
      </c>
      <c r="J70" s="49" t="s">
        <v>26</v>
      </c>
      <c r="K70" s="49"/>
      <c r="L70" s="49" t="s">
        <v>817</v>
      </c>
      <c r="M70" s="49" t="s">
        <v>553</v>
      </c>
      <c r="N70" s="49" t="s">
        <v>826</v>
      </c>
      <c r="O70" s="50" t="s">
        <v>827</v>
      </c>
      <c r="P70" s="49" t="s">
        <v>828</v>
      </c>
      <c r="Q70" s="50" t="s">
        <v>829</v>
      </c>
      <c r="R70" s="49" t="s">
        <v>556</v>
      </c>
      <c r="S70" s="49" t="s">
        <v>59</v>
      </c>
      <c r="T70" s="49" t="s">
        <v>107</v>
      </c>
      <c r="U70" s="56" t="s">
        <v>556</v>
      </c>
      <c r="V70" s="57"/>
      <c r="W70" s="49" t="s">
        <v>585</v>
      </c>
      <c r="X70" s="49" t="s">
        <v>26</v>
      </c>
    </row>
    <row r="71" s="42" customFormat="1" spans="1:24">
      <c r="A71" s="47">
        <v>70</v>
      </c>
      <c r="B71" s="49" t="s">
        <v>568</v>
      </c>
      <c r="C71" s="50" t="s">
        <v>830</v>
      </c>
      <c r="D71" s="49" t="s">
        <v>199</v>
      </c>
      <c r="E71" s="49" t="s">
        <v>199</v>
      </c>
      <c r="F71" s="49">
        <v>8483.88</v>
      </c>
      <c r="G71" s="49">
        <v>254.52</v>
      </c>
      <c r="H71" s="49">
        <v>8229.36</v>
      </c>
      <c r="I71" s="49">
        <v>1</v>
      </c>
      <c r="J71" s="49" t="s">
        <v>26</v>
      </c>
      <c r="K71" s="49"/>
      <c r="L71" s="49" t="s">
        <v>817</v>
      </c>
      <c r="M71" s="49" t="s">
        <v>553</v>
      </c>
      <c r="N71" s="49" t="s">
        <v>831</v>
      </c>
      <c r="O71" s="50" t="s">
        <v>832</v>
      </c>
      <c r="P71" s="49" t="s">
        <v>833</v>
      </c>
      <c r="Q71" s="50" t="s">
        <v>834</v>
      </c>
      <c r="R71" s="49" t="s">
        <v>556</v>
      </c>
      <c r="S71" s="49" t="s">
        <v>60</v>
      </c>
      <c r="T71" s="49" t="s">
        <v>107</v>
      </c>
      <c r="U71" s="56" t="s">
        <v>556</v>
      </c>
      <c r="V71" s="57"/>
      <c r="W71" s="49" t="s">
        <v>585</v>
      </c>
      <c r="X71" s="49" t="s">
        <v>26</v>
      </c>
    </row>
    <row r="72" s="42" customFormat="1" spans="1:24">
      <c r="A72" s="47">
        <v>71</v>
      </c>
      <c r="B72" s="49" t="s">
        <v>568</v>
      </c>
      <c r="C72" s="50" t="s">
        <v>835</v>
      </c>
      <c r="D72" s="49" t="s">
        <v>199</v>
      </c>
      <c r="E72" s="49" t="s">
        <v>199</v>
      </c>
      <c r="F72" s="49">
        <v>1885.44</v>
      </c>
      <c r="G72" s="49">
        <v>56.56</v>
      </c>
      <c r="H72" s="49">
        <v>1828.88</v>
      </c>
      <c r="I72" s="49">
        <v>1</v>
      </c>
      <c r="J72" s="49" t="s">
        <v>26</v>
      </c>
      <c r="K72" s="49"/>
      <c r="L72" s="49" t="s">
        <v>817</v>
      </c>
      <c r="M72" s="49" t="s">
        <v>553</v>
      </c>
      <c r="N72" s="49" t="s">
        <v>836</v>
      </c>
      <c r="O72" s="50" t="s">
        <v>837</v>
      </c>
      <c r="P72" s="49" t="s">
        <v>833</v>
      </c>
      <c r="Q72" s="50" t="s">
        <v>838</v>
      </c>
      <c r="R72" s="49" t="s">
        <v>556</v>
      </c>
      <c r="S72" s="49" t="s">
        <v>60</v>
      </c>
      <c r="T72" s="49" t="s">
        <v>107</v>
      </c>
      <c r="U72" s="56" t="s">
        <v>556</v>
      </c>
      <c r="V72" s="57"/>
      <c r="W72" s="49" t="s">
        <v>585</v>
      </c>
      <c r="X72" s="49" t="s">
        <v>26</v>
      </c>
    </row>
    <row r="73" s="42" customFormat="1" spans="1:24">
      <c r="A73" s="47">
        <v>72</v>
      </c>
      <c r="B73" s="49" t="s">
        <v>568</v>
      </c>
      <c r="C73" s="50" t="s">
        <v>839</v>
      </c>
      <c r="D73" s="49" t="s">
        <v>199</v>
      </c>
      <c r="E73" s="49" t="s">
        <v>199</v>
      </c>
      <c r="F73" s="49">
        <v>219</v>
      </c>
      <c r="G73" s="49">
        <v>6.57</v>
      </c>
      <c r="H73" s="49">
        <v>212.43</v>
      </c>
      <c r="I73" s="49">
        <v>1</v>
      </c>
      <c r="J73" s="49" t="s">
        <v>26</v>
      </c>
      <c r="K73" s="49"/>
      <c r="L73" s="49" t="s">
        <v>817</v>
      </c>
      <c r="M73" s="49" t="s">
        <v>553</v>
      </c>
      <c r="N73" s="49" t="s">
        <v>840</v>
      </c>
      <c r="O73" s="50" t="s">
        <v>841</v>
      </c>
      <c r="P73" s="49" t="s">
        <v>833</v>
      </c>
      <c r="Q73" s="50" t="s">
        <v>842</v>
      </c>
      <c r="R73" s="49" t="s">
        <v>556</v>
      </c>
      <c r="S73" s="49" t="s">
        <v>60</v>
      </c>
      <c r="T73" s="49" t="s">
        <v>107</v>
      </c>
      <c r="U73" s="56" t="s">
        <v>556</v>
      </c>
      <c r="V73" s="57"/>
      <c r="W73" s="49" t="s">
        <v>585</v>
      </c>
      <c r="X73" s="49" t="s">
        <v>26</v>
      </c>
    </row>
    <row r="74" s="41" customFormat="1" spans="1:24">
      <c r="A74" s="47">
        <v>73</v>
      </c>
      <c r="B74" s="47" t="s">
        <v>568</v>
      </c>
      <c r="C74" s="48" t="s">
        <v>843</v>
      </c>
      <c r="D74" s="47" t="s">
        <v>199</v>
      </c>
      <c r="E74" s="47" t="s">
        <v>199</v>
      </c>
      <c r="F74" s="47">
        <v>7073.43</v>
      </c>
      <c r="G74" s="47">
        <v>212.2</v>
      </c>
      <c r="H74" s="47">
        <v>6861.23</v>
      </c>
      <c r="I74" s="47">
        <v>1</v>
      </c>
      <c r="J74" s="47" t="s">
        <v>26</v>
      </c>
      <c r="K74" s="47"/>
      <c r="L74" s="47" t="s">
        <v>817</v>
      </c>
      <c r="M74" s="47" t="s">
        <v>553</v>
      </c>
      <c r="N74" s="47" t="s">
        <v>844</v>
      </c>
      <c r="O74" s="48" t="s">
        <v>845</v>
      </c>
      <c r="P74" s="47" t="s">
        <v>788</v>
      </c>
      <c r="Q74" s="48" t="s">
        <v>846</v>
      </c>
      <c r="R74" s="47" t="s">
        <v>556</v>
      </c>
      <c r="S74" s="47" t="s">
        <v>29</v>
      </c>
      <c r="T74" s="47" t="s">
        <v>107</v>
      </c>
      <c r="U74" s="53" t="s">
        <v>556</v>
      </c>
      <c r="V74" s="54"/>
      <c r="W74" s="47" t="s">
        <v>585</v>
      </c>
      <c r="X74" s="47" t="s">
        <v>26</v>
      </c>
    </row>
    <row r="75" s="41" customFormat="1" spans="1:24">
      <c r="A75" s="47">
        <v>74</v>
      </c>
      <c r="B75" s="47" t="s">
        <v>568</v>
      </c>
      <c r="C75" s="48" t="s">
        <v>847</v>
      </c>
      <c r="D75" s="47" t="s">
        <v>199</v>
      </c>
      <c r="E75" s="47" t="s">
        <v>199</v>
      </c>
      <c r="F75" s="47">
        <v>6761.17</v>
      </c>
      <c r="G75" s="47">
        <v>202.84</v>
      </c>
      <c r="H75" s="47">
        <v>6558.33</v>
      </c>
      <c r="I75" s="47">
        <v>1</v>
      </c>
      <c r="J75" s="47" t="s">
        <v>26</v>
      </c>
      <c r="K75" s="47"/>
      <c r="L75" s="47" t="s">
        <v>817</v>
      </c>
      <c r="M75" s="47" t="s">
        <v>553</v>
      </c>
      <c r="N75" s="47" t="s">
        <v>848</v>
      </c>
      <c r="O75" s="48" t="s">
        <v>849</v>
      </c>
      <c r="P75" s="47" t="s">
        <v>788</v>
      </c>
      <c r="Q75" s="48" t="s">
        <v>850</v>
      </c>
      <c r="R75" s="47" t="s">
        <v>556</v>
      </c>
      <c r="S75" s="47" t="s">
        <v>29</v>
      </c>
      <c r="T75" s="47" t="s">
        <v>107</v>
      </c>
      <c r="U75" s="53" t="s">
        <v>556</v>
      </c>
      <c r="V75" s="54"/>
      <c r="W75" s="47" t="s">
        <v>585</v>
      </c>
      <c r="X75" s="47" t="s">
        <v>26</v>
      </c>
    </row>
    <row r="76" s="41" customFormat="1" spans="1:24">
      <c r="A76" s="47">
        <v>75</v>
      </c>
      <c r="B76" s="47" t="s">
        <v>568</v>
      </c>
      <c r="C76" s="48" t="s">
        <v>851</v>
      </c>
      <c r="D76" s="47" t="s">
        <v>199</v>
      </c>
      <c r="E76" s="47" t="s">
        <v>199</v>
      </c>
      <c r="F76" s="47">
        <v>8715.63</v>
      </c>
      <c r="G76" s="47">
        <v>965.54</v>
      </c>
      <c r="H76" s="47">
        <v>7750.09</v>
      </c>
      <c r="I76" s="47">
        <v>1</v>
      </c>
      <c r="J76" s="47" t="s">
        <v>26</v>
      </c>
      <c r="K76" s="47"/>
      <c r="L76" s="47" t="s">
        <v>817</v>
      </c>
      <c r="M76" s="47" t="s">
        <v>553</v>
      </c>
      <c r="N76" s="47" t="s">
        <v>852</v>
      </c>
      <c r="O76" s="48" t="s">
        <v>853</v>
      </c>
      <c r="P76" s="47" t="s">
        <v>788</v>
      </c>
      <c r="Q76" s="48" t="s">
        <v>854</v>
      </c>
      <c r="R76" s="47" t="s">
        <v>556</v>
      </c>
      <c r="S76" s="47" t="s">
        <v>29</v>
      </c>
      <c r="T76" s="47" t="s">
        <v>107</v>
      </c>
      <c r="U76" s="53" t="s">
        <v>556</v>
      </c>
      <c r="V76" s="54"/>
      <c r="W76" s="47" t="s">
        <v>585</v>
      </c>
      <c r="X76" s="47" t="s">
        <v>26</v>
      </c>
    </row>
    <row r="77" s="41" customFormat="1" spans="1:24">
      <c r="A77" s="47">
        <v>76</v>
      </c>
      <c r="B77" s="47" t="s">
        <v>550</v>
      </c>
      <c r="C77" s="48" t="s">
        <v>855</v>
      </c>
      <c r="D77" s="47" t="s">
        <v>199</v>
      </c>
      <c r="E77" s="47" t="s">
        <v>199</v>
      </c>
      <c r="F77" s="47">
        <v>7023.92</v>
      </c>
      <c r="G77" s="47">
        <v>210.72</v>
      </c>
      <c r="H77" s="47">
        <v>6813.2</v>
      </c>
      <c r="I77" s="47">
        <v>1</v>
      </c>
      <c r="J77" s="47" t="s">
        <v>26</v>
      </c>
      <c r="K77" s="47"/>
      <c r="L77" s="47" t="s">
        <v>817</v>
      </c>
      <c r="M77" s="47" t="s">
        <v>553</v>
      </c>
      <c r="N77" s="47" t="s">
        <v>856</v>
      </c>
      <c r="O77" s="48" t="s">
        <v>857</v>
      </c>
      <c r="P77" s="47" t="s">
        <v>788</v>
      </c>
      <c r="Q77" s="48" t="s">
        <v>858</v>
      </c>
      <c r="R77" s="47" t="s">
        <v>558</v>
      </c>
      <c r="S77" s="47" t="s">
        <v>29</v>
      </c>
      <c r="T77" s="47" t="s">
        <v>107</v>
      </c>
      <c r="U77" s="53" t="s">
        <v>556</v>
      </c>
      <c r="V77" s="54"/>
      <c r="W77" s="47" t="s">
        <v>585</v>
      </c>
      <c r="X77" s="47" t="s">
        <v>26</v>
      </c>
    </row>
    <row r="78" s="41" customFormat="1" spans="1:24">
      <c r="A78" s="47">
        <v>77</v>
      </c>
      <c r="B78" s="47" t="s">
        <v>568</v>
      </c>
      <c r="C78" s="48" t="s">
        <v>859</v>
      </c>
      <c r="D78" s="47" t="s">
        <v>199</v>
      </c>
      <c r="E78" s="47" t="s">
        <v>199</v>
      </c>
      <c r="F78" s="47">
        <v>7073.43</v>
      </c>
      <c r="G78" s="47">
        <v>212.2</v>
      </c>
      <c r="H78" s="47">
        <v>6861.23</v>
      </c>
      <c r="I78" s="47">
        <v>1</v>
      </c>
      <c r="J78" s="47" t="s">
        <v>26</v>
      </c>
      <c r="K78" s="47"/>
      <c r="L78" s="47" t="s">
        <v>817</v>
      </c>
      <c r="M78" s="47" t="s">
        <v>553</v>
      </c>
      <c r="N78" s="47" t="s">
        <v>860</v>
      </c>
      <c r="O78" s="48" t="s">
        <v>861</v>
      </c>
      <c r="P78" s="47" t="s">
        <v>788</v>
      </c>
      <c r="Q78" s="48" t="s">
        <v>862</v>
      </c>
      <c r="R78" s="47" t="s">
        <v>556</v>
      </c>
      <c r="S78" s="47" t="s">
        <v>29</v>
      </c>
      <c r="T78" s="47" t="s">
        <v>107</v>
      </c>
      <c r="U78" s="53" t="s">
        <v>556</v>
      </c>
      <c r="V78" s="54"/>
      <c r="W78" s="47" t="s">
        <v>585</v>
      </c>
      <c r="X78" s="47" t="s">
        <v>26</v>
      </c>
    </row>
    <row r="79" s="41" customFormat="1" spans="1:24">
      <c r="A79" s="47">
        <v>78</v>
      </c>
      <c r="B79" s="47" t="s">
        <v>568</v>
      </c>
      <c r="C79" s="48" t="s">
        <v>863</v>
      </c>
      <c r="D79" s="47" t="s">
        <v>199</v>
      </c>
      <c r="E79" s="47" t="s">
        <v>199</v>
      </c>
      <c r="F79" s="47">
        <v>864</v>
      </c>
      <c r="G79" s="47">
        <v>25.92</v>
      </c>
      <c r="H79" s="47">
        <v>838.08</v>
      </c>
      <c r="I79" s="47">
        <v>1</v>
      </c>
      <c r="J79" s="47" t="s">
        <v>26</v>
      </c>
      <c r="K79" s="47"/>
      <c r="L79" s="47" t="s">
        <v>817</v>
      </c>
      <c r="M79" s="47" t="s">
        <v>553</v>
      </c>
      <c r="N79" s="47" t="s">
        <v>864</v>
      </c>
      <c r="O79" s="48" t="s">
        <v>865</v>
      </c>
      <c r="P79" s="47" t="s">
        <v>788</v>
      </c>
      <c r="Q79" s="48" t="s">
        <v>866</v>
      </c>
      <c r="R79" s="47" t="s">
        <v>556</v>
      </c>
      <c r="S79" s="47" t="s">
        <v>29</v>
      </c>
      <c r="T79" s="47" t="s">
        <v>107</v>
      </c>
      <c r="U79" s="53" t="s">
        <v>556</v>
      </c>
      <c r="V79" s="54"/>
      <c r="W79" s="47" t="s">
        <v>585</v>
      </c>
      <c r="X79" s="47" t="s">
        <v>26</v>
      </c>
    </row>
    <row r="80" s="41" customFormat="1" spans="1:24">
      <c r="A80" s="47">
        <v>79</v>
      </c>
      <c r="B80" s="47" t="s">
        <v>568</v>
      </c>
      <c r="C80" s="48" t="s">
        <v>867</v>
      </c>
      <c r="D80" s="47" t="s">
        <v>199</v>
      </c>
      <c r="E80" s="47" t="s">
        <v>199</v>
      </c>
      <c r="F80" s="47">
        <v>4545.39</v>
      </c>
      <c r="G80" s="47">
        <v>136.36</v>
      </c>
      <c r="H80" s="47">
        <v>4409.03</v>
      </c>
      <c r="I80" s="47">
        <v>1</v>
      </c>
      <c r="J80" s="47" t="s">
        <v>26</v>
      </c>
      <c r="K80" s="47"/>
      <c r="L80" s="47" t="s">
        <v>817</v>
      </c>
      <c r="M80" s="47" t="s">
        <v>553</v>
      </c>
      <c r="N80" s="47" t="s">
        <v>868</v>
      </c>
      <c r="O80" s="48" t="s">
        <v>869</v>
      </c>
      <c r="P80" s="47" t="s">
        <v>788</v>
      </c>
      <c r="Q80" s="48" t="s">
        <v>870</v>
      </c>
      <c r="R80" s="47" t="s">
        <v>556</v>
      </c>
      <c r="S80" s="47" t="s">
        <v>29</v>
      </c>
      <c r="T80" s="47" t="s">
        <v>107</v>
      </c>
      <c r="U80" s="53" t="s">
        <v>556</v>
      </c>
      <c r="V80" s="54"/>
      <c r="W80" s="47" t="s">
        <v>585</v>
      </c>
      <c r="X80" s="47" t="s">
        <v>26</v>
      </c>
    </row>
    <row r="81" s="41" customFormat="1" spans="1:24">
      <c r="A81" s="47">
        <v>80</v>
      </c>
      <c r="B81" s="47" t="s">
        <v>568</v>
      </c>
      <c r="C81" s="48" t="s">
        <v>871</v>
      </c>
      <c r="D81" s="47" t="s">
        <v>199</v>
      </c>
      <c r="E81" s="47" t="s">
        <v>199</v>
      </c>
      <c r="F81" s="47">
        <v>8332.13</v>
      </c>
      <c r="G81" s="47">
        <v>1494.66</v>
      </c>
      <c r="H81" s="47">
        <v>6837.47</v>
      </c>
      <c r="I81" s="47">
        <v>1</v>
      </c>
      <c r="J81" s="47" t="s">
        <v>26</v>
      </c>
      <c r="K81" s="47"/>
      <c r="L81" s="47" t="s">
        <v>817</v>
      </c>
      <c r="M81" s="47" t="s">
        <v>553</v>
      </c>
      <c r="N81" s="47" t="s">
        <v>872</v>
      </c>
      <c r="O81" s="48" t="s">
        <v>873</v>
      </c>
      <c r="P81" s="47" t="s">
        <v>788</v>
      </c>
      <c r="Q81" s="48" t="s">
        <v>874</v>
      </c>
      <c r="R81" s="47" t="s">
        <v>556</v>
      </c>
      <c r="S81" s="47" t="s">
        <v>29</v>
      </c>
      <c r="T81" s="47" t="s">
        <v>107</v>
      </c>
      <c r="U81" s="53" t="s">
        <v>556</v>
      </c>
      <c r="V81" s="54"/>
      <c r="W81" s="47" t="s">
        <v>585</v>
      </c>
      <c r="X81" s="47" t="s">
        <v>26</v>
      </c>
    </row>
    <row r="82" s="41" customFormat="1" spans="1:24">
      <c r="A82" s="47">
        <v>81</v>
      </c>
      <c r="B82" s="47" t="s">
        <v>568</v>
      </c>
      <c r="C82" s="48" t="s">
        <v>875</v>
      </c>
      <c r="D82" s="47" t="s">
        <v>199</v>
      </c>
      <c r="E82" s="47" t="s">
        <v>199</v>
      </c>
      <c r="F82" s="47">
        <v>6613.62</v>
      </c>
      <c r="G82" s="47">
        <v>198.41</v>
      </c>
      <c r="H82" s="47">
        <v>6415.21</v>
      </c>
      <c r="I82" s="47">
        <v>1</v>
      </c>
      <c r="J82" s="47" t="s">
        <v>26</v>
      </c>
      <c r="K82" s="47"/>
      <c r="L82" s="47" t="s">
        <v>817</v>
      </c>
      <c r="M82" s="47" t="s">
        <v>553</v>
      </c>
      <c r="N82" s="47" t="s">
        <v>876</v>
      </c>
      <c r="O82" s="48" t="s">
        <v>877</v>
      </c>
      <c r="P82" s="47" t="s">
        <v>788</v>
      </c>
      <c r="Q82" s="48" t="s">
        <v>878</v>
      </c>
      <c r="R82" s="47" t="s">
        <v>556</v>
      </c>
      <c r="S82" s="47" t="s">
        <v>29</v>
      </c>
      <c r="T82" s="47" t="s">
        <v>107</v>
      </c>
      <c r="U82" s="53" t="s">
        <v>556</v>
      </c>
      <c r="V82" s="54"/>
      <c r="W82" s="47" t="s">
        <v>585</v>
      </c>
      <c r="X82" s="47" t="s">
        <v>26</v>
      </c>
    </row>
    <row r="83" s="41" customFormat="1" spans="1:24">
      <c r="A83" s="47">
        <v>82</v>
      </c>
      <c r="B83" s="47" t="s">
        <v>568</v>
      </c>
      <c r="C83" s="48" t="s">
        <v>879</v>
      </c>
      <c r="D83" s="47" t="s">
        <v>199</v>
      </c>
      <c r="E83" s="47" t="s">
        <v>199</v>
      </c>
      <c r="F83" s="47">
        <v>3086.86</v>
      </c>
      <c r="G83" s="47">
        <v>92.61</v>
      </c>
      <c r="H83" s="47">
        <v>2994.25</v>
      </c>
      <c r="I83" s="47">
        <v>1</v>
      </c>
      <c r="J83" s="47" t="s">
        <v>26</v>
      </c>
      <c r="K83" s="47"/>
      <c r="L83" s="47" t="s">
        <v>817</v>
      </c>
      <c r="M83" s="47" t="s">
        <v>553</v>
      </c>
      <c r="N83" s="47" t="s">
        <v>880</v>
      </c>
      <c r="O83" s="48" t="s">
        <v>881</v>
      </c>
      <c r="P83" s="47" t="s">
        <v>788</v>
      </c>
      <c r="Q83" s="48" t="s">
        <v>882</v>
      </c>
      <c r="R83" s="47" t="s">
        <v>556</v>
      </c>
      <c r="S83" s="47" t="s">
        <v>29</v>
      </c>
      <c r="T83" s="47" t="s">
        <v>107</v>
      </c>
      <c r="U83" s="53" t="s">
        <v>556</v>
      </c>
      <c r="V83" s="54"/>
      <c r="W83" s="47" t="s">
        <v>585</v>
      </c>
      <c r="X83" s="47" t="s">
        <v>26</v>
      </c>
    </row>
    <row r="84" s="41" customFormat="1" spans="1:24">
      <c r="A84" s="47">
        <v>83</v>
      </c>
      <c r="B84" s="47" t="s">
        <v>550</v>
      </c>
      <c r="C84" s="48" t="s">
        <v>883</v>
      </c>
      <c r="D84" s="47" t="s">
        <v>199</v>
      </c>
      <c r="E84" s="47" t="s">
        <v>199</v>
      </c>
      <c r="F84" s="47">
        <v>7023.92</v>
      </c>
      <c r="G84" s="47">
        <v>210.72</v>
      </c>
      <c r="H84" s="47">
        <v>6813.2</v>
      </c>
      <c r="I84" s="47">
        <v>1</v>
      </c>
      <c r="J84" s="47" t="s">
        <v>26</v>
      </c>
      <c r="K84" s="47"/>
      <c r="L84" s="47" t="s">
        <v>817</v>
      </c>
      <c r="M84" s="47" t="s">
        <v>553</v>
      </c>
      <c r="N84" s="47" t="s">
        <v>884</v>
      </c>
      <c r="O84" s="48" t="s">
        <v>885</v>
      </c>
      <c r="P84" s="47" t="s">
        <v>788</v>
      </c>
      <c r="Q84" s="48" t="s">
        <v>886</v>
      </c>
      <c r="R84" s="47" t="s">
        <v>558</v>
      </c>
      <c r="S84" s="47" t="s">
        <v>29</v>
      </c>
      <c r="T84" s="47" t="s">
        <v>107</v>
      </c>
      <c r="U84" s="53" t="s">
        <v>556</v>
      </c>
      <c r="V84" s="54"/>
      <c r="W84" s="47" t="s">
        <v>585</v>
      </c>
      <c r="X84" s="47" t="s">
        <v>26</v>
      </c>
    </row>
    <row r="85" s="41" customFormat="1" spans="1:24">
      <c r="A85" s="47">
        <v>84</v>
      </c>
      <c r="B85" s="47" t="s">
        <v>550</v>
      </c>
      <c r="C85" s="48" t="s">
        <v>887</v>
      </c>
      <c r="D85" s="47" t="s">
        <v>199</v>
      </c>
      <c r="E85" s="47" t="s">
        <v>199</v>
      </c>
      <c r="F85" s="47">
        <v>6012.05</v>
      </c>
      <c r="G85" s="47">
        <v>180.36</v>
      </c>
      <c r="H85" s="47">
        <v>5831.69</v>
      </c>
      <c r="I85" s="47">
        <v>1</v>
      </c>
      <c r="J85" s="47" t="s">
        <v>26</v>
      </c>
      <c r="K85" s="47"/>
      <c r="L85" s="47" t="s">
        <v>817</v>
      </c>
      <c r="M85" s="47" t="s">
        <v>553</v>
      </c>
      <c r="N85" s="47" t="s">
        <v>884</v>
      </c>
      <c r="O85" s="48" t="s">
        <v>885</v>
      </c>
      <c r="P85" s="47" t="s">
        <v>788</v>
      </c>
      <c r="Q85" s="48" t="s">
        <v>888</v>
      </c>
      <c r="R85" s="47" t="s">
        <v>558</v>
      </c>
      <c r="S85" s="47" t="s">
        <v>29</v>
      </c>
      <c r="T85" s="47" t="s">
        <v>107</v>
      </c>
      <c r="U85" s="53" t="s">
        <v>556</v>
      </c>
      <c r="V85" s="54"/>
      <c r="W85" s="47" t="s">
        <v>585</v>
      </c>
      <c r="X85" s="47" t="s">
        <v>26</v>
      </c>
    </row>
    <row r="86" s="41" customFormat="1" spans="1:24">
      <c r="A86" s="47">
        <v>85</v>
      </c>
      <c r="B86" s="47" t="s">
        <v>568</v>
      </c>
      <c r="C86" s="48" t="s">
        <v>889</v>
      </c>
      <c r="D86" s="47" t="s">
        <v>199</v>
      </c>
      <c r="E86" s="47" t="s">
        <v>199</v>
      </c>
      <c r="F86" s="47">
        <v>864</v>
      </c>
      <c r="G86" s="47">
        <v>25.92</v>
      </c>
      <c r="H86" s="47">
        <v>838.08</v>
      </c>
      <c r="I86" s="47">
        <v>1</v>
      </c>
      <c r="J86" s="47" t="s">
        <v>26</v>
      </c>
      <c r="K86" s="47"/>
      <c r="L86" s="47" t="s">
        <v>817</v>
      </c>
      <c r="M86" s="47" t="s">
        <v>553</v>
      </c>
      <c r="N86" s="47" t="s">
        <v>890</v>
      </c>
      <c r="O86" s="48" t="s">
        <v>891</v>
      </c>
      <c r="P86" s="47" t="s">
        <v>788</v>
      </c>
      <c r="Q86" s="48" t="s">
        <v>892</v>
      </c>
      <c r="R86" s="47" t="s">
        <v>556</v>
      </c>
      <c r="S86" s="47" t="s">
        <v>29</v>
      </c>
      <c r="T86" s="47" t="s">
        <v>107</v>
      </c>
      <c r="U86" s="53" t="s">
        <v>556</v>
      </c>
      <c r="V86" s="54"/>
      <c r="W86" s="47" t="s">
        <v>585</v>
      </c>
      <c r="X86" s="47" t="s">
        <v>26</v>
      </c>
    </row>
    <row r="87" s="41" customFormat="1" spans="1:24">
      <c r="A87" s="47">
        <v>86</v>
      </c>
      <c r="B87" s="47" t="s">
        <v>550</v>
      </c>
      <c r="C87" s="48" t="s">
        <v>893</v>
      </c>
      <c r="D87" s="47" t="s">
        <v>199</v>
      </c>
      <c r="E87" s="47" t="s">
        <v>199</v>
      </c>
      <c r="F87" s="47">
        <v>6582.82</v>
      </c>
      <c r="G87" s="47">
        <v>197.48</v>
      </c>
      <c r="H87" s="47">
        <v>6385.34</v>
      </c>
      <c r="I87" s="47">
        <v>1</v>
      </c>
      <c r="J87" s="47" t="s">
        <v>26</v>
      </c>
      <c r="K87" s="47"/>
      <c r="L87" s="47" t="s">
        <v>817</v>
      </c>
      <c r="M87" s="47" t="s">
        <v>553</v>
      </c>
      <c r="N87" s="47" t="s">
        <v>894</v>
      </c>
      <c r="O87" s="48" t="s">
        <v>895</v>
      </c>
      <c r="P87" s="47" t="s">
        <v>788</v>
      </c>
      <c r="Q87" s="48" t="s">
        <v>896</v>
      </c>
      <c r="R87" s="47" t="s">
        <v>558</v>
      </c>
      <c r="S87" s="47" t="s">
        <v>29</v>
      </c>
      <c r="T87" s="47" t="s">
        <v>107</v>
      </c>
      <c r="U87" s="53" t="s">
        <v>556</v>
      </c>
      <c r="V87" s="54"/>
      <c r="W87" s="47" t="s">
        <v>585</v>
      </c>
      <c r="X87" s="47" t="s">
        <v>26</v>
      </c>
    </row>
    <row r="88" s="41" customFormat="1" spans="1:24">
      <c r="A88" s="47">
        <v>87</v>
      </c>
      <c r="B88" s="47" t="s">
        <v>550</v>
      </c>
      <c r="C88" s="48" t="s">
        <v>897</v>
      </c>
      <c r="D88" s="47" t="s">
        <v>199</v>
      </c>
      <c r="E88" s="47" t="s">
        <v>199</v>
      </c>
      <c r="F88" s="47">
        <v>7003.12</v>
      </c>
      <c r="G88" s="47">
        <v>210.09</v>
      </c>
      <c r="H88" s="47">
        <v>6793.03</v>
      </c>
      <c r="I88" s="47">
        <v>1</v>
      </c>
      <c r="J88" s="47" t="s">
        <v>26</v>
      </c>
      <c r="K88" s="47"/>
      <c r="L88" s="47" t="s">
        <v>817</v>
      </c>
      <c r="M88" s="47" t="s">
        <v>553</v>
      </c>
      <c r="N88" s="47" t="s">
        <v>898</v>
      </c>
      <c r="O88" s="48" t="s">
        <v>899</v>
      </c>
      <c r="P88" s="47" t="s">
        <v>788</v>
      </c>
      <c r="Q88" s="48" t="s">
        <v>900</v>
      </c>
      <c r="R88" s="47" t="s">
        <v>558</v>
      </c>
      <c r="S88" s="47" t="s">
        <v>29</v>
      </c>
      <c r="T88" s="47" t="s">
        <v>107</v>
      </c>
      <c r="U88" s="53" t="s">
        <v>556</v>
      </c>
      <c r="V88" s="54"/>
      <c r="W88" s="47" t="s">
        <v>585</v>
      </c>
      <c r="X88" s="47" t="s">
        <v>26</v>
      </c>
    </row>
    <row r="89" s="41" customFormat="1" spans="1:24">
      <c r="A89" s="47">
        <v>88</v>
      </c>
      <c r="B89" s="47" t="s">
        <v>550</v>
      </c>
      <c r="C89" s="48" t="s">
        <v>901</v>
      </c>
      <c r="D89" s="47" t="s">
        <v>199</v>
      </c>
      <c r="E89" s="47" t="s">
        <v>199</v>
      </c>
      <c r="F89" s="47">
        <v>8159.65</v>
      </c>
      <c r="G89" s="47">
        <v>244.79</v>
      </c>
      <c r="H89" s="47">
        <v>7914.86</v>
      </c>
      <c r="I89" s="47">
        <v>1</v>
      </c>
      <c r="J89" s="47" t="s">
        <v>26</v>
      </c>
      <c r="K89" s="47"/>
      <c r="L89" s="47" t="s">
        <v>817</v>
      </c>
      <c r="M89" s="47" t="s">
        <v>553</v>
      </c>
      <c r="N89" s="47" t="s">
        <v>902</v>
      </c>
      <c r="O89" s="48" t="s">
        <v>903</v>
      </c>
      <c r="P89" s="47" t="s">
        <v>788</v>
      </c>
      <c r="Q89" s="48" t="s">
        <v>904</v>
      </c>
      <c r="R89" s="47" t="s">
        <v>558</v>
      </c>
      <c r="S89" s="47" t="s">
        <v>29</v>
      </c>
      <c r="T89" s="47" t="s">
        <v>107</v>
      </c>
      <c r="U89" s="53" t="s">
        <v>556</v>
      </c>
      <c r="V89" s="54"/>
      <c r="W89" s="47" t="s">
        <v>585</v>
      </c>
      <c r="X89" s="47" t="s">
        <v>26</v>
      </c>
    </row>
    <row r="90" s="41" customFormat="1" spans="1:24">
      <c r="A90" s="47">
        <v>89</v>
      </c>
      <c r="B90" s="47" t="s">
        <v>550</v>
      </c>
      <c r="C90" s="48" t="s">
        <v>905</v>
      </c>
      <c r="D90" s="47" t="s">
        <v>199</v>
      </c>
      <c r="E90" s="47" t="s">
        <v>199</v>
      </c>
      <c r="F90" s="47">
        <v>6603.36</v>
      </c>
      <c r="G90" s="47">
        <v>198.1</v>
      </c>
      <c r="H90" s="47">
        <v>6405.26</v>
      </c>
      <c r="I90" s="47">
        <v>1</v>
      </c>
      <c r="J90" s="47" t="s">
        <v>26</v>
      </c>
      <c r="K90" s="47"/>
      <c r="L90" s="47" t="s">
        <v>817</v>
      </c>
      <c r="M90" s="47" t="s">
        <v>553</v>
      </c>
      <c r="N90" s="47" t="s">
        <v>906</v>
      </c>
      <c r="O90" s="48" t="s">
        <v>907</v>
      </c>
      <c r="P90" s="47" t="s">
        <v>788</v>
      </c>
      <c r="Q90" s="48" t="s">
        <v>908</v>
      </c>
      <c r="R90" s="47" t="s">
        <v>558</v>
      </c>
      <c r="S90" s="47" t="s">
        <v>29</v>
      </c>
      <c r="T90" s="47" t="s">
        <v>107</v>
      </c>
      <c r="U90" s="53" t="s">
        <v>556</v>
      </c>
      <c r="V90" s="54"/>
      <c r="W90" s="47" t="s">
        <v>585</v>
      </c>
      <c r="X90" s="47" t="s">
        <v>26</v>
      </c>
    </row>
    <row r="91" s="41" customFormat="1" spans="1:24">
      <c r="A91" s="47">
        <v>90</v>
      </c>
      <c r="B91" s="47" t="s">
        <v>573</v>
      </c>
      <c r="C91" s="48" t="s">
        <v>909</v>
      </c>
      <c r="D91" s="47" t="s">
        <v>199</v>
      </c>
      <c r="E91" s="47" t="s">
        <v>199</v>
      </c>
      <c r="F91" s="47">
        <v>7179.01</v>
      </c>
      <c r="G91" s="47">
        <v>215.37</v>
      </c>
      <c r="H91" s="47">
        <v>6963.64</v>
      </c>
      <c r="I91" s="47">
        <v>1</v>
      </c>
      <c r="J91" s="47" t="s">
        <v>26</v>
      </c>
      <c r="K91" s="47"/>
      <c r="L91" s="47" t="s">
        <v>823</v>
      </c>
      <c r="M91" s="47" t="s">
        <v>553</v>
      </c>
      <c r="N91" s="47" t="s">
        <v>910</v>
      </c>
      <c r="O91" s="48" t="s">
        <v>911</v>
      </c>
      <c r="P91" s="47" t="s">
        <v>912</v>
      </c>
      <c r="Q91" s="48" t="s">
        <v>913</v>
      </c>
      <c r="R91" s="47" t="s">
        <v>556</v>
      </c>
      <c r="S91" s="47" t="s">
        <v>29</v>
      </c>
      <c r="T91" s="47" t="s">
        <v>107</v>
      </c>
      <c r="U91" s="53" t="s">
        <v>556</v>
      </c>
      <c r="V91" s="54"/>
      <c r="W91" s="47" t="s">
        <v>585</v>
      </c>
      <c r="X91" s="47" t="s">
        <v>26</v>
      </c>
    </row>
    <row r="92" s="41" customFormat="1" spans="1:24">
      <c r="A92" s="47">
        <v>91</v>
      </c>
      <c r="B92" s="47" t="s">
        <v>550</v>
      </c>
      <c r="C92" s="48" t="s">
        <v>914</v>
      </c>
      <c r="D92" s="47" t="s">
        <v>199</v>
      </c>
      <c r="E92" s="47" t="s">
        <v>199</v>
      </c>
      <c r="F92" s="47">
        <v>9852.32</v>
      </c>
      <c r="G92" s="47">
        <v>295.57</v>
      </c>
      <c r="H92" s="47">
        <v>9556.75</v>
      </c>
      <c r="I92" s="47">
        <v>1</v>
      </c>
      <c r="J92" s="47" t="s">
        <v>26</v>
      </c>
      <c r="K92" s="47"/>
      <c r="L92" s="47" t="s">
        <v>817</v>
      </c>
      <c r="M92" s="47" t="s">
        <v>553</v>
      </c>
      <c r="N92" s="47" t="s">
        <v>915</v>
      </c>
      <c r="O92" s="48" t="s">
        <v>916</v>
      </c>
      <c r="P92" s="47" t="s">
        <v>912</v>
      </c>
      <c r="Q92" s="48" t="s">
        <v>917</v>
      </c>
      <c r="R92" s="47" t="s">
        <v>558</v>
      </c>
      <c r="S92" s="47" t="s">
        <v>29</v>
      </c>
      <c r="T92" s="47" t="s">
        <v>107</v>
      </c>
      <c r="U92" s="53" t="s">
        <v>556</v>
      </c>
      <c r="V92" s="54"/>
      <c r="W92" s="47" t="s">
        <v>585</v>
      </c>
      <c r="X92" s="47" t="s">
        <v>26</v>
      </c>
    </row>
    <row r="93" s="41" customFormat="1" spans="1:24">
      <c r="A93" s="47">
        <v>92</v>
      </c>
      <c r="B93" s="47" t="s">
        <v>612</v>
      </c>
      <c r="C93" s="48" t="s">
        <v>918</v>
      </c>
      <c r="D93" s="47" t="s">
        <v>199</v>
      </c>
      <c r="E93" s="47" t="s">
        <v>199</v>
      </c>
      <c r="F93" s="47">
        <v>513</v>
      </c>
      <c r="G93" s="47">
        <v>15.39</v>
      </c>
      <c r="H93" s="47">
        <v>497.61</v>
      </c>
      <c r="I93" s="47">
        <v>1</v>
      </c>
      <c r="J93" s="47" t="s">
        <v>26</v>
      </c>
      <c r="K93" s="47"/>
      <c r="L93" s="47" t="s">
        <v>817</v>
      </c>
      <c r="M93" s="47" t="s">
        <v>553</v>
      </c>
      <c r="N93" s="47" t="s">
        <v>775</v>
      </c>
      <c r="O93" s="48" t="s">
        <v>776</v>
      </c>
      <c r="P93" s="47" t="s">
        <v>912</v>
      </c>
      <c r="Q93" s="48" t="s">
        <v>919</v>
      </c>
      <c r="R93" s="47" t="s">
        <v>617</v>
      </c>
      <c r="S93" s="47" t="s">
        <v>29</v>
      </c>
      <c r="T93" s="47" t="s">
        <v>107</v>
      </c>
      <c r="U93" s="53" t="s">
        <v>556</v>
      </c>
      <c r="V93" s="54"/>
      <c r="W93" s="47" t="s">
        <v>585</v>
      </c>
      <c r="X93" s="47" t="s">
        <v>26</v>
      </c>
    </row>
    <row r="94" s="41" customFormat="1" spans="1:24">
      <c r="A94" s="47">
        <v>93</v>
      </c>
      <c r="B94" s="47" t="s">
        <v>550</v>
      </c>
      <c r="C94" s="48" t="s">
        <v>920</v>
      </c>
      <c r="D94" s="47" t="s">
        <v>199</v>
      </c>
      <c r="E94" s="47" t="s">
        <v>199</v>
      </c>
      <c r="F94" s="47">
        <v>7073.42</v>
      </c>
      <c r="G94" s="47">
        <v>212.2</v>
      </c>
      <c r="H94" s="47">
        <v>6861.22</v>
      </c>
      <c r="I94" s="47">
        <v>1</v>
      </c>
      <c r="J94" s="47" t="s">
        <v>26</v>
      </c>
      <c r="K94" s="47"/>
      <c r="L94" s="47" t="s">
        <v>817</v>
      </c>
      <c r="M94" s="47" t="s">
        <v>553</v>
      </c>
      <c r="N94" s="47" t="s">
        <v>603</v>
      </c>
      <c r="O94" s="48" t="s">
        <v>604</v>
      </c>
      <c r="P94" s="47" t="s">
        <v>912</v>
      </c>
      <c r="Q94" s="48" t="s">
        <v>921</v>
      </c>
      <c r="R94" s="47" t="s">
        <v>558</v>
      </c>
      <c r="S94" s="47" t="s">
        <v>29</v>
      </c>
      <c r="T94" s="47" t="s">
        <v>107</v>
      </c>
      <c r="U94" s="53" t="s">
        <v>556</v>
      </c>
      <c r="V94" s="54"/>
      <c r="W94" s="47" t="s">
        <v>585</v>
      </c>
      <c r="X94" s="47" t="s">
        <v>26</v>
      </c>
    </row>
    <row r="95" s="41" customFormat="1" spans="1:24">
      <c r="A95" s="47">
        <v>94</v>
      </c>
      <c r="B95" s="47" t="s">
        <v>708</v>
      </c>
      <c r="C95" s="48" t="s">
        <v>922</v>
      </c>
      <c r="D95" s="47" t="s">
        <v>199</v>
      </c>
      <c r="E95" s="47" t="s">
        <v>199</v>
      </c>
      <c r="F95" s="47">
        <v>276.15</v>
      </c>
      <c r="G95" s="47">
        <v>8.28</v>
      </c>
      <c r="H95" s="47">
        <v>267.87</v>
      </c>
      <c r="I95" s="47">
        <v>1</v>
      </c>
      <c r="J95" s="47" t="s">
        <v>26</v>
      </c>
      <c r="K95" s="47"/>
      <c r="L95" s="47" t="s">
        <v>823</v>
      </c>
      <c r="M95" s="47" t="s">
        <v>553</v>
      </c>
      <c r="N95" s="47" t="s">
        <v>923</v>
      </c>
      <c r="O95" s="48" t="s">
        <v>924</v>
      </c>
      <c r="P95" s="47" t="s">
        <v>912</v>
      </c>
      <c r="Q95" s="48" t="s">
        <v>925</v>
      </c>
      <c r="R95" s="47" t="s">
        <v>556</v>
      </c>
      <c r="S95" s="47" t="s">
        <v>29</v>
      </c>
      <c r="T95" s="47" t="s">
        <v>107</v>
      </c>
      <c r="U95" s="53" t="s">
        <v>556</v>
      </c>
      <c r="V95" s="54"/>
      <c r="W95" s="47" t="s">
        <v>585</v>
      </c>
      <c r="X95" s="47" t="s">
        <v>26</v>
      </c>
    </row>
    <row r="96" s="41" customFormat="1" spans="1:24">
      <c r="A96" s="47">
        <v>95</v>
      </c>
      <c r="B96" s="47" t="s">
        <v>550</v>
      </c>
      <c r="C96" s="48" t="s">
        <v>926</v>
      </c>
      <c r="D96" s="47" t="s">
        <v>199</v>
      </c>
      <c r="E96" s="47" t="s">
        <v>199</v>
      </c>
      <c r="F96" s="47">
        <v>1357.71</v>
      </c>
      <c r="G96" s="47">
        <v>40.73</v>
      </c>
      <c r="H96" s="47">
        <v>1316.98</v>
      </c>
      <c r="I96" s="47">
        <v>1</v>
      </c>
      <c r="J96" s="47" t="s">
        <v>26</v>
      </c>
      <c r="K96" s="47"/>
      <c r="L96" s="47" t="s">
        <v>823</v>
      </c>
      <c r="M96" s="47" t="s">
        <v>553</v>
      </c>
      <c r="N96" s="47" t="s">
        <v>927</v>
      </c>
      <c r="O96" s="48" t="s">
        <v>928</v>
      </c>
      <c r="P96" s="47" t="s">
        <v>912</v>
      </c>
      <c r="Q96" s="48" t="s">
        <v>929</v>
      </c>
      <c r="R96" s="47" t="s">
        <v>558</v>
      </c>
      <c r="S96" s="47" t="s">
        <v>29</v>
      </c>
      <c r="T96" s="47" t="s">
        <v>107</v>
      </c>
      <c r="U96" s="53" t="s">
        <v>556</v>
      </c>
      <c r="V96" s="54"/>
      <c r="W96" s="47" t="s">
        <v>585</v>
      </c>
      <c r="X96" s="47" t="s">
        <v>26</v>
      </c>
    </row>
    <row r="97" s="41" customFormat="1" spans="1:24">
      <c r="A97" s="47">
        <v>96</v>
      </c>
      <c r="B97" s="47" t="s">
        <v>550</v>
      </c>
      <c r="C97" s="48" t="s">
        <v>930</v>
      </c>
      <c r="D97" s="47" t="s">
        <v>199</v>
      </c>
      <c r="E97" s="47" t="s">
        <v>199</v>
      </c>
      <c r="F97" s="47">
        <v>7465.74</v>
      </c>
      <c r="G97" s="47">
        <v>223.97</v>
      </c>
      <c r="H97" s="47">
        <v>7241.77</v>
      </c>
      <c r="I97" s="47">
        <v>1</v>
      </c>
      <c r="J97" s="47" t="s">
        <v>26</v>
      </c>
      <c r="K97" s="47"/>
      <c r="L97" s="47" t="s">
        <v>823</v>
      </c>
      <c r="M97" s="47" t="s">
        <v>553</v>
      </c>
      <c r="N97" s="47" t="s">
        <v>931</v>
      </c>
      <c r="O97" s="48" t="s">
        <v>932</v>
      </c>
      <c r="P97" s="47" t="s">
        <v>912</v>
      </c>
      <c r="Q97" s="48" t="s">
        <v>933</v>
      </c>
      <c r="R97" s="47" t="s">
        <v>558</v>
      </c>
      <c r="S97" s="47" t="s">
        <v>29</v>
      </c>
      <c r="T97" s="47" t="s">
        <v>107</v>
      </c>
      <c r="U97" s="53" t="s">
        <v>556</v>
      </c>
      <c r="V97" s="54"/>
      <c r="W97" s="47" t="s">
        <v>585</v>
      </c>
      <c r="X97" s="47" t="s">
        <v>26</v>
      </c>
    </row>
    <row r="98" s="41" customFormat="1" spans="1:24">
      <c r="A98" s="47">
        <v>97</v>
      </c>
      <c r="B98" s="47" t="s">
        <v>550</v>
      </c>
      <c r="C98" s="48" t="s">
        <v>934</v>
      </c>
      <c r="D98" s="47" t="s">
        <v>199</v>
      </c>
      <c r="E98" s="47" t="s">
        <v>199</v>
      </c>
      <c r="F98" s="47">
        <v>6918.47</v>
      </c>
      <c r="G98" s="47">
        <v>207.55</v>
      </c>
      <c r="H98" s="47">
        <v>6710.92</v>
      </c>
      <c r="I98" s="47">
        <v>1</v>
      </c>
      <c r="J98" s="47" t="s">
        <v>26</v>
      </c>
      <c r="K98" s="47"/>
      <c r="L98" s="47" t="s">
        <v>823</v>
      </c>
      <c r="M98" s="47" t="s">
        <v>553</v>
      </c>
      <c r="N98" s="47" t="s">
        <v>935</v>
      </c>
      <c r="O98" s="48" t="s">
        <v>936</v>
      </c>
      <c r="P98" s="47" t="s">
        <v>912</v>
      </c>
      <c r="Q98" s="48" t="s">
        <v>937</v>
      </c>
      <c r="R98" s="47" t="s">
        <v>558</v>
      </c>
      <c r="S98" s="47" t="s">
        <v>29</v>
      </c>
      <c r="T98" s="47" t="s">
        <v>107</v>
      </c>
      <c r="U98" s="53" t="s">
        <v>556</v>
      </c>
      <c r="V98" s="54"/>
      <c r="W98" s="47" t="s">
        <v>585</v>
      </c>
      <c r="X98" s="47" t="s">
        <v>26</v>
      </c>
    </row>
    <row r="99" s="41" customFormat="1" spans="1:24">
      <c r="A99" s="47">
        <v>98</v>
      </c>
      <c r="B99" s="47" t="s">
        <v>612</v>
      </c>
      <c r="C99" s="48" t="s">
        <v>938</v>
      </c>
      <c r="D99" s="47" t="s">
        <v>199</v>
      </c>
      <c r="E99" s="47" t="s">
        <v>199</v>
      </c>
      <c r="F99" s="47">
        <v>12898.26</v>
      </c>
      <c r="G99" s="47">
        <v>2297.92</v>
      </c>
      <c r="H99" s="47">
        <v>10600.34</v>
      </c>
      <c r="I99" s="47">
        <v>1</v>
      </c>
      <c r="J99" s="47" t="s">
        <v>26</v>
      </c>
      <c r="K99" s="47"/>
      <c r="L99" s="47" t="s">
        <v>823</v>
      </c>
      <c r="M99" s="47" t="s">
        <v>553</v>
      </c>
      <c r="N99" s="47" t="s">
        <v>939</v>
      </c>
      <c r="O99" s="48" t="s">
        <v>940</v>
      </c>
      <c r="P99" s="47" t="s">
        <v>912</v>
      </c>
      <c r="Q99" s="48" t="s">
        <v>941</v>
      </c>
      <c r="R99" s="47" t="s">
        <v>617</v>
      </c>
      <c r="S99" s="47" t="s">
        <v>29</v>
      </c>
      <c r="T99" s="47" t="s">
        <v>107</v>
      </c>
      <c r="U99" s="53" t="s">
        <v>556</v>
      </c>
      <c r="V99" s="54"/>
      <c r="W99" s="47" t="s">
        <v>585</v>
      </c>
      <c r="X99" s="47" t="s">
        <v>26</v>
      </c>
    </row>
    <row r="100" s="41" customFormat="1" spans="1:24">
      <c r="A100" s="47">
        <v>99</v>
      </c>
      <c r="B100" s="47" t="s">
        <v>550</v>
      </c>
      <c r="C100" s="48" t="s">
        <v>942</v>
      </c>
      <c r="D100" s="47" t="s">
        <v>199</v>
      </c>
      <c r="E100" s="47" t="s">
        <v>199</v>
      </c>
      <c r="F100" s="47">
        <v>288</v>
      </c>
      <c r="G100" s="47">
        <v>8.64</v>
      </c>
      <c r="H100" s="47">
        <v>279.36</v>
      </c>
      <c r="I100" s="47">
        <v>1</v>
      </c>
      <c r="J100" s="47" t="s">
        <v>26</v>
      </c>
      <c r="K100" s="47"/>
      <c r="L100" s="47" t="s">
        <v>823</v>
      </c>
      <c r="M100" s="47" t="s">
        <v>553</v>
      </c>
      <c r="N100" s="47" t="s">
        <v>943</v>
      </c>
      <c r="O100" s="48" t="s">
        <v>944</v>
      </c>
      <c r="P100" s="47" t="s">
        <v>912</v>
      </c>
      <c r="Q100" s="48" t="s">
        <v>945</v>
      </c>
      <c r="R100" s="47" t="s">
        <v>558</v>
      </c>
      <c r="S100" s="47" t="s">
        <v>29</v>
      </c>
      <c r="T100" s="47" t="s">
        <v>107</v>
      </c>
      <c r="U100" s="53" t="s">
        <v>556</v>
      </c>
      <c r="V100" s="54"/>
      <c r="W100" s="47" t="s">
        <v>585</v>
      </c>
      <c r="X100" s="47" t="s">
        <v>26</v>
      </c>
    </row>
    <row r="101" s="41" customFormat="1" spans="1:24">
      <c r="A101" s="47">
        <v>100</v>
      </c>
      <c r="B101" s="47" t="s">
        <v>612</v>
      </c>
      <c r="C101" s="48" t="s">
        <v>946</v>
      </c>
      <c r="D101" s="47" t="s">
        <v>199</v>
      </c>
      <c r="E101" s="47" t="s">
        <v>199</v>
      </c>
      <c r="F101" s="47">
        <v>7511.62</v>
      </c>
      <c r="G101" s="47">
        <v>225.35</v>
      </c>
      <c r="H101" s="47">
        <v>7286.27</v>
      </c>
      <c r="I101" s="47">
        <v>1</v>
      </c>
      <c r="J101" s="47" t="s">
        <v>26</v>
      </c>
      <c r="K101" s="47"/>
      <c r="L101" s="47" t="s">
        <v>823</v>
      </c>
      <c r="M101" s="47" t="s">
        <v>553</v>
      </c>
      <c r="N101" s="47" t="s">
        <v>947</v>
      </c>
      <c r="O101" s="48" t="s">
        <v>948</v>
      </c>
      <c r="P101" s="47" t="s">
        <v>912</v>
      </c>
      <c r="Q101" s="48" t="s">
        <v>949</v>
      </c>
      <c r="R101" s="47" t="s">
        <v>617</v>
      </c>
      <c r="S101" s="47" t="s">
        <v>29</v>
      </c>
      <c r="T101" s="47" t="s">
        <v>107</v>
      </c>
      <c r="U101" s="53" t="s">
        <v>556</v>
      </c>
      <c r="V101" s="54"/>
      <c r="W101" s="47" t="s">
        <v>585</v>
      </c>
      <c r="X101" s="47" t="s">
        <v>26</v>
      </c>
    </row>
    <row r="102" s="41" customFormat="1" spans="1:24">
      <c r="A102" s="47">
        <v>101</v>
      </c>
      <c r="B102" s="47" t="s">
        <v>708</v>
      </c>
      <c r="C102" s="48" t="s">
        <v>950</v>
      </c>
      <c r="D102" s="47" t="s">
        <v>199</v>
      </c>
      <c r="E102" s="47" t="s">
        <v>199</v>
      </c>
      <c r="F102" s="47">
        <v>7528.4</v>
      </c>
      <c r="G102" s="47">
        <v>225.85</v>
      </c>
      <c r="H102" s="47">
        <v>7302.55</v>
      </c>
      <c r="I102" s="47">
        <v>1</v>
      </c>
      <c r="J102" s="47" t="s">
        <v>26</v>
      </c>
      <c r="K102" s="47"/>
      <c r="L102" s="47" t="s">
        <v>823</v>
      </c>
      <c r="M102" s="47" t="s">
        <v>553</v>
      </c>
      <c r="N102" s="47" t="s">
        <v>951</v>
      </c>
      <c r="O102" s="48" t="s">
        <v>952</v>
      </c>
      <c r="P102" s="47" t="s">
        <v>912</v>
      </c>
      <c r="Q102" s="48" t="s">
        <v>953</v>
      </c>
      <c r="R102" s="47" t="s">
        <v>556</v>
      </c>
      <c r="S102" s="47" t="s">
        <v>29</v>
      </c>
      <c r="T102" s="47" t="s">
        <v>107</v>
      </c>
      <c r="U102" s="53" t="s">
        <v>556</v>
      </c>
      <c r="V102" s="54"/>
      <c r="W102" s="47" t="s">
        <v>585</v>
      </c>
      <c r="X102" s="47" t="s">
        <v>26</v>
      </c>
    </row>
    <row r="103" s="41" customFormat="1" spans="1:24">
      <c r="A103" s="47">
        <v>102</v>
      </c>
      <c r="B103" s="47" t="s">
        <v>550</v>
      </c>
      <c r="C103" s="48" t="s">
        <v>954</v>
      </c>
      <c r="D103" s="47" t="s">
        <v>199</v>
      </c>
      <c r="E103" s="47" t="s">
        <v>199</v>
      </c>
      <c r="F103" s="47">
        <v>7023.92</v>
      </c>
      <c r="G103" s="47">
        <v>210.72</v>
      </c>
      <c r="H103" s="47">
        <v>6813.2</v>
      </c>
      <c r="I103" s="47">
        <v>1</v>
      </c>
      <c r="J103" s="47" t="s">
        <v>26</v>
      </c>
      <c r="K103" s="47"/>
      <c r="L103" s="47" t="s">
        <v>823</v>
      </c>
      <c r="M103" s="47" t="s">
        <v>553</v>
      </c>
      <c r="N103" s="47" t="s">
        <v>955</v>
      </c>
      <c r="O103" s="48" t="s">
        <v>956</v>
      </c>
      <c r="P103" s="47" t="s">
        <v>912</v>
      </c>
      <c r="Q103" s="48" t="s">
        <v>957</v>
      </c>
      <c r="R103" s="47" t="s">
        <v>558</v>
      </c>
      <c r="S103" s="47" t="s">
        <v>29</v>
      </c>
      <c r="T103" s="47" t="s">
        <v>107</v>
      </c>
      <c r="U103" s="53" t="s">
        <v>556</v>
      </c>
      <c r="V103" s="54"/>
      <c r="W103" s="47" t="s">
        <v>585</v>
      </c>
      <c r="X103" s="47" t="s">
        <v>26</v>
      </c>
    </row>
    <row r="104" s="41" customFormat="1" spans="1:24">
      <c r="A104" s="47">
        <v>103</v>
      </c>
      <c r="B104" s="47" t="s">
        <v>568</v>
      </c>
      <c r="C104" s="48" t="s">
        <v>958</v>
      </c>
      <c r="D104" s="47" t="s">
        <v>199</v>
      </c>
      <c r="E104" s="47" t="s">
        <v>199</v>
      </c>
      <c r="F104" s="47">
        <v>6465.26</v>
      </c>
      <c r="G104" s="47">
        <v>193.96</v>
      </c>
      <c r="H104" s="47">
        <v>6271.3</v>
      </c>
      <c r="I104" s="47">
        <v>1</v>
      </c>
      <c r="J104" s="47" t="s">
        <v>26</v>
      </c>
      <c r="K104" s="47"/>
      <c r="L104" s="47" t="s">
        <v>823</v>
      </c>
      <c r="M104" s="47" t="s">
        <v>553</v>
      </c>
      <c r="N104" s="47" t="s">
        <v>959</v>
      </c>
      <c r="O104" s="48" t="s">
        <v>960</v>
      </c>
      <c r="P104" s="47" t="s">
        <v>912</v>
      </c>
      <c r="Q104" s="48" t="s">
        <v>961</v>
      </c>
      <c r="R104" s="47" t="s">
        <v>556</v>
      </c>
      <c r="S104" s="47" t="s">
        <v>29</v>
      </c>
      <c r="T104" s="47" t="s">
        <v>107</v>
      </c>
      <c r="U104" s="53" t="s">
        <v>556</v>
      </c>
      <c r="V104" s="54"/>
      <c r="W104" s="47" t="s">
        <v>585</v>
      </c>
      <c r="X104" s="47" t="s">
        <v>26</v>
      </c>
    </row>
    <row r="105" s="41" customFormat="1" spans="1:24">
      <c r="A105" s="47">
        <v>104</v>
      </c>
      <c r="B105" s="47" t="s">
        <v>550</v>
      </c>
      <c r="C105" s="48" t="s">
        <v>962</v>
      </c>
      <c r="D105" s="47" t="s">
        <v>199</v>
      </c>
      <c r="E105" s="47" t="s">
        <v>199</v>
      </c>
      <c r="F105" s="47">
        <v>7940.14</v>
      </c>
      <c r="G105" s="47">
        <v>987.09</v>
      </c>
      <c r="H105" s="47">
        <v>6953.05</v>
      </c>
      <c r="I105" s="47">
        <v>1</v>
      </c>
      <c r="J105" s="47" t="s">
        <v>26</v>
      </c>
      <c r="K105" s="47"/>
      <c r="L105" s="47" t="s">
        <v>817</v>
      </c>
      <c r="M105" s="47" t="s">
        <v>553</v>
      </c>
      <c r="N105" s="47" t="s">
        <v>963</v>
      </c>
      <c r="O105" s="48" t="s">
        <v>964</v>
      </c>
      <c r="P105" s="47" t="s">
        <v>912</v>
      </c>
      <c r="Q105" s="48" t="s">
        <v>965</v>
      </c>
      <c r="R105" s="47" t="s">
        <v>558</v>
      </c>
      <c r="S105" s="47" t="s">
        <v>29</v>
      </c>
      <c r="T105" s="47" t="s">
        <v>107</v>
      </c>
      <c r="U105" s="53" t="s">
        <v>556</v>
      </c>
      <c r="V105" s="54"/>
      <c r="W105" s="47" t="s">
        <v>585</v>
      </c>
      <c r="X105" s="47" t="s">
        <v>26</v>
      </c>
    </row>
    <row r="106" s="41" customFormat="1" spans="1:24">
      <c r="A106" s="47">
        <v>105</v>
      </c>
      <c r="B106" s="47" t="s">
        <v>966</v>
      </c>
      <c r="C106" s="48" t="s">
        <v>967</v>
      </c>
      <c r="D106" s="47" t="s">
        <v>199</v>
      </c>
      <c r="E106" s="47" t="s">
        <v>199</v>
      </c>
      <c r="F106" s="47">
        <v>3786.52</v>
      </c>
      <c r="G106" s="47">
        <v>113.6</v>
      </c>
      <c r="H106" s="47">
        <v>3672.92</v>
      </c>
      <c r="I106" s="47">
        <v>1</v>
      </c>
      <c r="J106" s="47" t="s">
        <v>26</v>
      </c>
      <c r="K106" s="47"/>
      <c r="L106" s="47" t="s">
        <v>817</v>
      </c>
      <c r="M106" s="47" t="s">
        <v>553</v>
      </c>
      <c r="N106" s="47" t="s">
        <v>968</v>
      </c>
      <c r="O106" s="48" t="s">
        <v>969</v>
      </c>
      <c r="P106" s="47" t="s">
        <v>912</v>
      </c>
      <c r="Q106" s="48" t="s">
        <v>970</v>
      </c>
      <c r="R106" s="47" t="s">
        <v>556</v>
      </c>
      <c r="S106" s="47" t="s">
        <v>29</v>
      </c>
      <c r="T106" s="47" t="s">
        <v>107</v>
      </c>
      <c r="U106" s="53" t="s">
        <v>556</v>
      </c>
      <c r="V106" s="54"/>
      <c r="W106" s="47" t="s">
        <v>585</v>
      </c>
      <c r="X106" s="47" t="s">
        <v>26</v>
      </c>
    </row>
    <row r="107" s="41" customFormat="1" spans="1:24">
      <c r="A107" s="47">
        <v>106</v>
      </c>
      <c r="B107" s="47" t="s">
        <v>708</v>
      </c>
      <c r="C107" s="48" t="s">
        <v>971</v>
      </c>
      <c r="D107" s="47" t="s">
        <v>199</v>
      </c>
      <c r="E107" s="47" t="s">
        <v>199</v>
      </c>
      <c r="F107" s="47">
        <v>5397.51</v>
      </c>
      <c r="G107" s="47">
        <v>161.93</v>
      </c>
      <c r="H107" s="47">
        <v>5235.58</v>
      </c>
      <c r="I107" s="47">
        <v>1</v>
      </c>
      <c r="J107" s="47" t="s">
        <v>26</v>
      </c>
      <c r="K107" s="47"/>
      <c r="L107" s="47" t="s">
        <v>817</v>
      </c>
      <c r="M107" s="47" t="s">
        <v>553</v>
      </c>
      <c r="N107" s="47" t="s">
        <v>972</v>
      </c>
      <c r="O107" s="48" t="s">
        <v>973</v>
      </c>
      <c r="P107" s="47" t="s">
        <v>912</v>
      </c>
      <c r="Q107" s="48" t="s">
        <v>974</v>
      </c>
      <c r="R107" s="47" t="s">
        <v>556</v>
      </c>
      <c r="S107" s="47" t="s">
        <v>29</v>
      </c>
      <c r="T107" s="47" t="s">
        <v>107</v>
      </c>
      <c r="U107" s="53" t="s">
        <v>556</v>
      </c>
      <c r="V107" s="54"/>
      <c r="W107" s="47" t="s">
        <v>585</v>
      </c>
      <c r="X107" s="47" t="s">
        <v>26</v>
      </c>
    </row>
    <row r="108" s="41" customFormat="1" spans="1:24">
      <c r="A108" s="47">
        <v>107</v>
      </c>
      <c r="B108" s="47" t="s">
        <v>708</v>
      </c>
      <c r="C108" s="48" t="s">
        <v>975</v>
      </c>
      <c r="D108" s="47" t="s">
        <v>199</v>
      </c>
      <c r="E108" s="47" t="s">
        <v>199</v>
      </c>
      <c r="F108" s="47">
        <v>2927.3</v>
      </c>
      <c r="G108" s="47">
        <v>87.82</v>
      </c>
      <c r="H108" s="47">
        <v>2839.48</v>
      </c>
      <c r="I108" s="47">
        <v>1</v>
      </c>
      <c r="J108" s="47" t="s">
        <v>26</v>
      </c>
      <c r="K108" s="47"/>
      <c r="L108" s="47" t="s">
        <v>817</v>
      </c>
      <c r="M108" s="47" t="s">
        <v>553</v>
      </c>
      <c r="N108" s="47" t="s">
        <v>972</v>
      </c>
      <c r="O108" s="48" t="s">
        <v>973</v>
      </c>
      <c r="P108" s="47" t="s">
        <v>912</v>
      </c>
      <c r="Q108" s="48" t="s">
        <v>976</v>
      </c>
      <c r="R108" s="47" t="s">
        <v>556</v>
      </c>
      <c r="S108" s="47" t="s">
        <v>29</v>
      </c>
      <c r="T108" s="47" t="s">
        <v>107</v>
      </c>
      <c r="U108" s="53" t="s">
        <v>556</v>
      </c>
      <c r="V108" s="54"/>
      <c r="W108" s="47" t="s">
        <v>585</v>
      </c>
      <c r="X108" s="47" t="s">
        <v>26</v>
      </c>
    </row>
    <row r="109" s="41" customFormat="1" spans="1:24">
      <c r="A109" s="47">
        <v>108</v>
      </c>
      <c r="B109" s="47" t="s">
        <v>568</v>
      </c>
      <c r="C109" s="48" t="s">
        <v>977</v>
      </c>
      <c r="D109" s="47" t="s">
        <v>199</v>
      </c>
      <c r="E109" s="47" t="s">
        <v>199</v>
      </c>
      <c r="F109" s="47">
        <v>7023.92</v>
      </c>
      <c r="G109" s="47">
        <v>210.72</v>
      </c>
      <c r="H109" s="47">
        <v>6813.2</v>
      </c>
      <c r="I109" s="47">
        <v>1</v>
      </c>
      <c r="J109" s="47" t="s">
        <v>26</v>
      </c>
      <c r="K109" s="47"/>
      <c r="L109" s="47" t="s">
        <v>817</v>
      </c>
      <c r="M109" s="47" t="s">
        <v>553</v>
      </c>
      <c r="N109" s="47" t="s">
        <v>978</v>
      </c>
      <c r="O109" s="48" t="s">
        <v>979</v>
      </c>
      <c r="P109" s="47" t="s">
        <v>912</v>
      </c>
      <c r="Q109" s="48" t="s">
        <v>980</v>
      </c>
      <c r="R109" s="47" t="s">
        <v>556</v>
      </c>
      <c r="S109" s="47" t="s">
        <v>29</v>
      </c>
      <c r="T109" s="47" t="s">
        <v>107</v>
      </c>
      <c r="U109" s="53" t="s">
        <v>556</v>
      </c>
      <c r="V109" s="54"/>
      <c r="W109" s="47" t="s">
        <v>585</v>
      </c>
      <c r="X109" s="47" t="s">
        <v>26</v>
      </c>
    </row>
    <row r="110" s="41" customFormat="1" spans="1:24">
      <c r="A110" s="47">
        <v>109</v>
      </c>
      <c r="B110" s="47" t="s">
        <v>612</v>
      </c>
      <c r="C110" s="48" t="s">
        <v>981</v>
      </c>
      <c r="D110" s="47" t="s">
        <v>199</v>
      </c>
      <c r="E110" s="47" t="s">
        <v>199</v>
      </c>
      <c r="F110" s="47">
        <v>6795.83</v>
      </c>
      <c r="G110" s="47">
        <v>203.87</v>
      </c>
      <c r="H110" s="47">
        <v>6591.96</v>
      </c>
      <c r="I110" s="47">
        <v>1</v>
      </c>
      <c r="J110" s="47" t="s">
        <v>26</v>
      </c>
      <c r="K110" s="47"/>
      <c r="L110" s="47" t="s">
        <v>817</v>
      </c>
      <c r="M110" s="47" t="s">
        <v>553</v>
      </c>
      <c r="N110" s="47" t="s">
        <v>982</v>
      </c>
      <c r="O110" s="48" t="s">
        <v>983</v>
      </c>
      <c r="P110" s="47" t="s">
        <v>912</v>
      </c>
      <c r="Q110" s="48" t="s">
        <v>984</v>
      </c>
      <c r="R110" s="47" t="s">
        <v>617</v>
      </c>
      <c r="S110" s="47" t="s">
        <v>29</v>
      </c>
      <c r="T110" s="47" t="s">
        <v>107</v>
      </c>
      <c r="U110" s="53" t="s">
        <v>556</v>
      </c>
      <c r="V110" s="54"/>
      <c r="W110" s="47" t="s">
        <v>585</v>
      </c>
      <c r="X110" s="47" t="s">
        <v>26</v>
      </c>
    </row>
    <row r="111" s="41" customFormat="1" spans="1:24">
      <c r="A111" s="47">
        <v>110</v>
      </c>
      <c r="B111" s="47" t="s">
        <v>573</v>
      </c>
      <c r="C111" s="48" t="s">
        <v>985</v>
      </c>
      <c r="D111" s="47" t="s">
        <v>199</v>
      </c>
      <c r="E111" s="47" t="s">
        <v>199</v>
      </c>
      <c r="F111" s="47">
        <v>7179.49</v>
      </c>
      <c r="G111" s="47">
        <v>215.38</v>
      </c>
      <c r="H111" s="47">
        <v>6964.11</v>
      </c>
      <c r="I111" s="47">
        <v>1</v>
      </c>
      <c r="J111" s="47" t="s">
        <v>26</v>
      </c>
      <c r="K111" s="47"/>
      <c r="L111" s="47" t="s">
        <v>817</v>
      </c>
      <c r="M111" s="47" t="s">
        <v>553</v>
      </c>
      <c r="N111" s="47" t="s">
        <v>986</v>
      </c>
      <c r="O111" s="48" t="s">
        <v>987</v>
      </c>
      <c r="P111" s="47" t="s">
        <v>912</v>
      </c>
      <c r="Q111" s="48" t="s">
        <v>988</v>
      </c>
      <c r="R111" s="47" t="s">
        <v>556</v>
      </c>
      <c r="S111" s="47" t="s">
        <v>29</v>
      </c>
      <c r="T111" s="47" t="s">
        <v>107</v>
      </c>
      <c r="U111" s="53" t="s">
        <v>556</v>
      </c>
      <c r="V111" s="54"/>
      <c r="W111" s="47" t="s">
        <v>585</v>
      </c>
      <c r="X111" s="47" t="s">
        <v>26</v>
      </c>
    </row>
    <row r="112" s="41" customFormat="1" spans="1:24">
      <c r="A112" s="47">
        <v>111</v>
      </c>
      <c r="B112" s="47" t="s">
        <v>568</v>
      </c>
      <c r="C112" s="48" t="s">
        <v>989</v>
      </c>
      <c r="D112" s="47" t="s">
        <v>199</v>
      </c>
      <c r="E112" s="47" t="s">
        <v>199</v>
      </c>
      <c r="F112" s="47">
        <v>3677.54</v>
      </c>
      <c r="G112" s="47">
        <v>110.33</v>
      </c>
      <c r="H112" s="47">
        <v>3567.21</v>
      </c>
      <c r="I112" s="47">
        <v>1</v>
      </c>
      <c r="J112" s="47" t="s">
        <v>26</v>
      </c>
      <c r="K112" s="47"/>
      <c r="L112" s="47" t="s">
        <v>817</v>
      </c>
      <c r="M112" s="47" t="s">
        <v>553</v>
      </c>
      <c r="N112" s="47" t="s">
        <v>990</v>
      </c>
      <c r="O112" s="48" t="s">
        <v>991</v>
      </c>
      <c r="P112" s="47" t="s">
        <v>912</v>
      </c>
      <c r="Q112" s="48" t="s">
        <v>992</v>
      </c>
      <c r="R112" s="47" t="s">
        <v>556</v>
      </c>
      <c r="S112" s="47" t="s">
        <v>29</v>
      </c>
      <c r="T112" s="47" t="s">
        <v>107</v>
      </c>
      <c r="U112" s="53" t="s">
        <v>556</v>
      </c>
      <c r="V112" s="54"/>
      <c r="W112" s="47" t="s">
        <v>585</v>
      </c>
      <c r="X112" s="47" t="s">
        <v>26</v>
      </c>
    </row>
    <row r="113" s="41" customFormat="1" spans="1:24">
      <c r="A113" s="47">
        <v>112</v>
      </c>
      <c r="B113" s="47" t="s">
        <v>573</v>
      </c>
      <c r="C113" s="48" t="s">
        <v>993</v>
      </c>
      <c r="D113" s="47" t="s">
        <v>199</v>
      </c>
      <c r="E113" s="47" t="s">
        <v>199</v>
      </c>
      <c r="F113" s="47">
        <v>6156.39</v>
      </c>
      <c r="G113" s="47">
        <v>184.69</v>
      </c>
      <c r="H113" s="47">
        <v>5971.7</v>
      </c>
      <c r="I113" s="47">
        <v>1</v>
      </c>
      <c r="J113" s="47" t="s">
        <v>26</v>
      </c>
      <c r="K113" s="47"/>
      <c r="L113" s="47" t="s">
        <v>817</v>
      </c>
      <c r="M113" s="47" t="s">
        <v>553</v>
      </c>
      <c r="N113" s="47" t="s">
        <v>994</v>
      </c>
      <c r="O113" s="48" t="s">
        <v>995</v>
      </c>
      <c r="P113" s="47" t="s">
        <v>912</v>
      </c>
      <c r="Q113" s="48" t="s">
        <v>996</v>
      </c>
      <c r="R113" s="47" t="s">
        <v>556</v>
      </c>
      <c r="S113" s="47" t="s">
        <v>29</v>
      </c>
      <c r="T113" s="47" t="s">
        <v>107</v>
      </c>
      <c r="U113" s="53" t="s">
        <v>556</v>
      </c>
      <c r="V113" s="54"/>
      <c r="W113" s="47" t="s">
        <v>585</v>
      </c>
      <c r="X113" s="47" t="s">
        <v>26</v>
      </c>
    </row>
    <row r="114" s="41" customFormat="1" spans="1:24">
      <c r="A114" s="47">
        <v>113</v>
      </c>
      <c r="B114" s="47" t="s">
        <v>568</v>
      </c>
      <c r="C114" s="48" t="s">
        <v>997</v>
      </c>
      <c r="D114" s="47" t="s">
        <v>199</v>
      </c>
      <c r="E114" s="47" t="s">
        <v>199</v>
      </c>
      <c r="F114" s="47">
        <v>7073.43</v>
      </c>
      <c r="G114" s="47">
        <v>212.2</v>
      </c>
      <c r="H114" s="47">
        <v>6861.23</v>
      </c>
      <c r="I114" s="47">
        <v>1</v>
      </c>
      <c r="J114" s="47" t="s">
        <v>26</v>
      </c>
      <c r="K114" s="47"/>
      <c r="L114" s="47" t="s">
        <v>817</v>
      </c>
      <c r="M114" s="47" t="s">
        <v>553</v>
      </c>
      <c r="N114" s="47" t="s">
        <v>998</v>
      </c>
      <c r="O114" s="48" t="s">
        <v>999</v>
      </c>
      <c r="P114" s="47" t="s">
        <v>912</v>
      </c>
      <c r="Q114" s="48" t="s">
        <v>1000</v>
      </c>
      <c r="R114" s="47" t="s">
        <v>556</v>
      </c>
      <c r="S114" s="47" t="s">
        <v>29</v>
      </c>
      <c r="T114" s="47" t="s">
        <v>107</v>
      </c>
      <c r="U114" s="53" t="s">
        <v>556</v>
      </c>
      <c r="V114" s="54"/>
      <c r="W114" s="47" t="s">
        <v>585</v>
      </c>
      <c r="X114" s="47" t="s">
        <v>26</v>
      </c>
    </row>
    <row r="115" s="41" customFormat="1" spans="1:24">
      <c r="A115" s="47">
        <v>114</v>
      </c>
      <c r="B115" s="47" t="s">
        <v>550</v>
      </c>
      <c r="C115" s="48" t="s">
        <v>1001</v>
      </c>
      <c r="D115" s="47" t="s">
        <v>199</v>
      </c>
      <c r="E115" s="47" t="s">
        <v>199</v>
      </c>
      <c r="F115" s="47">
        <v>7073.43</v>
      </c>
      <c r="G115" s="47">
        <v>212.2</v>
      </c>
      <c r="H115" s="47">
        <v>6861.23</v>
      </c>
      <c r="I115" s="47">
        <v>1</v>
      </c>
      <c r="J115" s="47" t="s">
        <v>26</v>
      </c>
      <c r="K115" s="47"/>
      <c r="L115" s="47" t="s">
        <v>817</v>
      </c>
      <c r="M115" s="47" t="s">
        <v>553</v>
      </c>
      <c r="N115" s="47" t="s">
        <v>562</v>
      </c>
      <c r="O115" s="48" t="s">
        <v>563</v>
      </c>
      <c r="P115" s="47" t="s">
        <v>912</v>
      </c>
      <c r="Q115" s="48" t="s">
        <v>1002</v>
      </c>
      <c r="R115" s="47" t="s">
        <v>558</v>
      </c>
      <c r="S115" s="47" t="s">
        <v>29</v>
      </c>
      <c r="T115" s="47" t="s">
        <v>107</v>
      </c>
      <c r="U115" s="53" t="s">
        <v>556</v>
      </c>
      <c r="V115" s="54"/>
      <c r="W115" s="47" t="s">
        <v>585</v>
      </c>
      <c r="X115" s="47" t="s">
        <v>26</v>
      </c>
    </row>
    <row r="116" s="41" customFormat="1" spans="1:24">
      <c r="A116" s="47">
        <v>115</v>
      </c>
      <c r="B116" s="47" t="s">
        <v>568</v>
      </c>
      <c r="C116" s="48" t="s">
        <v>1003</v>
      </c>
      <c r="D116" s="47" t="s">
        <v>199</v>
      </c>
      <c r="E116" s="47" t="s">
        <v>199</v>
      </c>
      <c r="F116" s="47">
        <v>6918.47</v>
      </c>
      <c r="G116" s="47">
        <v>207.55</v>
      </c>
      <c r="H116" s="47">
        <v>6710.92</v>
      </c>
      <c r="I116" s="47">
        <v>1</v>
      </c>
      <c r="J116" s="47" t="s">
        <v>26</v>
      </c>
      <c r="K116" s="47"/>
      <c r="L116" s="47" t="s">
        <v>817</v>
      </c>
      <c r="M116" s="47" t="s">
        <v>553</v>
      </c>
      <c r="N116" s="47" t="s">
        <v>1004</v>
      </c>
      <c r="O116" s="48" t="s">
        <v>1005</v>
      </c>
      <c r="P116" s="47" t="s">
        <v>912</v>
      </c>
      <c r="Q116" s="48" t="s">
        <v>1006</v>
      </c>
      <c r="R116" s="47" t="s">
        <v>556</v>
      </c>
      <c r="S116" s="47" t="s">
        <v>29</v>
      </c>
      <c r="T116" s="47" t="s">
        <v>107</v>
      </c>
      <c r="U116" s="53" t="s">
        <v>556</v>
      </c>
      <c r="V116" s="54"/>
      <c r="W116" s="47" t="s">
        <v>585</v>
      </c>
      <c r="X116" s="47" t="s">
        <v>26</v>
      </c>
    </row>
    <row r="117" s="41" customFormat="1" spans="1:24">
      <c r="A117" s="47">
        <v>116</v>
      </c>
      <c r="B117" s="47" t="s">
        <v>573</v>
      </c>
      <c r="C117" s="48" t="s">
        <v>1007</v>
      </c>
      <c r="D117" s="47" t="s">
        <v>199</v>
      </c>
      <c r="E117" s="47" t="s">
        <v>199</v>
      </c>
      <c r="F117" s="47">
        <v>7301.73</v>
      </c>
      <c r="G117" s="47">
        <v>219.05</v>
      </c>
      <c r="H117" s="47">
        <v>7082.68</v>
      </c>
      <c r="I117" s="47">
        <v>1</v>
      </c>
      <c r="J117" s="47" t="s">
        <v>26</v>
      </c>
      <c r="K117" s="47"/>
      <c r="L117" s="47" t="s">
        <v>817</v>
      </c>
      <c r="M117" s="47" t="s">
        <v>553</v>
      </c>
      <c r="N117" s="47" t="s">
        <v>1008</v>
      </c>
      <c r="O117" s="48" t="s">
        <v>1009</v>
      </c>
      <c r="P117" s="47" t="s">
        <v>912</v>
      </c>
      <c r="Q117" s="48" t="s">
        <v>1010</v>
      </c>
      <c r="R117" s="47" t="s">
        <v>556</v>
      </c>
      <c r="S117" s="47" t="s">
        <v>29</v>
      </c>
      <c r="T117" s="47" t="s">
        <v>107</v>
      </c>
      <c r="U117" s="53" t="s">
        <v>556</v>
      </c>
      <c r="V117" s="54"/>
      <c r="W117" s="47" t="s">
        <v>585</v>
      </c>
      <c r="X117" s="47" t="s">
        <v>26</v>
      </c>
    </row>
    <row r="118" s="41" customFormat="1" spans="1:24">
      <c r="A118" s="47">
        <v>117</v>
      </c>
      <c r="B118" s="47" t="s">
        <v>568</v>
      </c>
      <c r="C118" s="48" t="s">
        <v>1011</v>
      </c>
      <c r="D118" s="47" t="s">
        <v>199</v>
      </c>
      <c r="E118" s="47" t="s">
        <v>199</v>
      </c>
      <c r="F118" s="47">
        <v>5631.41</v>
      </c>
      <c r="G118" s="47">
        <v>2443.99</v>
      </c>
      <c r="H118" s="47">
        <v>3187.42</v>
      </c>
      <c r="I118" s="47">
        <v>1</v>
      </c>
      <c r="J118" s="47" t="s">
        <v>26</v>
      </c>
      <c r="K118" s="47"/>
      <c r="L118" s="47" t="s">
        <v>817</v>
      </c>
      <c r="M118" s="47" t="s">
        <v>553</v>
      </c>
      <c r="N118" s="47" t="s">
        <v>1012</v>
      </c>
      <c r="O118" s="48" t="s">
        <v>1013</v>
      </c>
      <c r="P118" s="47" t="s">
        <v>912</v>
      </c>
      <c r="Q118" s="48" t="s">
        <v>1014</v>
      </c>
      <c r="R118" s="47" t="s">
        <v>556</v>
      </c>
      <c r="S118" s="47" t="s">
        <v>29</v>
      </c>
      <c r="T118" s="47" t="s">
        <v>107</v>
      </c>
      <c r="U118" s="53" t="s">
        <v>556</v>
      </c>
      <c r="V118" s="54"/>
      <c r="W118" s="47" t="s">
        <v>585</v>
      </c>
      <c r="X118" s="47" t="s">
        <v>26</v>
      </c>
    </row>
    <row r="119" s="41" customFormat="1" spans="1:24">
      <c r="A119" s="47">
        <v>118</v>
      </c>
      <c r="B119" s="47" t="s">
        <v>573</v>
      </c>
      <c r="C119" s="48" t="s">
        <v>1015</v>
      </c>
      <c r="D119" s="47" t="s">
        <v>199</v>
      </c>
      <c r="E119" s="47" t="s">
        <v>199</v>
      </c>
      <c r="F119" s="47">
        <v>6795.83</v>
      </c>
      <c r="G119" s="47">
        <v>203.87</v>
      </c>
      <c r="H119" s="47">
        <v>6591.96</v>
      </c>
      <c r="I119" s="47">
        <v>1</v>
      </c>
      <c r="J119" s="47" t="s">
        <v>26</v>
      </c>
      <c r="K119" s="47"/>
      <c r="L119" s="47" t="s">
        <v>817</v>
      </c>
      <c r="M119" s="47" t="s">
        <v>553</v>
      </c>
      <c r="N119" s="47" t="s">
        <v>1016</v>
      </c>
      <c r="O119" s="48" t="s">
        <v>1017</v>
      </c>
      <c r="P119" s="47" t="s">
        <v>912</v>
      </c>
      <c r="Q119" s="48" t="s">
        <v>1018</v>
      </c>
      <c r="R119" s="47" t="s">
        <v>556</v>
      </c>
      <c r="S119" s="47" t="s">
        <v>29</v>
      </c>
      <c r="T119" s="47" t="s">
        <v>107</v>
      </c>
      <c r="U119" s="53" t="s">
        <v>556</v>
      </c>
      <c r="V119" s="54"/>
      <c r="W119" s="47" t="s">
        <v>585</v>
      </c>
      <c r="X119" s="47" t="s">
        <v>26</v>
      </c>
    </row>
    <row r="120" s="41" customFormat="1" spans="1:24">
      <c r="A120" s="47">
        <v>119</v>
      </c>
      <c r="B120" s="47" t="s">
        <v>573</v>
      </c>
      <c r="C120" s="48" t="s">
        <v>1019</v>
      </c>
      <c r="D120" s="47" t="s">
        <v>199</v>
      </c>
      <c r="E120" s="47" t="s">
        <v>199</v>
      </c>
      <c r="F120" s="47">
        <v>7073.43</v>
      </c>
      <c r="G120" s="47">
        <v>212.2</v>
      </c>
      <c r="H120" s="47">
        <v>6861.23</v>
      </c>
      <c r="I120" s="47">
        <v>1</v>
      </c>
      <c r="J120" s="47" t="s">
        <v>26</v>
      </c>
      <c r="K120" s="47"/>
      <c r="L120" s="47" t="s">
        <v>817</v>
      </c>
      <c r="M120" s="47" t="s">
        <v>553</v>
      </c>
      <c r="N120" s="47" t="s">
        <v>1020</v>
      </c>
      <c r="O120" s="48" t="s">
        <v>1021</v>
      </c>
      <c r="P120" s="47" t="s">
        <v>912</v>
      </c>
      <c r="Q120" s="48" t="s">
        <v>1022</v>
      </c>
      <c r="R120" s="47" t="s">
        <v>556</v>
      </c>
      <c r="S120" s="47" t="s">
        <v>29</v>
      </c>
      <c r="T120" s="47" t="s">
        <v>107</v>
      </c>
      <c r="U120" s="53" t="s">
        <v>556</v>
      </c>
      <c r="V120" s="54"/>
      <c r="W120" s="47" t="s">
        <v>585</v>
      </c>
      <c r="X120" s="47" t="s">
        <v>26</v>
      </c>
    </row>
    <row r="121" s="41" customFormat="1" spans="1:24">
      <c r="A121" s="47">
        <v>120</v>
      </c>
      <c r="B121" s="47" t="s">
        <v>612</v>
      </c>
      <c r="C121" s="48" t="s">
        <v>1023</v>
      </c>
      <c r="D121" s="47" t="s">
        <v>199</v>
      </c>
      <c r="E121" s="47" t="s">
        <v>199</v>
      </c>
      <c r="F121" s="47">
        <v>7135.17</v>
      </c>
      <c r="G121" s="47">
        <v>214.06</v>
      </c>
      <c r="H121" s="47">
        <v>6921.11</v>
      </c>
      <c r="I121" s="47">
        <v>1</v>
      </c>
      <c r="J121" s="47" t="s">
        <v>26</v>
      </c>
      <c r="K121" s="47"/>
      <c r="L121" s="47" t="s">
        <v>817</v>
      </c>
      <c r="M121" s="47" t="s">
        <v>553</v>
      </c>
      <c r="N121" s="47" t="s">
        <v>1024</v>
      </c>
      <c r="O121" s="48" t="s">
        <v>1025</v>
      </c>
      <c r="P121" s="47" t="s">
        <v>912</v>
      </c>
      <c r="Q121" s="48" t="s">
        <v>1026</v>
      </c>
      <c r="R121" s="47" t="s">
        <v>617</v>
      </c>
      <c r="S121" s="47" t="s">
        <v>29</v>
      </c>
      <c r="T121" s="47" t="s">
        <v>107</v>
      </c>
      <c r="U121" s="53" t="s">
        <v>556</v>
      </c>
      <c r="V121" s="54"/>
      <c r="W121" s="47" t="s">
        <v>585</v>
      </c>
      <c r="X121" s="47" t="s">
        <v>26</v>
      </c>
    </row>
    <row r="122" s="41" customFormat="1" spans="1:24">
      <c r="A122" s="47">
        <v>121</v>
      </c>
      <c r="B122" s="47" t="s">
        <v>568</v>
      </c>
      <c r="C122" s="48" t="s">
        <v>1027</v>
      </c>
      <c r="D122" s="47" t="s">
        <v>199</v>
      </c>
      <c r="E122" s="47" t="s">
        <v>199</v>
      </c>
      <c r="F122" s="47">
        <v>7280.55</v>
      </c>
      <c r="G122" s="47">
        <v>218.42</v>
      </c>
      <c r="H122" s="47">
        <v>7062.13</v>
      </c>
      <c r="I122" s="47">
        <v>1</v>
      </c>
      <c r="J122" s="47" t="s">
        <v>26</v>
      </c>
      <c r="K122" s="47"/>
      <c r="L122" s="47" t="s">
        <v>817</v>
      </c>
      <c r="M122" s="47" t="s">
        <v>553</v>
      </c>
      <c r="N122" s="47" t="s">
        <v>1028</v>
      </c>
      <c r="O122" s="48" t="s">
        <v>1029</v>
      </c>
      <c r="P122" s="47" t="s">
        <v>793</v>
      </c>
      <c r="Q122" s="48" t="s">
        <v>1030</v>
      </c>
      <c r="R122" s="47" t="s">
        <v>556</v>
      </c>
      <c r="S122" s="47" t="s">
        <v>29</v>
      </c>
      <c r="T122" s="47" t="s">
        <v>107</v>
      </c>
      <c r="U122" s="53" t="s">
        <v>556</v>
      </c>
      <c r="V122" s="54"/>
      <c r="W122" s="47" t="s">
        <v>585</v>
      </c>
      <c r="X122" s="47" t="s">
        <v>26</v>
      </c>
    </row>
    <row r="123" s="41" customFormat="1" spans="1:24">
      <c r="A123" s="47">
        <v>122</v>
      </c>
      <c r="B123" s="47" t="s">
        <v>568</v>
      </c>
      <c r="C123" s="48" t="s">
        <v>1031</v>
      </c>
      <c r="D123" s="47" t="s">
        <v>199</v>
      </c>
      <c r="E123" s="47" t="s">
        <v>199</v>
      </c>
      <c r="F123" s="47">
        <v>4512</v>
      </c>
      <c r="G123" s="47">
        <v>135.36</v>
      </c>
      <c r="H123" s="47">
        <v>4376.64</v>
      </c>
      <c r="I123" s="47">
        <v>1</v>
      </c>
      <c r="J123" s="47" t="s">
        <v>26</v>
      </c>
      <c r="K123" s="47"/>
      <c r="L123" s="47" t="s">
        <v>817</v>
      </c>
      <c r="M123" s="47" t="s">
        <v>553</v>
      </c>
      <c r="N123" s="47" t="s">
        <v>1032</v>
      </c>
      <c r="O123" s="48" t="s">
        <v>1033</v>
      </c>
      <c r="P123" s="47" t="s">
        <v>793</v>
      </c>
      <c r="Q123" s="48" t="s">
        <v>1034</v>
      </c>
      <c r="R123" s="47" t="s">
        <v>556</v>
      </c>
      <c r="S123" s="47" t="s">
        <v>29</v>
      </c>
      <c r="T123" s="47" t="s">
        <v>107</v>
      </c>
      <c r="U123" s="53" t="s">
        <v>556</v>
      </c>
      <c r="V123" s="54"/>
      <c r="W123" s="47" t="s">
        <v>585</v>
      </c>
      <c r="X123" s="47" t="s">
        <v>26</v>
      </c>
    </row>
    <row r="124" s="41" customFormat="1" spans="1:24">
      <c r="A124" s="47">
        <v>123</v>
      </c>
      <c r="B124" s="47" t="s">
        <v>568</v>
      </c>
      <c r="C124" s="48" t="s">
        <v>1035</v>
      </c>
      <c r="D124" s="47" t="s">
        <v>199</v>
      </c>
      <c r="E124" s="47" t="s">
        <v>199</v>
      </c>
      <c r="F124" s="47">
        <v>288</v>
      </c>
      <c r="G124" s="47">
        <v>8.64</v>
      </c>
      <c r="H124" s="47">
        <v>279.36</v>
      </c>
      <c r="I124" s="47">
        <v>1</v>
      </c>
      <c r="J124" s="47" t="s">
        <v>26</v>
      </c>
      <c r="K124" s="47"/>
      <c r="L124" s="47" t="s">
        <v>817</v>
      </c>
      <c r="M124" s="47" t="s">
        <v>553</v>
      </c>
      <c r="N124" s="47" t="s">
        <v>1032</v>
      </c>
      <c r="O124" s="48" t="s">
        <v>1033</v>
      </c>
      <c r="P124" s="47" t="s">
        <v>793</v>
      </c>
      <c r="Q124" s="48" t="s">
        <v>1036</v>
      </c>
      <c r="R124" s="47" t="s">
        <v>556</v>
      </c>
      <c r="S124" s="47" t="s">
        <v>29</v>
      </c>
      <c r="T124" s="47" t="s">
        <v>107</v>
      </c>
      <c r="U124" s="53" t="s">
        <v>556</v>
      </c>
      <c r="V124" s="54"/>
      <c r="W124" s="47" t="s">
        <v>585</v>
      </c>
      <c r="X124" s="47" t="s">
        <v>26</v>
      </c>
    </row>
    <row r="125" s="41" customFormat="1" spans="1:24">
      <c r="A125" s="47">
        <v>124</v>
      </c>
      <c r="B125" s="47" t="s">
        <v>568</v>
      </c>
      <c r="C125" s="48" t="s">
        <v>1037</v>
      </c>
      <c r="D125" s="47" t="s">
        <v>199</v>
      </c>
      <c r="E125" s="47" t="s">
        <v>199</v>
      </c>
      <c r="F125" s="47">
        <v>4266.86</v>
      </c>
      <c r="G125" s="47">
        <v>128.01</v>
      </c>
      <c r="H125" s="47">
        <v>4138.85</v>
      </c>
      <c r="I125" s="47">
        <v>1</v>
      </c>
      <c r="J125" s="47" t="s">
        <v>26</v>
      </c>
      <c r="K125" s="47"/>
      <c r="L125" s="47" t="s">
        <v>817</v>
      </c>
      <c r="M125" s="47" t="s">
        <v>553</v>
      </c>
      <c r="N125" s="47" t="s">
        <v>1038</v>
      </c>
      <c r="O125" s="48" t="s">
        <v>1039</v>
      </c>
      <c r="P125" s="47" t="s">
        <v>793</v>
      </c>
      <c r="Q125" s="48" t="s">
        <v>1040</v>
      </c>
      <c r="R125" s="47" t="s">
        <v>556</v>
      </c>
      <c r="S125" s="47" t="s">
        <v>29</v>
      </c>
      <c r="T125" s="47" t="s">
        <v>107</v>
      </c>
      <c r="U125" s="53" t="s">
        <v>556</v>
      </c>
      <c r="V125" s="54"/>
      <c r="W125" s="47" t="s">
        <v>585</v>
      </c>
      <c r="X125" s="47" t="s">
        <v>26</v>
      </c>
    </row>
    <row r="126" s="41" customFormat="1" spans="1:24">
      <c r="A126" s="47">
        <v>125</v>
      </c>
      <c r="B126" s="47" t="s">
        <v>568</v>
      </c>
      <c r="C126" s="48" t="s">
        <v>1041</v>
      </c>
      <c r="D126" s="47" t="s">
        <v>199</v>
      </c>
      <c r="E126" s="47" t="s">
        <v>199</v>
      </c>
      <c r="F126" s="47">
        <v>5894.7</v>
      </c>
      <c r="G126" s="47">
        <v>176.84</v>
      </c>
      <c r="H126" s="47">
        <v>5717.86</v>
      </c>
      <c r="I126" s="47">
        <v>1</v>
      </c>
      <c r="J126" s="47" t="s">
        <v>26</v>
      </c>
      <c r="K126" s="47"/>
      <c r="L126" s="47" t="s">
        <v>817</v>
      </c>
      <c r="M126" s="47" t="s">
        <v>553</v>
      </c>
      <c r="N126" s="47" t="s">
        <v>1038</v>
      </c>
      <c r="O126" s="48" t="s">
        <v>1039</v>
      </c>
      <c r="P126" s="47" t="s">
        <v>793</v>
      </c>
      <c r="Q126" s="48" t="s">
        <v>1042</v>
      </c>
      <c r="R126" s="47" t="s">
        <v>556</v>
      </c>
      <c r="S126" s="47" t="s">
        <v>29</v>
      </c>
      <c r="T126" s="47" t="s">
        <v>107</v>
      </c>
      <c r="U126" s="53" t="s">
        <v>556</v>
      </c>
      <c r="V126" s="54"/>
      <c r="W126" s="47" t="s">
        <v>585</v>
      </c>
      <c r="X126" s="47" t="s">
        <v>26</v>
      </c>
    </row>
    <row r="127" s="41" customFormat="1" spans="1:24">
      <c r="A127" s="47">
        <v>126</v>
      </c>
      <c r="B127" s="47" t="s">
        <v>568</v>
      </c>
      <c r="C127" s="48" t="s">
        <v>1043</v>
      </c>
      <c r="D127" s="47" t="s">
        <v>199</v>
      </c>
      <c r="E127" s="47" t="s">
        <v>199</v>
      </c>
      <c r="F127" s="47">
        <v>7179.49</v>
      </c>
      <c r="G127" s="47">
        <v>215.38</v>
      </c>
      <c r="H127" s="47">
        <v>6964.11</v>
      </c>
      <c r="I127" s="47">
        <v>1</v>
      </c>
      <c r="J127" s="47" t="s">
        <v>26</v>
      </c>
      <c r="K127" s="47"/>
      <c r="L127" s="47" t="s">
        <v>817</v>
      </c>
      <c r="M127" s="47" t="s">
        <v>553</v>
      </c>
      <c r="N127" s="47" t="s">
        <v>1044</v>
      </c>
      <c r="O127" s="48" t="s">
        <v>1045</v>
      </c>
      <c r="P127" s="47" t="s">
        <v>793</v>
      </c>
      <c r="Q127" s="48" t="s">
        <v>1046</v>
      </c>
      <c r="R127" s="47" t="s">
        <v>556</v>
      </c>
      <c r="S127" s="47" t="s">
        <v>29</v>
      </c>
      <c r="T127" s="47" t="s">
        <v>107</v>
      </c>
      <c r="U127" s="53" t="s">
        <v>556</v>
      </c>
      <c r="V127" s="54"/>
      <c r="W127" s="47" t="s">
        <v>585</v>
      </c>
      <c r="X127" s="47" t="s">
        <v>26</v>
      </c>
    </row>
    <row r="128" s="41" customFormat="1" spans="1:24">
      <c r="A128" s="47">
        <v>127</v>
      </c>
      <c r="B128" s="47" t="s">
        <v>568</v>
      </c>
      <c r="C128" s="48" t="s">
        <v>1047</v>
      </c>
      <c r="D128" s="47" t="s">
        <v>199</v>
      </c>
      <c r="E128" s="47" t="s">
        <v>199</v>
      </c>
      <c r="F128" s="47">
        <v>2670.86</v>
      </c>
      <c r="G128" s="47">
        <v>80.13</v>
      </c>
      <c r="H128" s="47">
        <v>2590.73</v>
      </c>
      <c r="I128" s="47">
        <v>1</v>
      </c>
      <c r="J128" s="47" t="s">
        <v>26</v>
      </c>
      <c r="K128" s="47"/>
      <c r="L128" s="47" t="s">
        <v>817</v>
      </c>
      <c r="M128" s="47" t="s">
        <v>553</v>
      </c>
      <c r="N128" s="47" t="s">
        <v>1048</v>
      </c>
      <c r="O128" s="48" t="s">
        <v>1049</v>
      </c>
      <c r="P128" s="47" t="s">
        <v>793</v>
      </c>
      <c r="Q128" s="48" t="s">
        <v>1050</v>
      </c>
      <c r="R128" s="47" t="s">
        <v>556</v>
      </c>
      <c r="S128" s="47" t="s">
        <v>29</v>
      </c>
      <c r="T128" s="47" t="s">
        <v>107</v>
      </c>
      <c r="U128" s="53" t="s">
        <v>556</v>
      </c>
      <c r="V128" s="54"/>
      <c r="W128" s="47" t="s">
        <v>585</v>
      </c>
      <c r="X128" s="47" t="s">
        <v>26</v>
      </c>
    </row>
    <row r="129" s="41" customFormat="1" spans="1:24">
      <c r="A129" s="47">
        <v>128</v>
      </c>
      <c r="B129" s="47" t="s">
        <v>568</v>
      </c>
      <c r="C129" s="48" t="s">
        <v>1051</v>
      </c>
      <c r="D129" s="47" t="s">
        <v>199</v>
      </c>
      <c r="E129" s="47" t="s">
        <v>199</v>
      </c>
      <c r="F129" s="47">
        <v>6441.3</v>
      </c>
      <c r="G129" s="47">
        <v>193.24</v>
      </c>
      <c r="H129" s="47">
        <v>6248.06</v>
      </c>
      <c r="I129" s="47">
        <v>1</v>
      </c>
      <c r="J129" s="47" t="s">
        <v>26</v>
      </c>
      <c r="K129" s="47"/>
      <c r="L129" s="47" t="s">
        <v>817</v>
      </c>
      <c r="M129" s="47" t="s">
        <v>553</v>
      </c>
      <c r="N129" s="47" t="s">
        <v>1052</v>
      </c>
      <c r="O129" s="48" t="s">
        <v>1053</v>
      </c>
      <c r="P129" s="47" t="s">
        <v>793</v>
      </c>
      <c r="Q129" s="48" t="s">
        <v>1054</v>
      </c>
      <c r="R129" s="47" t="s">
        <v>556</v>
      </c>
      <c r="S129" s="47" t="s">
        <v>29</v>
      </c>
      <c r="T129" s="47" t="s">
        <v>107</v>
      </c>
      <c r="U129" s="53" t="s">
        <v>556</v>
      </c>
      <c r="V129" s="54"/>
      <c r="W129" s="47" t="s">
        <v>585</v>
      </c>
      <c r="X129" s="47" t="s">
        <v>26</v>
      </c>
    </row>
    <row r="130" s="41" customFormat="1" spans="1:24">
      <c r="A130" s="47">
        <v>129</v>
      </c>
      <c r="B130" s="47" t="s">
        <v>568</v>
      </c>
      <c r="C130" s="48" t="s">
        <v>1055</v>
      </c>
      <c r="D130" s="47" t="s">
        <v>199</v>
      </c>
      <c r="E130" s="47" t="s">
        <v>199</v>
      </c>
      <c r="F130" s="47">
        <v>288</v>
      </c>
      <c r="G130" s="47">
        <v>8.64</v>
      </c>
      <c r="H130" s="47">
        <v>279.36</v>
      </c>
      <c r="I130" s="47">
        <v>1</v>
      </c>
      <c r="J130" s="47" t="s">
        <v>26</v>
      </c>
      <c r="K130" s="47"/>
      <c r="L130" s="47" t="s">
        <v>817</v>
      </c>
      <c r="M130" s="47" t="s">
        <v>553</v>
      </c>
      <c r="N130" s="47" t="s">
        <v>627</v>
      </c>
      <c r="O130" s="48" t="s">
        <v>628</v>
      </c>
      <c r="P130" s="47" t="s">
        <v>793</v>
      </c>
      <c r="Q130" s="48" t="s">
        <v>1056</v>
      </c>
      <c r="R130" s="47" t="s">
        <v>556</v>
      </c>
      <c r="S130" s="47" t="s">
        <v>29</v>
      </c>
      <c r="T130" s="47" t="s">
        <v>107</v>
      </c>
      <c r="U130" s="53" t="s">
        <v>556</v>
      </c>
      <c r="V130" s="54"/>
      <c r="W130" s="47" t="s">
        <v>585</v>
      </c>
      <c r="X130" s="47" t="s">
        <v>26</v>
      </c>
    </row>
    <row r="131" s="41" customFormat="1" spans="1:24">
      <c r="A131" s="47">
        <v>130</v>
      </c>
      <c r="B131" s="47" t="s">
        <v>568</v>
      </c>
      <c r="C131" s="48" t="s">
        <v>1057</v>
      </c>
      <c r="D131" s="47" t="s">
        <v>199</v>
      </c>
      <c r="E131" s="47" t="s">
        <v>199</v>
      </c>
      <c r="F131" s="47">
        <v>2377.71</v>
      </c>
      <c r="G131" s="47">
        <v>71.33</v>
      </c>
      <c r="H131" s="47">
        <v>2306.38</v>
      </c>
      <c r="I131" s="47">
        <v>1</v>
      </c>
      <c r="J131" s="47" t="s">
        <v>26</v>
      </c>
      <c r="K131" s="47"/>
      <c r="L131" s="47" t="s">
        <v>817</v>
      </c>
      <c r="M131" s="47" t="s">
        <v>553</v>
      </c>
      <c r="N131" s="47" t="s">
        <v>1058</v>
      </c>
      <c r="O131" s="48" t="s">
        <v>1059</v>
      </c>
      <c r="P131" s="47" t="s">
        <v>793</v>
      </c>
      <c r="Q131" s="48" t="s">
        <v>1060</v>
      </c>
      <c r="R131" s="47" t="s">
        <v>556</v>
      </c>
      <c r="S131" s="47" t="s">
        <v>29</v>
      </c>
      <c r="T131" s="47" t="s">
        <v>107</v>
      </c>
      <c r="U131" s="53" t="s">
        <v>556</v>
      </c>
      <c r="V131" s="54"/>
      <c r="W131" s="47" t="s">
        <v>585</v>
      </c>
      <c r="X131" s="47" t="s">
        <v>26</v>
      </c>
    </row>
    <row r="132" s="41" customFormat="1" spans="1:24">
      <c r="A132" s="47">
        <v>131</v>
      </c>
      <c r="B132" s="47" t="s">
        <v>568</v>
      </c>
      <c r="C132" s="48" t="s">
        <v>1061</v>
      </c>
      <c r="D132" s="47" t="s">
        <v>199</v>
      </c>
      <c r="E132" s="47" t="s">
        <v>199</v>
      </c>
      <c r="F132" s="47">
        <v>952.22</v>
      </c>
      <c r="G132" s="47">
        <v>28.57</v>
      </c>
      <c r="H132" s="47">
        <v>923.65</v>
      </c>
      <c r="I132" s="47">
        <v>1</v>
      </c>
      <c r="J132" s="47" t="s">
        <v>26</v>
      </c>
      <c r="K132" s="47"/>
      <c r="L132" s="47" t="s">
        <v>817</v>
      </c>
      <c r="M132" s="47" t="s">
        <v>553</v>
      </c>
      <c r="N132" s="47" t="s">
        <v>1062</v>
      </c>
      <c r="O132" s="48" t="s">
        <v>1063</v>
      </c>
      <c r="P132" s="47" t="s">
        <v>793</v>
      </c>
      <c r="Q132" s="48" t="s">
        <v>1064</v>
      </c>
      <c r="R132" s="47" t="s">
        <v>556</v>
      </c>
      <c r="S132" s="47" t="s">
        <v>29</v>
      </c>
      <c r="T132" s="47" t="s">
        <v>107</v>
      </c>
      <c r="U132" s="53" t="s">
        <v>556</v>
      </c>
      <c r="V132" s="54"/>
      <c r="W132" s="47" t="s">
        <v>585</v>
      </c>
      <c r="X132" s="47" t="s">
        <v>26</v>
      </c>
    </row>
    <row r="133" s="41" customFormat="1" spans="1:24">
      <c r="A133" s="47">
        <v>132</v>
      </c>
      <c r="B133" s="47" t="s">
        <v>568</v>
      </c>
      <c r="C133" s="48" t="s">
        <v>1065</v>
      </c>
      <c r="D133" s="47" t="s">
        <v>199</v>
      </c>
      <c r="E133" s="47" t="s">
        <v>199</v>
      </c>
      <c r="F133" s="47">
        <v>288</v>
      </c>
      <c r="G133" s="47">
        <v>8.64</v>
      </c>
      <c r="H133" s="47">
        <v>279.36</v>
      </c>
      <c r="I133" s="47">
        <v>1</v>
      </c>
      <c r="J133" s="47" t="s">
        <v>26</v>
      </c>
      <c r="K133" s="47"/>
      <c r="L133" s="47" t="s">
        <v>817</v>
      </c>
      <c r="M133" s="47" t="s">
        <v>553</v>
      </c>
      <c r="N133" s="47" t="s">
        <v>1062</v>
      </c>
      <c r="O133" s="48" t="s">
        <v>1063</v>
      </c>
      <c r="P133" s="47" t="s">
        <v>793</v>
      </c>
      <c r="Q133" s="48" t="s">
        <v>1066</v>
      </c>
      <c r="R133" s="47" t="s">
        <v>556</v>
      </c>
      <c r="S133" s="47" t="s">
        <v>29</v>
      </c>
      <c r="T133" s="47" t="s">
        <v>107</v>
      </c>
      <c r="U133" s="53" t="s">
        <v>556</v>
      </c>
      <c r="V133" s="54"/>
      <c r="W133" s="47" t="s">
        <v>585</v>
      </c>
      <c r="X133" s="47" t="s">
        <v>26</v>
      </c>
    </row>
    <row r="134" s="41" customFormat="1" spans="1:24">
      <c r="A134" s="47">
        <v>133</v>
      </c>
      <c r="B134" s="47" t="s">
        <v>568</v>
      </c>
      <c r="C134" s="48" t="s">
        <v>1067</v>
      </c>
      <c r="D134" s="47" t="s">
        <v>199</v>
      </c>
      <c r="E134" s="47" t="s">
        <v>199</v>
      </c>
      <c r="F134" s="47">
        <v>3843</v>
      </c>
      <c r="G134" s="47">
        <v>115.29</v>
      </c>
      <c r="H134" s="47">
        <v>3727.71</v>
      </c>
      <c r="I134" s="47">
        <v>1</v>
      </c>
      <c r="J134" s="47" t="s">
        <v>26</v>
      </c>
      <c r="K134" s="47"/>
      <c r="L134" s="47" t="s">
        <v>817</v>
      </c>
      <c r="M134" s="47" t="s">
        <v>553</v>
      </c>
      <c r="N134" s="47" t="s">
        <v>1068</v>
      </c>
      <c r="O134" s="48" t="s">
        <v>1069</v>
      </c>
      <c r="P134" s="47" t="s">
        <v>793</v>
      </c>
      <c r="Q134" s="48" t="s">
        <v>1070</v>
      </c>
      <c r="R134" s="47" t="s">
        <v>556</v>
      </c>
      <c r="S134" s="47" t="s">
        <v>29</v>
      </c>
      <c r="T134" s="47" t="s">
        <v>107</v>
      </c>
      <c r="U134" s="53" t="s">
        <v>556</v>
      </c>
      <c r="V134" s="54"/>
      <c r="W134" s="47" t="s">
        <v>585</v>
      </c>
      <c r="X134" s="47" t="s">
        <v>26</v>
      </c>
    </row>
    <row r="135" s="41" customFormat="1" spans="1:24">
      <c r="A135" s="47">
        <v>134</v>
      </c>
      <c r="B135" s="47" t="s">
        <v>550</v>
      </c>
      <c r="C135" s="48" t="s">
        <v>1071</v>
      </c>
      <c r="D135" s="47" t="s">
        <v>199</v>
      </c>
      <c r="E135" s="47" t="s">
        <v>199</v>
      </c>
      <c r="F135" s="47">
        <v>6708.36</v>
      </c>
      <c r="G135" s="47">
        <v>201.25</v>
      </c>
      <c r="H135" s="47">
        <v>6507.11</v>
      </c>
      <c r="I135" s="47">
        <v>1</v>
      </c>
      <c r="J135" s="47" t="s">
        <v>26</v>
      </c>
      <c r="K135" s="47"/>
      <c r="L135" s="47" t="s">
        <v>817</v>
      </c>
      <c r="M135" s="47" t="s">
        <v>553</v>
      </c>
      <c r="N135" s="47" t="s">
        <v>1072</v>
      </c>
      <c r="O135" s="48" t="s">
        <v>1073</v>
      </c>
      <c r="P135" s="47" t="s">
        <v>798</v>
      </c>
      <c r="Q135" s="48" t="s">
        <v>1074</v>
      </c>
      <c r="R135" s="47" t="s">
        <v>558</v>
      </c>
      <c r="S135" s="47" t="s">
        <v>29</v>
      </c>
      <c r="T135" s="47" t="s">
        <v>107</v>
      </c>
      <c r="U135" s="53" t="s">
        <v>556</v>
      </c>
      <c r="V135" s="54"/>
      <c r="W135" s="47" t="s">
        <v>585</v>
      </c>
      <c r="X135" s="47" t="s">
        <v>26</v>
      </c>
    </row>
    <row r="136" s="41" customFormat="1" spans="1:24">
      <c r="A136" s="47">
        <v>135</v>
      </c>
      <c r="B136" s="47" t="s">
        <v>612</v>
      </c>
      <c r="C136" s="48" t="s">
        <v>1075</v>
      </c>
      <c r="D136" s="47" t="s">
        <v>199</v>
      </c>
      <c r="E136" s="47" t="s">
        <v>199</v>
      </c>
      <c r="F136" s="47">
        <v>186</v>
      </c>
      <c r="G136" s="47">
        <v>5.58</v>
      </c>
      <c r="H136" s="47">
        <v>180.42</v>
      </c>
      <c r="I136" s="47">
        <v>1</v>
      </c>
      <c r="J136" s="47" t="s">
        <v>26</v>
      </c>
      <c r="K136" s="47"/>
      <c r="L136" s="47" t="s">
        <v>817</v>
      </c>
      <c r="M136" s="47" t="s">
        <v>553</v>
      </c>
      <c r="N136" s="47" t="s">
        <v>1076</v>
      </c>
      <c r="O136" s="48" t="s">
        <v>1077</v>
      </c>
      <c r="P136" s="47" t="s">
        <v>798</v>
      </c>
      <c r="Q136" s="48" t="s">
        <v>1078</v>
      </c>
      <c r="R136" s="47" t="s">
        <v>617</v>
      </c>
      <c r="S136" s="47" t="s">
        <v>29</v>
      </c>
      <c r="T136" s="47" t="s">
        <v>107</v>
      </c>
      <c r="U136" s="53" t="s">
        <v>556</v>
      </c>
      <c r="V136" s="54"/>
      <c r="W136" s="47" t="s">
        <v>585</v>
      </c>
      <c r="X136" s="47" t="s">
        <v>26</v>
      </c>
    </row>
    <row r="137" s="41" customFormat="1" spans="1:24">
      <c r="A137" s="47">
        <v>136</v>
      </c>
      <c r="B137" s="47" t="s">
        <v>550</v>
      </c>
      <c r="C137" s="48" t="s">
        <v>1079</v>
      </c>
      <c r="D137" s="47" t="s">
        <v>199</v>
      </c>
      <c r="E137" s="47" t="s">
        <v>199</v>
      </c>
      <c r="F137" s="47">
        <v>7098.09</v>
      </c>
      <c r="G137" s="47">
        <v>212.94</v>
      </c>
      <c r="H137" s="47">
        <v>6885.15</v>
      </c>
      <c r="I137" s="47">
        <v>1</v>
      </c>
      <c r="J137" s="47" t="s">
        <v>26</v>
      </c>
      <c r="K137" s="47"/>
      <c r="L137" s="47" t="s">
        <v>817</v>
      </c>
      <c r="M137" s="47" t="s">
        <v>553</v>
      </c>
      <c r="N137" s="47" t="s">
        <v>1080</v>
      </c>
      <c r="O137" s="48" t="s">
        <v>1081</v>
      </c>
      <c r="P137" s="47" t="s">
        <v>798</v>
      </c>
      <c r="Q137" s="48" t="s">
        <v>1082</v>
      </c>
      <c r="R137" s="47" t="s">
        <v>558</v>
      </c>
      <c r="S137" s="47" t="s">
        <v>29</v>
      </c>
      <c r="T137" s="47" t="s">
        <v>107</v>
      </c>
      <c r="U137" s="53" t="s">
        <v>556</v>
      </c>
      <c r="V137" s="54"/>
      <c r="W137" s="47" t="s">
        <v>585</v>
      </c>
      <c r="X137" s="47" t="s">
        <v>26</v>
      </c>
    </row>
    <row r="138" s="41" customFormat="1" spans="1:24">
      <c r="A138" s="47">
        <v>137</v>
      </c>
      <c r="B138" s="47" t="s">
        <v>612</v>
      </c>
      <c r="C138" s="48" t="s">
        <v>1083</v>
      </c>
      <c r="D138" s="47" t="s">
        <v>199</v>
      </c>
      <c r="E138" s="47" t="s">
        <v>199</v>
      </c>
      <c r="F138" s="47">
        <v>7136.11</v>
      </c>
      <c r="G138" s="47">
        <v>214.08</v>
      </c>
      <c r="H138" s="47">
        <v>6922.03</v>
      </c>
      <c r="I138" s="47">
        <v>1</v>
      </c>
      <c r="J138" s="47" t="s">
        <v>26</v>
      </c>
      <c r="K138" s="47"/>
      <c r="L138" s="47" t="s">
        <v>817</v>
      </c>
      <c r="M138" s="47" t="s">
        <v>553</v>
      </c>
      <c r="N138" s="47" t="s">
        <v>1084</v>
      </c>
      <c r="O138" s="48" t="s">
        <v>1085</v>
      </c>
      <c r="P138" s="47" t="s">
        <v>798</v>
      </c>
      <c r="Q138" s="48" t="s">
        <v>1086</v>
      </c>
      <c r="R138" s="47" t="s">
        <v>617</v>
      </c>
      <c r="S138" s="47" t="s">
        <v>29</v>
      </c>
      <c r="T138" s="47" t="s">
        <v>107</v>
      </c>
      <c r="U138" s="53" t="s">
        <v>556</v>
      </c>
      <c r="V138" s="54"/>
      <c r="W138" s="47" t="s">
        <v>585</v>
      </c>
      <c r="X138" s="47" t="s">
        <v>26</v>
      </c>
    </row>
    <row r="139" s="41" customFormat="1" spans="1:24">
      <c r="A139" s="47">
        <v>138</v>
      </c>
      <c r="B139" s="47" t="s">
        <v>612</v>
      </c>
      <c r="C139" s="48" t="s">
        <v>1087</v>
      </c>
      <c r="D139" s="47" t="s">
        <v>199</v>
      </c>
      <c r="E139" s="47" t="s">
        <v>199</v>
      </c>
      <c r="F139" s="47">
        <v>507.43</v>
      </c>
      <c r="G139" s="47">
        <v>15.22</v>
      </c>
      <c r="H139" s="47">
        <v>492.21</v>
      </c>
      <c r="I139" s="47">
        <v>1</v>
      </c>
      <c r="J139" s="47" t="s">
        <v>26</v>
      </c>
      <c r="K139" s="47"/>
      <c r="L139" s="47" t="s">
        <v>817</v>
      </c>
      <c r="M139" s="47" t="s">
        <v>553</v>
      </c>
      <c r="N139" s="47" t="s">
        <v>1088</v>
      </c>
      <c r="O139" s="48" t="s">
        <v>1089</v>
      </c>
      <c r="P139" s="47" t="s">
        <v>798</v>
      </c>
      <c r="Q139" s="48" t="s">
        <v>1090</v>
      </c>
      <c r="R139" s="47" t="s">
        <v>617</v>
      </c>
      <c r="S139" s="47" t="s">
        <v>29</v>
      </c>
      <c r="T139" s="47" t="s">
        <v>107</v>
      </c>
      <c r="U139" s="53" t="s">
        <v>556</v>
      </c>
      <c r="V139" s="54"/>
      <c r="W139" s="47" t="s">
        <v>585</v>
      </c>
      <c r="X139" s="47" t="s">
        <v>26</v>
      </c>
    </row>
    <row r="140" s="41" customFormat="1" spans="1:24">
      <c r="A140" s="47">
        <v>139</v>
      </c>
      <c r="B140" s="47" t="s">
        <v>612</v>
      </c>
      <c r="C140" s="48" t="s">
        <v>1091</v>
      </c>
      <c r="D140" s="47" t="s">
        <v>199</v>
      </c>
      <c r="E140" s="47" t="s">
        <v>199</v>
      </c>
      <c r="F140" s="47">
        <v>288</v>
      </c>
      <c r="G140" s="47">
        <v>8.64</v>
      </c>
      <c r="H140" s="47">
        <v>279.36</v>
      </c>
      <c r="I140" s="47">
        <v>1</v>
      </c>
      <c r="J140" s="47" t="s">
        <v>26</v>
      </c>
      <c r="K140" s="47"/>
      <c r="L140" s="47" t="s">
        <v>817</v>
      </c>
      <c r="M140" s="47" t="s">
        <v>553</v>
      </c>
      <c r="N140" s="47" t="s">
        <v>1092</v>
      </c>
      <c r="O140" s="48" t="s">
        <v>1093</v>
      </c>
      <c r="P140" s="47" t="s">
        <v>798</v>
      </c>
      <c r="Q140" s="48" t="s">
        <v>1094</v>
      </c>
      <c r="R140" s="47" t="s">
        <v>617</v>
      </c>
      <c r="S140" s="47" t="s">
        <v>29</v>
      </c>
      <c r="T140" s="47" t="s">
        <v>107</v>
      </c>
      <c r="U140" s="53" t="s">
        <v>556</v>
      </c>
      <c r="V140" s="54"/>
      <c r="W140" s="47" t="s">
        <v>585</v>
      </c>
      <c r="X140" s="47" t="s">
        <v>26</v>
      </c>
    </row>
    <row r="141" s="41" customFormat="1" spans="1:24">
      <c r="A141" s="47">
        <v>140</v>
      </c>
      <c r="B141" s="47" t="s">
        <v>612</v>
      </c>
      <c r="C141" s="48" t="s">
        <v>1095</v>
      </c>
      <c r="D141" s="47" t="s">
        <v>199</v>
      </c>
      <c r="E141" s="47" t="s">
        <v>199</v>
      </c>
      <c r="F141" s="47">
        <v>1248</v>
      </c>
      <c r="G141" s="47">
        <v>37.44</v>
      </c>
      <c r="H141" s="47">
        <v>1210.56</v>
      </c>
      <c r="I141" s="47">
        <v>1</v>
      </c>
      <c r="J141" s="47" t="s">
        <v>26</v>
      </c>
      <c r="K141" s="47"/>
      <c r="L141" s="47" t="s">
        <v>817</v>
      </c>
      <c r="M141" s="47" t="s">
        <v>553</v>
      </c>
      <c r="N141" s="47" t="s">
        <v>1096</v>
      </c>
      <c r="O141" s="48" t="s">
        <v>1097</v>
      </c>
      <c r="P141" s="47" t="s">
        <v>798</v>
      </c>
      <c r="Q141" s="48" t="s">
        <v>1098</v>
      </c>
      <c r="R141" s="47" t="s">
        <v>617</v>
      </c>
      <c r="S141" s="47" t="s">
        <v>29</v>
      </c>
      <c r="T141" s="47" t="s">
        <v>107</v>
      </c>
      <c r="U141" s="53" t="s">
        <v>556</v>
      </c>
      <c r="V141" s="54"/>
      <c r="W141" s="47" t="s">
        <v>585</v>
      </c>
      <c r="X141" s="47" t="s">
        <v>26</v>
      </c>
    </row>
    <row r="142" s="41" customFormat="1" spans="1:24">
      <c r="A142" s="47">
        <v>141</v>
      </c>
      <c r="B142" s="47" t="s">
        <v>550</v>
      </c>
      <c r="C142" s="48" t="s">
        <v>1099</v>
      </c>
      <c r="D142" s="47" t="s">
        <v>199</v>
      </c>
      <c r="E142" s="47" t="s">
        <v>199</v>
      </c>
      <c r="F142" s="47">
        <v>2796.46</v>
      </c>
      <c r="G142" s="47">
        <v>83.89</v>
      </c>
      <c r="H142" s="47">
        <v>2712.57</v>
      </c>
      <c r="I142" s="47">
        <v>1</v>
      </c>
      <c r="J142" s="47" t="s">
        <v>26</v>
      </c>
      <c r="K142" s="47"/>
      <c r="L142" s="47" t="s">
        <v>817</v>
      </c>
      <c r="M142" s="47" t="s">
        <v>553</v>
      </c>
      <c r="N142" s="47" t="s">
        <v>1100</v>
      </c>
      <c r="O142" s="48" t="s">
        <v>1101</v>
      </c>
      <c r="P142" s="47" t="s">
        <v>798</v>
      </c>
      <c r="Q142" s="48" t="s">
        <v>1102</v>
      </c>
      <c r="R142" s="47" t="s">
        <v>558</v>
      </c>
      <c r="S142" s="47" t="s">
        <v>29</v>
      </c>
      <c r="T142" s="47" t="s">
        <v>107</v>
      </c>
      <c r="U142" s="53" t="s">
        <v>556</v>
      </c>
      <c r="V142" s="54"/>
      <c r="W142" s="47" t="s">
        <v>585</v>
      </c>
      <c r="X142" s="47" t="s">
        <v>26</v>
      </c>
    </row>
    <row r="143" s="41" customFormat="1" spans="1:24">
      <c r="A143" s="47">
        <v>142</v>
      </c>
      <c r="B143" s="47" t="s">
        <v>550</v>
      </c>
      <c r="C143" s="48" t="s">
        <v>1103</v>
      </c>
      <c r="D143" s="47" t="s">
        <v>199</v>
      </c>
      <c r="E143" s="47" t="s">
        <v>199</v>
      </c>
      <c r="F143" s="47">
        <v>7465.74</v>
      </c>
      <c r="G143" s="47">
        <v>223.97</v>
      </c>
      <c r="H143" s="47">
        <v>7241.77</v>
      </c>
      <c r="I143" s="47">
        <v>1</v>
      </c>
      <c r="J143" s="47" t="s">
        <v>26</v>
      </c>
      <c r="K143" s="47"/>
      <c r="L143" s="47" t="s">
        <v>817</v>
      </c>
      <c r="M143" s="47" t="s">
        <v>553</v>
      </c>
      <c r="N143" s="47" t="s">
        <v>1100</v>
      </c>
      <c r="O143" s="48" t="s">
        <v>1101</v>
      </c>
      <c r="P143" s="47" t="s">
        <v>798</v>
      </c>
      <c r="Q143" s="48" t="s">
        <v>1104</v>
      </c>
      <c r="R143" s="47" t="s">
        <v>558</v>
      </c>
      <c r="S143" s="47" t="s">
        <v>29</v>
      </c>
      <c r="T143" s="47" t="s">
        <v>107</v>
      </c>
      <c r="U143" s="53" t="s">
        <v>556</v>
      </c>
      <c r="V143" s="54"/>
      <c r="W143" s="47" t="s">
        <v>585</v>
      </c>
      <c r="X143" s="47" t="s">
        <v>26</v>
      </c>
    </row>
    <row r="144" s="41" customFormat="1" spans="1:24">
      <c r="A144" s="47">
        <v>143</v>
      </c>
      <c r="B144" s="47" t="s">
        <v>550</v>
      </c>
      <c r="C144" s="48" t="s">
        <v>1105</v>
      </c>
      <c r="D144" s="47" t="s">
        <v>199</v>
      </c>
      <c r="E144" s="47" t="s">
        <v>199</v>
      </c>
      <c r="F144" s="47">
        <v>432</v>
      </c>
      <c r="G144" s="47">
        <v>12.96</v>
      </c>
      <c r="H144" s="47">
        <v>419.04</v>
      </c>
      <c r="I144" s="47">
        <v>1</v>
      </c>
      <c r="J144" s="47" t="s">
        <v>26</v>
      </c>
      <c r="K144" s="47"/>
      <c r="L144" s="47" t="s">
        <v>817</v>
      </c>
      <c r="M144" s="47" t="s">
        <v>553</v>
      </c>
      <c r="N144" s="47" t="s">
        <v>1106</v>
      </c>
      <c r="O144" s="48" t="s">
        <v>1107</v>
      </c>
      <c r="P144" s="47" t="s">
        <v>798</v>
      </c>
      <c r="Q144" s="48" t="s">
        <v>1108</v>
      </c>
      <c r="R144" s="47" t="s">
        <v>558</v>
      </c>
      <c r="S144" s="47" t="s">
        <v>29</v>
      </c>
      <c r="T144" s="47" t="s">
        <v>107</v>
      </c>
      <c r="U144" s="53" t="s">
        <v>556</v>
      </c>
      <c r="V144" s="54"/>
      <c r="W144" s="47" t="s">
        <v>585</v>
      </c>
      <c r="X144" s="47" t="s">
        <v>26</v>
      </c>
    </row>
    <row r="145" s="41" customFormat="1" spans="1:24">
      <c r="A145" s="47">
        <v>144</v>
      </c>
      <c r="B145" s="47" t="s">
        <v>612</v>
      </c>
      <c r="C145" s="48" t="s">
        <v>1109</v>
      </c>
      <c r="D145" s="47" t="s">
        <v>199</v>
      </c>
      <c r="E145" s="47" t="s">
        <v>199</v>
      </c>
      <c r="F145" s="47">
        <v>9327.25</v>
      </c>
      <c r="G145" s="47">
        <v>279.82</v>
      </c>
      <c r="H145" s="47">
        <v>9047.43</v>
      </c>
      <c r="I145" s="47">
        <v>1</v>
      </c>
      <c r="J145" s="47" t="s">
        <v>26</v>
      </c>
      <c r="K145" s="47"/>
      <c r="L145" s="47" t="s">
        <v>817</v>
      </c>
      <c r="M145" s="47" t="s">
        <v>553</v>
      </c>
      <c r="N145" s="47" t="s">
        <v>1110</v>
      </c>
      <c r="O145" s="48" t="s">
        <v>1111</v>
      </c>
      <c r="P145" s="47" t="s">
        <v>27</v>
      </c>
      <c r="Q145" s="48" t="s">
        <v>1112</v>
      </c>
      <c r="R145" s="47" t="s">
        <v>617</v>
      </c>
      <c r="S145" s="47" t="s">
        <v>29</v>
      </c>
      <c r="T145" s="47" t="s">
        <v>107</v>
      </c>
      <c r="U145" s="53" t="s">
        <v>556</v>
      </c>
      <c r="V145" s="54"/>
      <c r="W145" s="47" t="s">
        <v>585</v>
      </c>
      <c r="X145" s="47" t="s">
        <v>26</v>
      </c>
    </row>
    <row r="146" s="41" customFormat="1" spans="1:24">
      <c r="A146" s="47">
        <v>145</v>
      </c>
      <c r="B146" s="47" t="s">
        <v>612</v>
      </c>
      <c r="C146" s="48" t="s">
        <v>1113</v>
      </c>
      <c r="D146" s="47" t="s">
        <v>199</v>
      </c>
      <c r="E146" s="47" t="s">
        <v>199</v>
      </c>
      <c r="F146" s="47">
        <v>7136.11</v>
      </c>
      <c r="G146" s="47">
        <v>214.08</v>
      </c>
      <c r="H146" s="47">
        <v>6922.03</v>
      </c>
      <c r="I146" s="47">
        <v>1</v>
      </c>
      <c r="J146" s="47" t="s">
        <v>26</v>
      </c>
      <c r="K146" s="47"/>
      <c r="L146" s="47" t="s">
        <v>817</v>
      </c>
      <c r="M146" s="47" t="s">
        <v>553</v>
      </c>
      <c r="N146" s="47" t="s">
        <v>1114</v>
      </c>
      <c r="O146" s="48" t="s">
        <v>1115</v>
      </c>
      <c r="P146" s="47" t="s">
        <v>27</v>
      </c>
      <c r="Q146" s="48" t="s">
        <v>1116</v>
      </c>
      <c r="R146" s="47" t="s">
        <v>617</v>
      </c>
      <c r="S146" s="47" t="s">
        <v>29</v>
      </c>
      <c r="T146" s="47" t="s">
        <v>107</v>
      </c>
      <c r="U146" s="53" t="s">
        <v>556</v>
      </c>
      <c r="V146" s="54"/>
      <c r="W146" s="47" t="s">
        <v>585</v>
      </c>
      <c r="X146" s="47" t="s">
        <v>26</v>
      </c>
    </row>
    <row r="147" s="41" customFormat="1" spans="1:24">
      <c r="A147" s="47">
        <v>146</v>
      </c>
      <c r="B147" s="47" t="s">
        <v>612</v>
      </c>
      <c r="C147" s="48" t="s">
        <v>1117</v>
      </c>
      <c r="D147" s="47" t="s">
        <v>199</v>
      </c>
      <c r="E147" s="47" t="s">
        <v>199</v>
      </c>
      <c r="F147" s="47">
        <v>206</v>
      </c>
      <c r="G147" s="47">
        <v>6.18</v>
      </c>
      <c r="H147" s="47">
        <v>199.82</v>
      </c>
      <c r="I147" s="47">
        <v>1</v>
      </c>
      <c r="J147" s="47" t="s">
        <v>26</v>
      </c>
      <c r="K147" s="47"/>
      <c r="L147" s="47" t="s">
        <v>817</v>
      </c>
      <c r="M147" s="47" t="s">
        <v>553</v>
      </c>
      <c r="N147" s="47" t="s">
        <v>1118</v>
      </c>
      <c r="O147" s="48" t="s">
        <v>1119</v>
      </c>
      <c r="P147" s="47" t="s">
        <v>27</v>
      </c>
      <c r="Q147" s="48" t="s">
        <v>1120</v>
      </c>
      <c r="R147" s="47" t="s">
        <v>617</v>
      </c>
      <c r="S147" s="47" t="s">
        <v>29</v>
      </c>
      <c r="T147" s="47" t="s">
        <v>107</v>
      </c>
      <c r="U147" s="53" t="s">
        <v>556</v>
      </c>
      <c r="V147" s="54"/>
      <c r="W147" s="47" t="s">
        <v>585</v>
      </c>
      <c r="X147" s="47" t="s">
        <v>26</v>
      </c>
    </row>
    <row r="148" s="41" customFormat="1" spans="1:24">
      <c r="A148" s="47">
        <v>147</v>
      </c>
      <c r="B148" s="47" t="s">
        <v>612</v>
      </c>
      <c r="C148" s="48" t="s">
        <v>1121</v>
      </c>
      <c r="D148" s="47" t="s">
        <v>199</v>
      </c>
      <c r="E148" s="47" t="s">
        <v>199</v>
      </c>
      <c r="F148" s="47">
        <v>864</v>
      </c>
      <c r="G148" s="47">
        <v>25.92</v>
      </c>
      <c r="H148" s="47">
        <v>838.08</v>
      </c>
      <c r="I148" s="47">
        <v>1</v>
      </c>
      <c r="J148" s="47" t="s">
        <v>26</v>
      </c>
      <c r="K148" s="47"/>
      <c r="L148" s="47" t="s">
        <v>817</v>
      </c>
      <c r="M148" s="47" t="s">
        <v>553</v>
      </c>
      <c r="N148" s="47" t="s">
        <v>1122</v>
      </c>
      <c r="O148" s="48" t="s">
        <v>1123</v>
      </c>
      <c r="P148" s="47" t="s">
        <v>27</v>
      </c>
      <c r="Q148" s="48" t="s">
        <v>1124</v>
      </c>
      <c r="R148" s="47" t="s">
        <v>617</v>
      </c>
      <c r="S148" s="47" t="s">
        <v>29</v>
      </c>
      <c r="T148" s="47" t="s">
        <v>107</v>
      </c>
      <c r="U148" s="53" t="s">
        <v>556</v>
      </c>
      <c r="V148" s="54"/>
      <c r="W148" s="47" t="s">
        <v>585</v>
      </c>
      <c r="X148" s="47" t="s">
        <v>26</v>
      </c>
    </row>
    <row r="149" s="41" customFormat="1" spans="1:24">
      <c r="A149" s="47">
        <v>148</v>
      </c>
      <c r="B149" s="47" t="s">
        <v>612</v>
      </c>
      <c r="C149" s="48" t="s">
        <v>1125</v>
      </c>
      <c r="D149" s="47" t="s">
        <v>199</v>
      </c>
      <c r="E149" s="47" t="s">
        <v>199</v>
      </c>
      <c r="F149" s="47">
        <v>2377.71</v>
      </c>
      <c r="G149" s="47">
        <v>71.33</v>
      </c>
      <c r="H149" s="47">
        <v>2306.38</v>
      </c>
      <c r="I149" s="47">
        <v>1</v>
      </c>
      <c r="J149" s="47" t="s">
        <v>26</v>
      </c>
      <c r="K149" s="47"/>
      <c r="L149" s="47" t="s">
        <v>817</v>
      </c>
      <c r="M149" s="47" t="s">
        <v>553</v>
      </c>
      <c r="N149" s="47" t="s">
        <v>1126</v>
      </c>
      <c r="O149" s="48" t="s">
        <v>1127</v>
      </c>
      <c r="P149" s="47" t="s">
        <v>27</v>
      </c>
      <c r="Q149" s="48" t="s">
        <v>1128</v>
      </c>
      <c r="R149" s="47" t="s">
        <v>617</v>
      </c>
      <c r="S149" s="47" t="s">
        <v>29</v>
      </c>
      <c r="T149" s="47" t="s">
        <v>107</v>
      </c>
      <c r="U149" s="53" t="s">
        <v>556</v>
      </c>
      <c r="V149" s="54"/>
      <c r="W149" s="47" t="s">
        <v>585</v>
      </c>
      <c r="X149" s="47" t="s">
        <v>26</v>
      </c>
    </row>
    <row r="150" s="42" customFormat="1" spans="1:24">
      <c r="A150" s="47">
        <v>149</v>
      </c>
      <c r="B150" s="49" t="s">
        <v>612</v>
      </c>
      <c r="C150" s="50" t="s">
        <v>1129</v>
      </c>
      <c r="D150" s="49" t="s">
        <v>199</v>
      </c>
      <c r="E150" s="49" t="s">
        <v>199</v>
      </c>
      <c r="F150" s="49">
        <v>3572.21</v>
      </c>
      <c r="G150" s="49">
        <v>107.17</v>
      </c>
      <c r="H150" s="49">
        <v>3465.04</v>
      </c>
      <c r="I150" s="49">
        <v>1</v>
      </c>
      <c r="J150" s="49" t="s">
        <v>26</v>
      </c>
      <c r="K150" s="49"/>
      <c r="L150" s="49" t="s">
        <v>817</v>
      </c>
      <c r="M150" s="49" t="s">
        <v>553</v>
      </c>
      <c r="N150" s="49" t="s">
        <v>1130</v>
      </c>
      <c r="O150" s="50" t="s">
        <v>1131</v>
      </c>
      <c r="P150" s="49" t="s">
        <v>27</v>
      </c>
      <c r="Q150" s="50" t="s">
        <v>1132</v>
      </c>
      <c r="R150" s="49" t="s">
        <v>617</v>
      </c>
      <c r="S150" s="47" t="s">
        <v>29</v>
      </c>
      <c r="T150" s="49" t="s">
        <v>107</v>
      </c>
      <c r="U150" s="56" t="s">
        <v>556</v>
      </c>
      <c r="V150" s="57"/>
      <c r="W150" s="47" t="s">
        <v>585</v>
      </c>
      <c r="X150" s="47" t="s">
        <v>26</v>
      </c>
    </row>
    <row r="151" s="42" customFormat="1" spans="1:25">
      <c r="A151" s="47">
        <v>150</v>
      </c>
      <c r="B151" s="49" t="s">
        <v>573</v>
      </c>
      <c r="C151" s="50" t="s">
        <v>1133</v>
      </c>
      <c r="D151" s="49" t="s">
        <v>199</v>
      </c>
      <c r="E151" s="49" t="s">
        <v>199</v>
      </c>
      <c r="F151" s="49">
        <v>2399.61</v>
      </c>
      <c r="G151" s="49">
        <v>524.87</v>
      </c>
      <c r="H151" s="49">
        <v>1874.74</v>
      </c>
      <c r="I151" s="49">
        <v>1</v>
      </c>
      <c r="J151" s="49" t="s">
        <v>26</v>
      </c>
      <c r="K151" s="49"/>
      <c r="L151" s="49" t="s">
        <v>1134</v>
      </c>
      <c r="M151" s="49" t="s">
        <v>553</v>
      </c>
      <c r="N151" s="49" t="s">
        <v>1135</v>
      </c>
      <c r="O151" s="50" t="s">
        <v>1136</v>
      </c>
      <c r="P151" s="49" t="s">
        <v>556</v>
      </c>
      <c r="Q151" s="50" t="s">
        <v>1137</v>
      </c>
      <c r="R151" s="49" t="s">
        <v>556</v>
      </c>
      <c r="S151" s="49"/>
      <c r="T151" s="49"/>
      <c r="U151" s="56" t="s">
        <v>556</v>
      </c>
      <c r="V151" s="57"/>
      <c r="W151" s="47"/>
      <c r="X151" s="47" t="s">
        <v>26</v>
      </c>
      <c r="Y151" s="42" t="s">
        <v>699</v>
      </c>
    </row>
    <row r="152" s="42" customFormat="1" spans="1:25">
      <c r="A152" s="47">
        <v>151</v>
      </c>
      <c r="B152" s="49" t="s">
        <v>612</v>
      </c>
      <c r="C152" s="50" t="s">
        <v>1138</v>
      </c>
      <c r="D152" s="49" t="s">
        <v>199</v>
      </c>
      <c r="E152" s="49" t="s">
        <v>199</v>
      </c>
      <c r="F152" s="49">
        <v>1678.89</v>
      </c>
      <c r="G152" s="49">
        <v>50.36</v>
      </c>
      <c r="H152" s="49">
        <v>1628.53</v>
      </c>
      <c r="I152" s="49">
        <v>1</v>
      </c>
      <c r="J152" s="49" t="s">
        <v>26</v>
      </c>
      <c r="K152" s="49"/>
      <c r="L152" s="49" t="s">
        <v>1134</v>
      </c>
      <c r="M152" s="49" t="s">
        <v>553</v>
      </c>
      <c r="N152" s="49" t="s">
        <v>1139</v>
      </c>
      <c r="O152" s="50" t="s">
        <v>1140</v>
      </c>
      <c r="P152" s="49" t="s">
        <v>556</v>
      </c>
      <c r="Q152" s="50" t="s">
        <v>1141</v>
      </c>
      <c r="R152" s="49" t="s">
        <v>617</v>
      </c>
      <c r="S152" s="49"/>
      <c r="T152" s="49"/>
      <c r="U152" s="56" t="s">
        <v>556</v>
      </c>
      <c r="V152" s="57"/>
      <c r="W152" s="47"/>
      <c r="X152" s="47" t="s">
        <v>26</v>
      </c>
      <c r="Y152" s="42" t="s">
        <v>699</v>
      </c>
    </row>
    <row r="153" s="42" customFormat="1" spans="1:25">
      <c r="A153" s="47">
        <v>152</v>
      </c>
      <c r="B153" s="49" t="s">
        <v>573</v>
      </c>
      <c r="C153" s="50" t="s">
        <v>1142</v>
      </c>
      <c r="D153" s="49" t="s">
        <v>199</v>
      </c>
      <c r="E153" s="49" t="s">
        <v>199</v>
      </c>
      <c r="F153" s="49">
        <v>2481.54</v>
      </c>
      <c r="G153" s="49">
        <v>576.42</v>
      </c>
      <c r="H153" s="49">
        <v>1905.12</v>
      </c>
      <c r="I153" s="49">
        <v>1</v>
      </c>
      <c r="J153" s="49" t="s">
        <v>26</v>
      </c>
      <c r="K153" s="49"/>
      <c r="L153" s="49" t="s">
        <v>1134</v>
      </c>
      <c r="M153" s="49" t="s">
        <v>553</v>
      </c>
      <c r="N153" s="49" t="s">
        <v>1143</v>
      </c>
      <c r="O153" s="50" t="s">
        <v>1144</v>
      </c>
      <c r="P153" s="49" t="s">
        <v>556</v>
      </c>
      <c r="Q153" s="50" t="s">
        <v>1145</v>
      </c>
      <c r="R153" s="49" t="s">
        <v>556</v>
      </c>
      <c r="S153" s="49"/>
      <c r="T153" s="49"/>
      <c r="U153" s="56" t="s">
        <v>556</v>
      </c>
      <c r="V153" s="57"/>
      <c r="W153" s="47"/>
      <c r="X153" s="47" t="s">
        <v>26</v>
      </c>
      <c r="Y153" s="42" t="s">
        <v>699</v>
      </c>
    </row>
    <row r="154" s="42" customFormat="1" spans="1:25">
      <c r="A154" s="47">
        <v>153</v>
      </c>
      <c r="B154" s="49" t="s">
        <v>612</v>
      </c>
      <c r="C154" s="50" t="s">
        <v>1146</v>
      </c>
      <c r="D154" s="49" t="s">
        <v>199</v>
      </c>
      <c r="E154" s="49" t="s">
        <v>199</v>
      </c>
      <c r="F154" s="49">
        <v>1737.23</v>
      </c>
      <c r="G154" s="49">
        <v>313.99</v>
      </c>
      <c r="H154" s="49">
        <v>1423.24</v>
      </c>
      <c r="I154" s="49">
        <v>1</v>
      </c>
      <c r="J154" s="49" t="s">
        <v>26</v>
      </c>
      <c r="K154" s="49"/>
      <c r="L154" s="49" t="s">
        <v>1134</v>
      </c>
      <c r="M154" s="49" t="s">
        <v>553</v>
      </c>
      <c r="N154" s="49" t="s">
        <v>1147</v>
      </c>
      <c r="O154" s="50" t="s">
        <v>1148</v>
      </c>
      <c r="P154" s="49" t="s">
        <v>556</v>
      </c>
      <c r="Q154" s="50" t="s">
        <v>1149</v>
      </c>
      <c r="R154" s="49" t="s">
        <v>617</v>
      </c>
      <c r="S154" s="49"/>
      <c r="T154" s="49"/>
      <c r="U154" s="56" t="s">
        <v>556</v>
      </c>
      <c r="V154" s="57"/>
      <c r="W154" s="47"/>
      <c r="X154" s="47" t="s">
        <v>26</v>
      </c>
      <c r="Y154" s="42" t="s">
        <v>699</v>
      </c>
    </row>
    <row r="155" s="42" customFormat="1" spans="1:25">
      <c r="A155" s="47">
        <v>154</v>
      </c>
      <c r="B155" s="49" t="s">
        <v>573</v>
      </c>
      <c r="C155" s="50" t="s">
        <v>1150</v>
      </c>
      <c r="D155" s="49" t="s">
        <v>199</v>
      </c>
      <c r="E155" s="49" t="s">
        <v>199</v>
      </c>
      <c r="F155" s="49">
        <v>2615.7</v>
      </c>
      <c r="G155" s="49">
        <v>78.47</v>
      </c>
      <c r="H155" s="49">
        <v>2537.23</v>
      </c>
      <c r="I155" s="49">
        <v>1</v>
      </c>
      <c r="J155" s="49" t="s">
        <v>26</v>
      </c>
      <c r="K155" s="49"/>
      <c r="L155" s="49" t="s">
        <v>1134</v>
      </c>
      <c r="M155" s="49" t="s">
        <v>553</v>
      </c>
      <c r="N155" s="49" t="s">
        <v>1151</v>
      </c>
      <c r="O155" s="50" t="s">
        <v>1152</v>
      </c>
      <c r="P155" s="49" t="s">
        <v>556</v>
      </c>
      <c r="Q155" s="50" t="s">
        <v>1153</v>
      </c>
      <c r="R155" s="49" t="s">
        <v>556</v>
      </c>
      <c r="S155" s="49"/>
      <c r="T155" s="49"/>
      <c r="U155" s="56" t="s">
        <v>556</v>
      </c>
      <c r="V155" s="57"/>
      <c r="W155" s="47"/>
      <c r="X155" s="47" t="s">
        <v>26</v>
      </c>
      <c r="Y155" s="42" t="s">
        <v>699</v>
      </c>
    </row>
    <row r="156" s="42" customFormat="1" spans="1:25">
      <c r="A156" s="47">
        <v>155</v>
      </c>
      <c r="B156" s="49" t="s">
        <v>568</v>
      </c>
      <c r="C156" s="50" t="s">
        <v>1154</v>
      </c>
      <c r="D156" s="49" t="s">
        <v>199</v>
      </c>
      <c r="E156" s="49" t="s">
        <v>199</v>
      </c>
      <c r="F156" s="49">
        <v>4413.15</v>
      </c>
      <c r="G156" s="49">
        <v>132.39</v>
      </c>
      <c r="H156" s="49">
        <v>4280.76</v>
      </c>
      <c r="I156" s="49">
        <v>1</v>
      </c>
      <c r="J156" s="49" t="s">
        <v>26</v>
      </c>
      <c r="K156" s="49"/>
      <c r="L156" s="49" t="s">
        <v>1134</v>
      </c>
      <c r="M156" s="49" t="s">
        <v>691</v>
      </c>
      <c r="N156" s="49" t="s">
        <v>692</v>
      </c>
      <c r="O156" s="50" t="s">
        <v>693</v>
      </c>
      <c r="P156" s="49" t="s">
        <v>556</v>
      </c>
      <c r="Q156" s="50" t="s">
        <v>1155</v>
      </c>
      <c r="R156" s="49" t="s">
        <v>556</v>
      </c>
      <c r="S156" s="49"/>
      <c r="T156" s="49"/>
      <c r="U156" s="56" t="s">
        <v>556</v>
      </c>
      <c r="V156" s="57"/>
      <c r="W156" s="47"/>
      <c r="X156" s="47" t="s">
        <v>26</v>
      </c>
      <c r="Y156" s="42" t="s">
        <v>699</v>
      </c>
    </row>
    <row r="157" s="42" customFormat="1" spans="1:25">
      <c r="A157" s="47">
        <v>156</v>
      </c>
      <c r="B157" s="49" t="s">
        <v>568</v>
      </c>
      <c r="C157" s="50" t="s">
        <v>1156</v>
      </c>
      <c r="D157" s="49" t="s">
        <v>199</v>
      </c>
      <c r="E157" s="49" t="s">
        <v>199</v>
      </c>
      <c r="F157" s="49">
        <v>2984.64</v>
      </c>
      <c r="G157" s="49">
        <v>534.08</v>
      </c>
      <c r="H157" s="49">
        <v>2450.56</v>
      </c>
      <c r="I157" s="49">
        <v>1</v>
      </c>
      <c r="J157" s="49" t="s">
        <v>26</v>
      </c>
      <c r="K157" s="49"/>
      <c r="L157" s="49" t="s">
        <v>1134</v>
      </c>
      <c r="M157" s="49" t="s">
        <v>691</v>
      </c>
      <c r="N157" s="49" t="s">
        <v>692</v>
      </c>
      <c r="O157" s="50" t="s">
        <v>693</v>
      </c>
      <c r="P157" s="49" t="s">
        <v>556</v>
      </c>
      <c r="Q157" s="50" t="s">
        <v>1157</v>
      </c>
      <c r="R157" s="49" t="s">
        <v>556</v>
      </c>
      <c r="S157" s="49"/>
      <c r="T157" s="49"/>
      <c r="U157" s="56" t="s">
        <v>556</v>
      </c>
      <c r="V157" s="57"/>
      <c r="W157" s="47"/>
      <c r="X157" s="47" t="s">
        <v>26</v>
      </c>
      <c r="Y157" s="42" t="s">
        <v>699</v>
      </c>
    </row>
    <row r="158" s="42" customFormat="1" spans="1:25">
      <c r="A158" s="47">
        <v>157</v>
      </c>
      <c r="B158" s="49" t="s">
        <v>568</v>
      </c>
      <c r="C158" s="50" t="s">
        <v>1158</v>
      </c>
      <c r="D158" s="49" t="s">
        <v>199</v>
      </c>
      <c r="E158" s="49" t="s">
        <v>199</v>
      </c>
      <c r="F158" s="49">
        <v>4089.35</v>
      </c>
      <c r="G158" s="49">
        <v>1053.16</v>
      </c>
      <c r="H158" s="49">
        <v>3036.19</v>
      </c>
      <c r="I158" s="49">
        <v>1</v>
      </c>
      <c r="J158" s="49" t="s">
        <v>26</v>
      </c>
      <c r="K158" s="49"/>
      <c r="L158" s="49" t="s">
        <v>1134</v>
      </c>
      <c r="M158" s="49" t="s">
        <v>553</v>
      </c>
      <c r="N158" s="49" t="s">
        <v>734</v>
      </c>
      <c r="O158" s="50" t="s">
        <v>735</v>
      </c>
      <c r="P158" s="49" t="s">
        <v>556</v>
      </c>
      <c r="Q158" s="50" t="s">
        <v>1159</v>
      </c>
      <c r="R158" s="49" t="s">
        <v>556</v>
      </c>
      <c r="S158" s="49"/>
      <c r="T158" s="49"/>
      <c r="U158" s="56" t="s">
        <v>556</v>
      </c>
      <c r="V158" s="57"/>
      <c r="W158" s="47"/>
      <c r="X158" s="47" t="s">
        <v>26</v>
      </c>
      <c r="Y158" s="42" t="s">
        <v>699</v>
      </c>
    </row>
    <row r="159" s="41" customFormat="1" spans="1:24">
      <c r="A159" s="47">
        <v>158</v>
      </c>
      <c r="B159" s="47" t="s">
        <v>550</v>
      </c>
      <c r="C159" s="48" t="s">
        <v>1160</v>
      </c>
      <c r="D159" s="47" t="s">
        <v>61</v>
      </c>
      <c r="E159" s="47" t="s">
        <v>61</v>
      </c>
      <c r="F159" s="47">
        <v>399.78</v>
      </c>
      <c r="G159" s="47">
        <v>11.99</v>
      </c>
      <c r="H159" s="47">
        <v>387.79</v>
      </c>
      <c r="I159" s="47">
        <v>1</v>
      </c>
      <c r="J159" s="47" t="s">
        <v>32</v>
      </c>
      <c r="K159" s="47"/>
      <c r="L159" s="47" t="s">
        <v>61</v>
      </c>
      <c r="M159" s="47" t="s">
        <v>553</v>
      </c>
      <c r="N159" s="47" t="s">
        <v>554</v>
      </c>
      <c r="O159" s="48" t="s">
        <v>555</v>
      </c>
      <c r="P159" s="47" t="s">
        <v>556</v>
      </c>
      <c r="Q159" s="48" t="s">
        <v>1161</v>
      </c>
      <c r="R159" s="47" t="s">
        <v>558</v>
      </c>
      <c r="S159" s="47" t="s">
        <v>61</v>
      </c>
      <c r="T159" s="47" t="s">
        <v>559</v>
      </c>
      <c r="U159" s="53">
        <v>0.861</v>
      </c>
      <c r="V159" s="54"/>
      <c r="W159" s="47" t="s">
        <v>560</v>
      </c>
      <c r="X159" s="47" t="s">
        <v>32</v>
      </c>
    </row>
    <row r="160" s="41" customFormat="1" spans="1:24">
      <c r="A160" s="47">
        <v>159</v>
      </c>
      <c r="B160" s="47" t="s">
        <v>550</v>
      </c>
      <c r="C160" s="48" t="s">
        <v>1162</v>
      </c>
      <c r="D160" s="47" t="s">
        <v>61</v>
      </c>
      <c r="E160" s="47" t="s">
        <v>61</v>
      </c>
      <c r="F160" s="47">
        <v>399.78</v>
      </c>
      <c r="G160" s="47">
        <v>17.37</v>
      </c>
      <c r="H160" s="47">
        <v>382.41</v>
      </c>
      <c r="I160" s="47">
        <v>1</v>
      </c>
      <c r="J160" s="47" t="s">
        <v>32</v>
      </c>
      <c r="K160" s="47"/>
      <c r="L160" s="47" t="s">
        <v>556</v>
      </c>
      <c r="M160" s="47" t="s">
        <v>553</v>
      </c>
      <c r="N160" s="47" t="s">
        <v>603</v>
      </c>
      <c r="O160" s="48" t="s">
        <v>604</v>
      </c>
      <c r="P160" s="47" t="s">
        <v>556</v>
      </c>
      <c r="Q160" s="48" t="s">
        <v>1163</v>
      </c>
      <c r="R160" s="47" t="s">
        <v>558</v>
      </c>
      <c r="S160" s="47" t="s">
        <v>61</v>
      </c>
      <c r="T160" s="47" t="s">
        <v>559</v>
      </c>
      <c r="U160" s="53">
        <v>0.1993</v>
      </c>
      <c r="V160" s="54"/>
      <c r="W160" s="47" t="s">
        <v>560</v>
      </c>
      <c r="X160" s="47" t="s">
        <v>32</v>
      </c>
    </row>
    <row r="161" s="41" customFormat="1" spans="1:24">
      <c r="A161" s="47">
        <v>160</v>
      </c>
      <c r="B161" s="47"/>
      <c r="C161" s="48" t="s">
        <v>586</v>
      </c>
      <c r="D161" s="47" t="s">
        <v>1164</v>
      </c>
      <c r="E161" s="47" t="s">
        <v>1164</v>
      </c>
      <c r="F161" s="47"/>
      <c r="G161" s="47"/>
      <c r="H161" s="47"/>
      <c r="I161" s="47">
        <v>10.5</v>
      </c>
      <c r="J161" s="47" t="s">
        <v>38</v>
      </c>
      <c r="K161" s="47"/>
      <c r="L161" s="47" t="s">
        <v>1164</v>
      </c>
      <c r="M161" s="47" t="s">
        <v>553</v>
      </c>
      <c r="N161" s="47" t="s">
        <v>587</v>
      </c>
      <c r="O161" s="48" t="s">
        <v>553</v>
      </c>
      <c r="P161" s="47" t="s">
        <v>556</v>
      </c>
      <c r="Q161" s="48" t="s">
        <v>1165</v>
      </c>
      <c r="R161" s="47"/>
      <c r="S161" s="47" t="s">
        <v>62</v>
      </c>
      <c r="T161" s="47" t="s">
        <v>63</v>
      </c>
      <c r="U161" s="53">
        <v>10.5</v>
      </c>
      <c r="V161" s="54"/>
      <c r="W161" s="47" t="s">
        <v>560</v>
      </c>
      <c r="X161" s="47" t="s">
        <v>38</v>
      </c>
    </row>
    <row r="162" s="41" customFormat="1" spans="1:24">
      <c r="A162" s="47">
        <v>161</v>
      </c>
      <c r="B162" s="47" t="s">
        <v>573</v>
      </c>
      <c r="C162" s="48" t="s">
        <v>1166</v>
      </c>
      <c r="D162" s="47" t="s">
        <v>64</v>
      </c>
      <c r="E162" s="47" t="s">
        <v>64</v>
      </c>
      <c r="F162" s="47">
        <v>1412.6</v>
      </c>
      <c r="G162" s="47">
        <v>42.38</v>
      </c>
      <c r="H162" s="47">
        <v>1370.22</v>
      </c>
      <c r="I162" s="47">
        <v>1</v>
      </c>
      <c r="J162" s="47" t="s">
        <v>65</v>
      </c>
      <c r="K162" s="47"/>
      <c r="L162" s="47" t="s">
        <v>64</v>
      </c>
      <c r="M162" s="47" t="s">
        <v>553</v>
      </c>
      <c r="N162" s="47" t="s">
        <v>597</v>
      </c>
      <c r="O162" s="48" t="s">
        <v>598</v>
      </c>
      <c r="P162" s="47" t="s">
        <v>556</v>
      </c>
      <c r="Q162" s="48" t="s">
        <v>1167</v>
      </c>
      <c r="R162" s="47" t="s">
        <v>556</v>
      </c>
      <c r="S162" s="47" t="s">
        <v>64</v>
      </c>
      <c r="T162" s="47" t="s">
        <v>1168</v>
      </c>
      <c r="U162" s="53" t="s">
        <v>556</v>
      </c>
      <c r="V162" s="54"/>
      <c r="W162" s="47" t="s">
        <v>585</v>
      </c>
      <c r="X162" s="47" t="s">
        <v>65</v>
      </c>
    </row>
    <row r="163" s="41" customFormat="1" spans="1:24">
      <c r="A163" s="47">
        <v>162</v>
      </c>
      <c r="B163" s="47" t="s">
        <v>573</v>
      </c>
      <c r="C163" s="48" t="s">
        <v>1169</v>
      </c>
      <c r="D163" s="47" t="s">
        <v>64</v>
      </c>
      <c r="E163" s="47" t="s">
        <v>64</v>
      </c>
      <c r="F163" s="47">
        <v>1412.6</v>
      </c>
      <c r="G163" s="47">
        <v>42.38</v>
      </c>
      <c r="H163" s="47">
        <v>1370.22</v>
      </c>
      <c r="I163" s="47">
        <v>1</v>
      </c>
      <c r="J163" s="47" t="s">
        <v>65</v>
      </c>
      <c r="K163" s="47"/>
      <c r="L163" s="47" t="s">
        <v>64</v>
      </c>
      <c r="M163" s="47" t="s">
        <v>553</v>
      </c>
      <c r="N163" s="47" t="s">
        <v>597</v>
      </c>
      <c r="O163" s="48" t="s">
        <v>598</v>
      </c>
      <c r="P163" s="47" t="s">
        <v>556</v>
      </c>
      <c r="Q163" s="48" t="s">
        <v>1170</v>
      </c>
      <c r="R163" s="47" t="s">
        <v>556</v>
      </c>
      <c r="S163" s="47" t="s">
        <v>64</v>
      </c>
      <c r="T163" s="47" t="s">
        <v>1168</v>
      </c>
      <c r="U163" s="53" t="s">
        <v>556</v>
      </c>
      <c r="V163" s="54"/>
      <c r="W163" s="47" t="s">
        <v>585</v>
      </c>
      <c r="X163" s="47" t="s">
        <v>65</v>
      </c>
    </row>
    <row r="164" s="41" customFormat="1" spans="1:24">
      <c r="A164" s="47">
        <v>163</v>
      </c>
      <c r="B164" s="47" t="s">
        <v>580</v>
      </c>
      <c r="C164" s="48" t="s">
        <v>1171</v>
      </c>
      <c r="D164" s="47" t="s">
        <v>64</v>
      </c>
      <c r="E164" s="47" t="s">
        <v>64</v>
      </c>
      <c r="F164" s="47">
        <v>1412.6</v>
      </c>
      <c r="G164" s="47">
        <v>42.38</v>
      </c>
      <c r="H164" s="47">
        <v>1370.22</v>
      </c>
      <c r="I164" s="47">
        <v>1</v>
      </c>
      <c r="J164" s="47" t="s">
        <v>65</v>
      </c>
      <c r="K164" s="47"/>
      <c r="L164" s="47" t="s">
        <v>64</v>
      </c>
      <c r="M164" s="47" t="s">
        <v>553</v>
      </c>
      <c r="N164" s="47" t="s">
        <v>771</v>
      </c>
      <c r="O164" s="48" t="s">
        <v>772</v>
      </c>
      <c r="P164" s="47" t="s">
        <v>556</v>
      </c>
      <c r="Q164" s="48" t="s">
        <v>1172</v>
      </c>
      <c r="R164" s="47" t="s">
        <v>556</v>
      </c>
      <c r="S164" s="47" t="s">
        <v>64</v>
      </c>
      <c r="T164" s="47" t="s">
        <v>1168</v>
      </c>
      <c r="U164" s="53" t="s">
        <v>556</v>
      </c>
      <c r="V164" s="54"/>
      <c r="W164" s="47" t="s">
        <v>585</v>
      </c>
      <c r="X164" s="47" t="s">
        <v>65</v>
      </c>
    </row>
    <row r="165" s="41" customFormat="1" spans="1:24">
      <c r="A165" s="47">
        <v>164</v>
      </c>
      <c r="B165" s="47" t="s">
        <v>580</v>
      </c>
      <c r="C165" s="48" t="s">
        <v>1173</v>
      </c>
      <c r="D165" s="47" t="s">
        <v>64</v>
      </c>
      <c r="E165" s="47" t="s">
        <v>64</v>
      </c>
      <c r="F165" s="47">
        <v>1412.6</v>
      </c>
      <c r="G165" s="47">
        <v>42.38</v>
      </c>
      <c r="H165" s="47">
        <v>1370.22</v>
      </c>
      <c r="I165" s="47">
        <v>1</v>
      </c>
      <c r="J165" s="47" t="s">
        <v>65</v>
      </c>
      <c r="K165" s="47"/>
      <c r="L165" s="47" t="s">
        <v>64</v>
      </c>
      <c r="M165" s="47" t="s">
        <v>553</v>
      </c>
      <c r="N165" s="47" t="s">
        <v>771</v>
      </c>
      <c r="O165" s="48" t="s">
        <v>772</v>
      </c>
      <c r="P165" s="47" t="s">
        <v>556</v>
      </c>
      <c r="Q165" s="48" t="s">
        <v>1174</v>
      </c>
      <c r="R165" s="47" t="s">
        <v>556</v>
      </c>
      <c r="S165" s="47" t="s">
        <v>64</v>
      </c>
      <c r="T165" s="47" t="s">
        <v>1168</v>
      </c>
      <c r="U165" s="53" t="s">
        <v>556</v>
      </c>
      <c r="V165" s="54"/>
      <c r="W165" s="47" t="s">
        <v>585</v>
      </c>
      <c r="X165" s="47" t="s">
        <v>65</v>
      </c>
    </row>
    <row r="166" s="41" customFormat="1" spans="1:24">
      <c r="A166" s="47">
        <v>165</v>
      </c>
      <c r="B166" s="47" t="s">
        <v>708</v>
      </c>
      <c r="C166" s="48" t="s">
        <v>1175</v>
      </c>
      <c r="D166" s="47" t="s">
        <v>57</v>
      </c>
      <c r="E166" s="47" t="s">
        <v>57</v>
      </c>
      <c r="F166" s="47">
        <v>291.35</v>
      </c>
      <c r="G166" s="47">
        <v>71.54</v>
      </c>
      <c r="H166" s="47">
        <v>219.81</v>
      </c>
      <c r="I166" s="47">
        <v>1</v>
      </c>
      <c r="J166" s="47" t="s">
        <v>32</v>
      </c>
      <c r="K166" s="47"/>
      <c r="L166" s="47" t="s">
        <v>1176</v>
      </c>
      <c r="M166" s="47" t="s">
        <v>553</v>
      </c>
      <c r="N166" s="47" t="s">
        <v>1177</v>
      </c>
      <c r="O166" s="48" t="s">
        <v>1178</v>
      </c>
      <c r="P166" s="47" t="s">
        <v>556</v>
      </c>
      <c r="Q166" s="48" t="s">
        <v>1179</v>
      </c>
      <c r="R166" s="47" t="s">
        <v>556</v>
      </c>
      <c r="S166" s="47" t="s">
        <v>57</v>
      </c>
      <c r="T166" s="47" t="s">
        <v>559</v>
      </c>
      <c r="U166" s="53">
        <v>0.2</v>
      </c>
      <c r="V166" s="54"/>
      <c r="W166" s="47" t="s">
        <v>560</v>
      </c>
      <c r="X166" s="47" t="s">
        <v>32</v>
      </c>
    </row>
    <row r="167" s="41" customFormat="1" spans="1:24">
      <c r="A167" s="47">
        <v>166</v>
      </c>
      <c r="B167" s="47" t="s">
        <v>708</v>
      </c>
      <c r="C167" s="48" t="s">
        <v>1180</v>
      </c>
      <c r="D167" s="47" t="s">
        <v>57</v>
      </c>
      <c r="E167" s="47" t="s">
        <v>57</v>
      </c>
      <c r="F167" s="47">
        <v>3321.98</v>
      </c>
      <c r="G167" s="47">
        <v>99.66</v>
      </c>
      <c r="H167" s="47">
        <v>3222.32</v>
      </c>
      <c r="I167" s="47">
        <v>1</v>
      </c>
      <c r="J167" s="47" t="s">
        <v>32</v>
      </c>
      <c r="K167" s="47"/>
      <c r="L167" s="47" t="s">
        <v>1181</v>
      </c>
      <c r="M167" s="47" t="s">
        <v>553</v>
      </c>
      <c r="N167" s="47" t="s">
        <v>1182</v>
      </c>
      <c r="O167" s="48" t="s">
        <v>1183</v>
      </c>
      <c r="P167" s="47" t="s">
        <v>556</v>
      </c>
      <c r="Q167" s="48" t="s">
        <v>1184</v>
      </c>
      <c r="R167" s="47" t="s">
        <v>556</v>
      </c>
      <c r="S167" s="47" t="s">
        <v>57</v>
      </c>
      <c r="T167" s="47" t="s">
        <v>559</v>
      </c>
      <c r="U167" s="53">
        <v>2</v>
      </c>
      <c r="V167" s="54"/>
      <c r="W167" s="47" t="s">
        <v>560</v>
      </c>
      <c r="X167" s="47" t="s">
        <v>32</v>
      </c>
    </row>
    <row r="168" s="41" customFormat="1" spans="1:24">
      <c r="A168" s="47">
        <v>167</v>
      </c>
      <c r="B168" s="47" t="s">
        <v>708</v>
      </c>
      <c r="C168" s="48" t="s">
        <v>1185</v>
      </c>
      <c r="D168" s="47" t="s">
        <v>57</v>
      </c>
      <c r="E168" s="47" t="s">
        <v>57</v>
      </c>
      <c r="F168" s="47">
        <v>3321.98</v>
      </c>
      <c r="G168" s="47">
        <v>99.66</v>
      </c>
      <c r="H168" s="47">
        <v>3222.32</v>
      </c>
      <c r="I168" s="47">
        <v>1</v>
      </c>
      <c r="J168" s="47" t="s">
        <v>32</v>
      </c>
      <c r="K168" s="47"/>
      <c r="L168" s="47" t="s">
        <v>1181</v>
      </c>
      <c r="M168" s="47" t="s">
        <v>553</v>
      </c>
      <c r="N168" s="47" t="s">
        <v>1182</v>
      </c>
      <c r="O168" s="48" t="s">
        <v>1183</v>
      </c>
      <c r="P168" s="47" t="s">
        <v>556</v>
      </c>
      <c r="Q168" s="48" t="s">
        <v>1186</v>
      </c>
      <c r="R168" s="47" t="s">
        <v>556</v>
      </c>
      <c r="S168" s="47" t="s">
        <v>57</v>
      </c>
      <c r="T168" s="47" t="s">
        <v>559</v>
      </c>
      <c r="U168" s="53">
        <v>2</v>
      </c>
      <c r="V168" s="54"/>
      <c r="W168" s="47" t="s">
        <v>560</v>
      </c>
      <c r="X168" s="47" t="s">
        <v>32</v>
      </c>
    </row>
    <row r="169" s="41" customFormat="1" spans="1:24">
      <c r="A169" s="47">
        <v>168</v>
      </c>
      <c r="B169" s="47" t="s">
        <v>568</v>
      </c>
      <c r="C169" s="48" t="s">
        <v>1187</v>
      </c>
      <c r="D169" s="47" t="s">
        <v>57</v>
      </c>
      <c r="E169" s="47" t="s">
        <v>57</v>
      </c>
      <c r="F169" s="47">
        <v>2553.18</v>
      </c>
      <c r="G169" s="47">
        <v>558.13</v>
      </c>
      <c r="H169" s="47">
        <v>1995.05</v>
      </c>
      <c r="I169" s="47">
        <v>1</v>
      </c>
      <c r="J169" s="47" t="s">
        <v>32</v>
      </c>
      <c r="K169" s="47"/>
      <c r="L169" s="47" t="s">
        <v>1188</v>
      </c>
      <c r="M169" s="47" t="s">
        <v>553</v>
      </c>
      <c r="N169" s="47" t="s">
        <v>627</v>
      </c>
      <c r="O169" s="48" t="s">
        <v>628</v>
      </c>
      <c r="P169" s="47" t="s">
        <v>556</v>
      </c>
      <c r="Q169" s="48" t="s">
        <v>1189</v>
      </c>
      <c r="R169" s="47" t="s">
        <v>556</v>
      </c>
      <c r="S169" s="47" t="s">
        <v>57</v>
      </c>
      <c r="T169" s="47" t="s">
        <v>559</v>
      </c>
      <c r="U169" s="53">
        <v>3</v>
      </c>
      <c r="V169" s="54"/>
      <c r="W169" s="47" t="s">
        <v>560</v>
      </c>
      <c r="X169" s="47" t="s">
        <v>32</v>
      </c>
    </row>
    <row r="170" s="41" customFormat="1" spans="1:24">
      <c r="A170" s="47">
        <v>169</v>
      </c>
      <c r="B170" s="47" t="s">
        <v>1190</v>
      </c>
      <c r="C170" s="48" t="s">
        <v>1191</v>
      </c>
      <c r="D170" s="47" t="s">
        <v>57</v>
      </c>
      <c r="E170" s="47" t="s">
        <v>57</v>
      </c>
      <c r="F170" s="47">
        <v>869.05</v>
      </c>
      <c r="G170" s="47">
        <v>341.29</v>
      </c>
      <c r="H170" s="47">
        <v>527.76</v>
      </c>
      <c r="I170" s="47">
        <v>1</v>
      </c>
      <c r="J170" s="47" t="s">
        <v>32</v>
      </c>
      <c r="K170" s="47"/>
      <c r="L170" s="47" t="s">
        <v>1192</v>
      </c>
      <c r="M170" s="47" t="s">
        <v>553</v>
      </c>
      <c r="N170" s="47" t="s">
        <v>1193</v>
      </c>
      <c r="O170" s="48" t="s">
        <v>1194</v>
      </c>
      <c r="P170" s="47" t="s">
        <v>556</v>
      </c>
      <c r="Q170" s="48" t="s">
        <v>1195</v>
      </c>
      <c r="R170" s="47" t="s">
        <v>556</v>
      </c>
      <c r="S170" s="47" t="s">
        <v>57</v>
      </c>
      <c r="T170" s="47" t="s">
        <v>559</v>
      </c>
      <c r="U170" s="53">
        <v>1.5</v>
      </c>
      <c r="V170" s="54"/>
      <c r="W170" s="47" t="s">
        <v>560</v>
      </c>
      <c r="X170" s="47" t="s">
        <v>32</v>
      </c>
    </row>
    <row r="171" s="41" customFormat="1" spans="1:24">
      <c r="A171" s="47">
        <v>170</v>
      </c>
      <c r="B171" s="47" t="s">
        <v>1190</v>
      </c>
      <c r="C171" s="48" t="s">
        <v>1196</v>
      </c>
      <c r="D171" s="47" t="s">
        <v>57</v>
      </c>
      <c r="E171" s="47" t="s">
        <v>57</v>
      </c>
      <c r="F171" s="47">
        <v>869.05</v>
      </c>
      <c r="G171" s="47">
        <v>341.29</v>
      </c>
      <c r="H171" s="47">
        <v>527.76</v>
      </c>
      <c r="I171" s="47">
        <v>1</v>
      </c>
      <c r="J171" s="47" t="s">
        <v>32</v>
      </c>
      <c r="K171" s="47"/>
      <c r="L171" s="47" t="s">
        <v>1192</v>
      </c>
      <c r="M171" s="47" t="s">
        <v>553</v>
      </c>
      <c r="N171" s="47" t="s">
        <v>1193</v>
      </c>
      <c r="O171" s="48" t="s">
        <v>1194</v>
      </c>
      <c r="P171" s="47" t="s">
        <v>556</v>
      </c>
      <c r="Q171" s="48" t="s">
        <v>1197</v>
      </c>
      <c r="R171" s="47" t="s">
        <v>556</v>
      </c>
      <c r="S171" s="47" t="s">
        <v>57</v>
      </c>
      <c r="T171" s="47" t="s">
        <v>559</v>
      </c>
      <c r="U171" s="53">
        <v>2</v>
      </c>
      <c r="V171" s="54"/>
      <c r="W171" s="47" t="s">
        <v>560</v>
      </c>
      <c r="X171" s="47" t="s">
        <v>32</v>
      </c>
    </row>
    <row r="172" s="41" customFormat="1" spans="1:24">
      <c r="A172" s="47">
        <v>171</v>
      </c>
      <c r="B172" s="47" t="s">
        <v>1190</v>
      </c>
      <c r="C172" s="48" t="s">
        <v>1198</v>
      </c>
      <c r="D172" s="47" t="s">
        <v>57</v>
      </c>
      <c r="E172" s="47" t="s">
        <v>57</v>
      </c>
      <c r="F172" s="47">
        <v>869.07</v>
      </c>
      <c r="G172" s="47">
        <v>341.29</v>
      </c>
      <c r="H172" s="47">
        <v>527.78</v>
      </c>
      <c r="I172" s="47">
        <v>1</v>
      </c>
      <c r="J172" s="47" t="s">
        <v>32</v>
      </c>
      <c r="K172" s="47"/>
      <c r="L172" s="47" t="s">
        <v>1192</v>
      </c>
      <c r="M172" s="47" t="s">
        <v>553</v>
      </c>
      <c r="N172" s="47" t="s">
        <v>1193</v>
      </c>
      <c r="O172" s="48" t="s">
        <v>1194</v>
      </c>
      <c r="P172" s="47" t="s">
        <v>556</v>
      </c>
      <c r="Q172" s="48" t="s">
        <v>1199</v>
      </c>
      <c r="R172" s="47" t="s">
        <v>556</v>
      </c>
      <c r="S172" s="47" t="s">
        <v>57</v>
      </c>
      <c r="T172" s="47" t="s">
        <v>559</v>
      </c>
      <c r="U172" s="53">
        <v>2</v>
      </c>
      <c r="V172" s="54"/>
      <c r="W172" s="47" t="s">
        <v>560</v>
      </c>
      <c r="X172" s="47" t="s">
        <v>32</v>
      </c>
    </row>
    <row r="173" s="41" customFormat="1" spans="1:24">
      <c r="A173" s="47">
        <v>172</v>
      </c>
      <c r="B173" s="47" t="s">
        <v>612</v>
      </c>
      <c r="C173" s="48" t="s">
        <v>1200</v>
      </c>
      <c r="D173" s="47" t="s">
        <v>57</v>
      </c>
      <c r="E173" s="47" t="s">
        <v>57</v>
      </c>
      <c r="F173" s="47">
        <v>921.51</v>
      </c>
      <c r="G173" s="47">
        <v>176.74</v>
      </c>
      <c r="H173" s="47">
        <v>744.77</v>
      </c>
      <c r="I173" s="47">
        <v>1</v>
      </c>
      <c r="J173" s="47" t="s">
        <v>32</v>
      </c>
      <c r="K173" s="47"/>
      <c r="L173" s="47" t="s">
        <v>99</v>
      </c>
      <c r="M173" s="47" t="s">
        <v>553</v>
      </c>
      <c r="N173" s="47" t="s">
        <v>1201</v>
      </c>
      <c r="O173" s="48" t="s">
        <v>1202</v>
      </c>
      <c r="P173" s="47" t="s">
        <v>556</v>
      </c>
      <c r="Q173" s="48" t="s">
        <v>1203</v>
      </c>
      <c r="R173" s="47" t="s">
        <v>617</v>
      </c>
      <c r="S173" s="47" t="s">
        <v>57</v>
      </c>
      <c r="T173" s="47" t="s">
        <v>559</v>
      </c>
      <c r="U173" s="53">
        <v>2.5</v>
      </c>
      <c r="V173" s="54"/>
      <c r="W173" s="47" t="s">
        <v>560</v>
      </c>
      <c r="X173" s="47" t="s">
        <v>32</v>
      </c>
    </row>
    <row r="174" s="41" customFormat="1" spans="1:24">
      <c r="A174" s="47">
        <v>173</v>
      </c>
      <c r="B174" s="47" t="s">
        <v>612</v>
      </c>
      <c r="C174" s="48" t="s">
        <v>1204</v>
      </c>
      <c r="D174" s="47" t="s">
        <v>57</v>
      </c>
      <c r="E174" s="47" t="s">
        <v>57</v>
      </c>
      <c r="F174" s="47">
        <v>1741.55</v>
      </c>
      <c r="G174" s="47">
        <v>52.25</v>
      </c>
      <c r="H174" s="47">
        <v>1689.3</v>
      </c>
      <c r="I174" s="47">
        <v>1</v>
      </c>
      <c r="J174" s="47" t="s">
        <v>32</v>
      </c>
      <c r="K174" s="47"/>
      <c r="L174" s="47" t="s">
        <v>99</v>
      </c>
      <c r="M174" s="47" t="s">
        <v>553</v>
      </c>
      <c r="N174" s="47" t="s">
        <v>1205</v>
      </c>
      <c r="O174" s="48" t="s">
        <v>1206</v>
      </c>
      <c r="P174" s="47" t="s">
        <v>556</v>
      </c>
      <c r="Q174" s="48" t="s">
        <v>1207</v>
      </c>
      <c r="R174" s="47" t="s">
        <v>617</v>
      </c>
      <c r="S174" s="47" t="s">
        <v>57</v>
      </c>
      <c r="T174" s="47" t="s">
        <v>559</v>
      </c>
      <c r="U174" s="53">
        <v>3</v>
      </c>
      <c r="V174" s="54"/>
      <c r="W174" s="47" t="s">
        <v>560</v>
      </c>
      <c r="X174" s="47" t="s">
        <v>32</v>
      </c>
    </row>
    <row r="175" s="41" customFormat="1" spans="1:24">
      <c r="A175" s="47">
        <v>174</v>
      </c>
      <c r="B175" s="47" t="s">
        <v>568</v>
      </c>
      <c r="C175" s="48" t="s">
        <v>1208</v>
      </c>
      <c r="D175" s="47" t="s">
        <v>57</v>
      </c>
      <c r="E175" s="47" t="s">
        <v>57</v>
      </c>
      <c r="F175" s="47">
        <v>779.93</v>
      </c>
      <c r="G175" s="47">
        <v>170.47</v>
      </c>
      <c r="H175" s="47">
        <v>609.46</v>
      </c>
      <c r="I175" s="47">
        <v>1</v>
      </c>
      <c r="J175" s="47" t="s">
        <v>32</v>
      </c>
      <c r="K175" s="47"/>
      <c r="L175" s="47" t="s">
        <v>99</v>
      </c>
      <c r="M175" s="47" t="s">
        <v>553</v>
      </c>
      <c r="N175" s="47" t="s">
        <v>627</v>
      </c>
      <c r="O175" s="48" t="s">
        <v>628</v>
      </c>
      <c r="P175" s="47" t="s">
        <v>556</v>
      </c>
      <c r="Q175" s="48" t="s">
        <v>1209</v>
      </c>
      <c r="R175" s="47" t="s">
        <v>556</v>
      </c>
      <c r="S175" s="47" t="s">
        <v>57</v>
      </c>
      <c r="T175" s="47" t="s">
        <v>559</v>
      </c>
      <c r="U175" s="53">
        <v>1.5</v>
      </c>
      <c r="V175" s="54"/>
      <c r="W175" s="47" t="s">
        <v>560</v>
      </c>
      <c r="X175" s="47" t="s">
        <v>32</v>
      </c>
    </row>
    <row r="176" s="41" customFormat="1" spans="1:24">
      <c r="A176" s="47">
        <v>175</v>
      </c>
      <c r="B176" s="47" t="s">
        <v>568</v>
      </c>
      <c r="C176" s="48" t="s">
        <v>1210</v>
      </c>
      <c r="D176" s="47" t="s">
        <v>57</v>
      </c>
      <c r="E176" s="47" t="s">
        <v>57</v>
      </c>
      <c r="F176" s="47">
        <v>779.93</v>
      </c>
      <c r="G176" s="47">
        <v>170.47</v>
      </c>
      <c r="H176" s="47">
        <v>609.46</v>
      </c>
      <c r="I176" s="47">
        <v>1</v>
      </c>
      <c r="J176" s="47" t="s">
        <v>32</v>
      </c>
      <c r="K176" s="47"/>
      <c r="L176" s="47" t="s">
        <v>99</v>
      </c>
      <c r="M176" s="47" t="s">
        <v>553</v>
      </c>
      <c r="N176" s="47" t="s">
        <v>627</v>
      </c>
      <c r="O176" s="48" t="s">
        <v>628</v>
      </c>
      <c r="P176" s="47" t="s">
        <v>556</v>
      </c>
      <c r="Q176" s="48" t="s">
        <v>1211</v>
      </c>
      <c r="R176" s="47" t="s">
        <v>556</v>
      </c>
      <c r="S176" s="47" t="s">
        <v>57</v>
      </c>
      <c r="T176" s="47" t="s">
        <v>559</v>
      </c>
      <c r="U176" s="53">
        <v>2.5</v>
      </c>
      <c r="V176" s="54"/>
      <c r="W176" s="47" t="s">
        <v>560</v>
      </c>
      <c r="X176" s="47" t="s">
        <v>32</v>
      </c>
    </row>
    <row r="177" s="41" customFormat="1" spans="1:24">
      <c r="A177" s="47">
        <v>176</v>
      </c>
      <c r="B177" s="47" t="s">
        <v>568</v>
      </c>
      <c r="C177" s="48" t="s">
        <v>1212</v>
      </c>
      <c r="D177" s="47" t="s">
        <v>57</v>
      </c>
      <c r="E177" s="47" t="s">
        <v>57</v>
      </c>
      <c r="F177" s="47">
        <v>779.93</v>
      </c>
      <c r="G177" s="47">
        <v>170.47</v>
      </c>
      <c r="H177" s="47">
        <v>609.46</v>
      </c>
      <c r="I177" s="47">
        <v>1</v>
      </c>
      <c r="J177" s="47" t="s">
        <v>32</v>
      </c>
      <c r="K177" s="47"/>
      <c r="L177" s="47" t="s">
        <v>99</v>
      </c>
      <c r="M177" s="47" t="s">
        <v>553</v>
      </c>
      <c r="N177" s="47" t="s">
        <v>627</v>
      </c>
      <c r="O177" s="48" t="s">
        <v>628</v>
      </c>
      <c r="P177" s="47" t="s">
        <v>556</v>
      </c>
      <c r="Q177" s="48" t="s">
        <v>1213</v>
      </c>
      <c r="R177" s="47" t="s">
        <v>556</v>
      </c>
      <c r="S177" s="47" t="s">
        <v>57</v>
      </c>
      <c r="T177" s="47" t="s">
        <v>559</v>
      </c>
      <c r="U177" s="53">
        <v>2</v>
      </c>
      <c r="V177" s="54"/>
      <c r="W177" s="47" t="s">
        <v>560</v>
      </c>
      <c r="X177" s="47" t="s">
        <v>32</v>
      </c>
    </row>
    <row r="178" s="41" customFormat="1" spans="1:24">
      <c r="A178" s="47">
        <v>177</v>
      </c>
      <c r="B178" s="47" t="s">
        <v>568</v>
      </c>
      <c r="C178" s="48" t="s">
        <v>1214</v>
      </c>
      <c r="D178" s="47" t="s">
        <v>57</v>
      </c>
      <c r="E178" s="47" t="s">
        <v>57</v>
      </c>
      <c r="F178" s="47">
        <v>779.93</v>
      </c>
      <c r="G178" s="47">
        <v>170.47</v>
      </c>
      <c r="H178" s="47">
        <v>609.46</v>
      </c>
      <c r="I178" s="47">
        <v>1</v>
      </c>
      <c r="J178" s="47" t="s">
        <v>32</v>
      </c>
      <c r="K178" s="47"/>
      <c r="L178" s="47" t="s">
        <v>99</v>
      </c>
      <c r="M178" s="47" t="s">
        <v>553</v>
      </c>
      <c r="N178" s="47" t="s">
        <v>627</v>
      </c>
      <c r="O178" s="48" t="s">
        <v>628</v>
      </c>
      <c r="P178" s="47" t="s">
        <v>556</v>
      </c>
      <c r="Q178" s="48" t="s">
        <v>1215</v>
      </c>
      <c r="R178" s="47" t="s">
        <v>556</v>
      </c>
      <c r="S178" s="47" t="s">
        <v>57</v>
      </c>
      <c r="T178" s="47" t="s">
        <v>559</v>
      </c>
      <c r="U178" s="53">
        <v>2</v>
      </c>
      <c r="V178" s="54"/>
      <c r="W178" s="47" t="s">
        <v>560</v>
      </c>
      <c r="X178" s="47" t="s">
        <v>32</v>
      </c>
    </row>
    <row r="179" s="41" customFormat="1" spans="1:24">
      <c r="A179" s="47">
        <v>178</v>
      </c>
      <c r="B179" s="47" t="s">
        <v>568</v>
      </c>
      <c r="C179" s="48" t="s">
        <v>1216</v>
      </c>
      <c r="D179" s="47" t="s">
        <v>57</v>
      </c>
      <c r="E179" s="47" t="s">
        <v>57</v>
      </c>
      <c r="F179" s="47">
        <v>779.93</v>
      </c>
      <c r="G179" s="47">
        <v>170.47</v>
      </c>
      <c r="H179" s="47">
        <v>609.46</v>
      </c>
      <c r="I179" s="47">
        <v>1</v>
      </c>
      <c r="J179" s="47" t="s">
        <v>32</v>
      </c>
      <c r="K179" s="47"/>
      <c r="L179" s="47" t="s">
        <v>99</v>
      </c>
      <c r="M179" s="47" t="s">
        <v>553</v>
      </c>
      <c r="N179" s="47" t="s">
        <v>627</v>
      </c>
      <c r="O179" s="48" t="s">
        <v>628</v>
      </c>
      <c r="P179" s="47" t="s">
        <v>556</v>
      </c>
      <c r="Q179" s="48" t="s">
        <v>1217</v>
      </c>
      <c r="R179" s="47" t="s">
        <v>556</v>
      </c>
      <c r="S179" s="47" t="s">
        <v>57</v>
      </c>
      <c r="T179" s="47" t="s">
        <v>559</v>
      </c>
      <c r="U179" s="53">
        <v>4.5</v>
      </c>
      <c r="V179" s="54"/>
      <c r="W179" s="47" t="s">
        <v>560</v>
      </c>
      <c r="X179" s="47" t="s">
        <v>32</v>
      </c>
    </row>
    <row r="180" s="41" customFormat="1" spans="1:24">
      <c r="A180" s="47">
        <v>179</v>
      </c>
      <c r="B180" s="47" t="s">
        <v>550</v>
      </c>
      <c r="C180" s="48" t="s">
        <v>1218</v>
      </c>
      <c r="D180" s="47" t="s">
        <v>57</v>
      </c>
      <c r="E180" s="47" t="s">
        <v>57</v>
      </c>
      <c r="F180" s="47">
        <v>2041.68</v>
      </c>
      <c r="G180" s="47">
        <v>884.9</v>
      </c>
      <c r="H180" s="47">
        <v>1156.78</v>
      </c>
      <c r="I180" s="47">
        <v>1</v>
      </c>
      <c r="J180" s="47" t="s">
        <v>32</v>
      </c>
      <c r="K180" s="47"/>
      <c r="L180" s="47" t="s">
        <v>99</v>
      </c>
      <c r="M180" s="47" t="s">
        <v>553</v>
      </c>
      <c r="N180" s="47" t="s">
        <v>607</v>
      </c>
      <c r="O180" s="48" t="s">
        <v>608</v>
      </c>
      <c r="P180" s="47" t="s">
        <v>556</v>
      </c>
      <c r="Q180" s="48" t="s">
        <v>1219</v>
      </c>
      <c r="R180" s="47" t="s">
        <v>558</v>
      </c>
      <c r="S180" s="47" t="s">
        <v>57</v>
      </c>
      <c r="T180" s="47" t="s">
        <v>559</v>
      </c>
      <c r="U180" s="53">
        <v>4</v>
      </c>
      <c r="V180" s="54"/>
      <c r="W180" s="47" t="s">
        <v>560</v>
      </c>
      <c r="X180" s="47" t="s">
        <v>32</v>
      </c>
    </row>
    <row r="181" s="41" customFormat="1" spans="1:24">
      <c r="A181" s="47">
        <v>180</v>
      </c>
      <c r="B181" s="47" t="s">
        <v>612</v>
      </c>
      <c r="C181" s="48" t="s">
        <v>1220</v>
      </c>
      <c r="D181" s="47" t="s">
        <v>57</v>
      </c>
      <c r="E181" s="47" t="s">
        <v>57</v>
      </c>
      <c r="F181" s="47">
        <v>872.65</v>
      </c>
      <c r="G181" s="47">
        <v>222.15</v>
      </c>
      <c r="H181" s="47">
        <v>650.5</v>
      </c>
      <c r="I181" s="47">
        <v>1</v>
      </c>
      <c r="J181" s="47" t="s">
        <v>32</v>
      </c>
      <c r="K181" s="47"/>
      <c r="L181" s="47" t="s">
        <v>99</v>
      </c>
      <c r="M181" s="47" t="s">
        <v>553</v>
      </c>
      <c r="N181" s="47" t="s">
        <v>1221</v>
      </c>
      <c r="O181" s="48" t="s">
        <v>1222</v>
      </c>
      <c r="P181" s="47" t="s">
        <v>556</v>
      </c>
      <c r="Q181" s="48" t="s">
        <v>1223</v>
      </c>
      <c r="R181" s="47" t="s">
        <v>617</v>
      </c>
      <c r="S181" s="47" t="s">
        <v>57</v>
      </c>
      <c r="T181" s="47" t="s">
        <v>559</v>
      </c>
      <c r="U181" s="53">
        <v>3</v>
      </c>
      <c r="V181" s="54"/>
      <c r="W181" s="47" t="s">
        <v>560</v>
      </c>
      <c r="X181" s="47" t="s">
        <v>32</v>
      </c>
    </row>
    <row r="182" s="41" customFormat="1" spans="1:24">
      <c r="A182" s="47">
        <v>181</v>
      </c>
      <c r="B182" s="47" t="s">
        <v>612</v>
      </c>
      <c r="C182" s="48" t="s">
        <v>1224</v>
      </c>
      <c r="D182" s="47" t="s">
        <v>57</v>
      </c>
      <c r="E182" s="47" t="s">
        <v>57</v>
      </c>
      <c r="F182" s="47">
        <v>1267.28</v>
      </c>
      <c r="G182" s="47">
        <v>337.51</v>
      </c>
      <c r="H182" s="47">
        <v>929.77</v>
      </c>
      <c r="I182" s="47">
        <v>1</v>
      </c>
      <c r="J182" s="47" t="s">
        <v>32</v>
      </c>
      <c r="K182" s="47"/>
      <c r="L182" s="47" t="s">
        <v>99</v>
      </c>
      <c r="M182" s="47" t="s">
        <v>553</v>
      </c>
      <c r="N182" s="47" t="s">
        <v>1225</v>
      </c>
      <c r="O182" s="48" t="s">
        <v>1226</v>
      </c>
      <c r="P182" s="47" t="s">
        <v>556</v>
      </c>
      <c r="Q182" s="48" t="s">
        <v>1227</v>
      </c>
      <c r="R182" s="47" t="s">
        <v>617</v>
      </c>
      <c r="S182" s="47" t="s">
        <v>57</v>
      </c>
      <c r="T182" s="47" t="s">
        <v>559</v>
      </c>
      <c r="U182" s="53">
        <v>2.5</v>
      </c>
      <c r="V182" s="54"/>
      <c r="W182" s="47" t="s">
        <v>560</v>
      </c>
      <c r="X182" s="47" t="s">
        <v>32</v>
      </c>
    </row>
    <row r="183" s="41" customFormat="1" spans="1:24">
      <c r="A183" s="47">
        <v>182</v>
      </c>
      <c r="B183" s="47" t="s">
        <v>568</v>
      </c>
      <c r="C183" s="48" t="s">
        <v>1228</v>
      </c>
      <c r="D183" s="47" t="s">
        <v>57</v>
      </c>
      <c r="E183" s="47" t="s">
        <v>57</v>
      </c>
      <c r="F183" s="47">
        <v>2007.95</v>
      </c>
      <c r="G183" s="47">
        <v>374.12</v>
      </c>
      <c r="H183" s="47">
        <v>1633.83</v>
      </c>
      <c r="I183" s="47">
        <v>1</v>
      </c>
      <c r="J183" s="47" t="s">
        <v>32</v>
      </c>
      <c r="K183" s="47"/>
      <c r="L183" s="47" t="s">
        <v>99</v>
      </c>
      <c r="M183" s="47" t="s">
        <v>553</v>
      </c>
      <c r="N183" s="47" t="s">
        <v>570</v>
      </c>
      <c r="O183" s="48" t="s">
        <v>571</v>
      </c>
      <c r="P183" s="47" t="s">
        <v>556</v>
      </c>
      <c r="Q183" s="48" t="s">
        <v>1229</v>
      </c>
      <c r="R183" s="47" t="s">
        <v>556</v>
      </c>
      <c r="S183" s="47" t="s">
        <v>57</v>
      </c>
      <c r="T183" s="47" t="s">
        <v>559</v>
      </c>
      <c r="U183" s="53">
        <v>2</v>
      </c>
      <c r="V183" s="54"/>
      <c r="W183" s="47" t="s">
        <v>560</v>
      </c>
      <c r="X183" s="47" t="s">
        <v>32</v>
      </c>
    </row>
    <row r="184" s="41" customFormat="1" spans="1:24">
      <c r="A184" s="47">
        <v>183</v>
      </c>
      <c r="B184" s="47" t="s">
        <v>573</v>
      </c>
      <c r="C184" s="48" t="s">
        <v>1230</v>
      </c>
      <c r="D184" s="47" t="s">
        <v>57</v>
      </c>
      <c r="E184" s="47" t="s">
        <v>57</v>
      </c>
      <c r="F184" s="47">
        <v>1050.43</v>
      </c>
      <c r="G184" s="47">
        <v>381.64</v>
      </c>
      <c r="H184" s="47">
        <v>668.79</v>
      </c>
      <c r="I184" s="47">
        <v>1</v>
      </c>
      <c r="J184" s="47" t="s">
        <v>32</v>
      </c>
      <c r="K184" s="47"/>
      <c r="L184" s="47" t="s">
        <v>99</v>
      </c>
      <c r="M184" s="47" t="s">
        <v>553</v>
      </c>
      <c r="N184" s="47" t="s">
        <v>1231</v>
      </c>
      <c r="O184" s="48" t="s">
        <v>1232</v>
      </c>
      <c r="P184" s="47" t="s">
        <v>553</v>
      </c>
      <c r="Q184" s="48" t="s">
        <v>1233</v>
      </c>
      <c r="R184" s="47" t="s">
        <v>556</v>
      </c>
      <c r="S184" s="47" t="s">
        <v>57</v>
      </c>
      <c r="T184" s="47" t="s">
        <v>559</v>
      </c>
      <c r="U184" s="53">
        <v>2</v>
      </c>
      <c r="V184" s="54"/>
      <c r="W184" s="47" t="s">
        <v>560</v>
      </c>
      <c r="X184" s="47" t="s">
        <v>32</v>
      </c>
    </row>
    <row r="185" s="41" customFormat="1" spans="1:24">
      <c r="A185" s="47">
        <v>184</v>
      </c>
      <c r="B185" s="47" t="s">
        <v>612</v>
      </c>
      <c r="C185" s="48" t="s">
        <v>1234</v>
      </c>
      <c r="D185" s="47" t="s">
        <v>66</v>
      </c>
      <c r="E185" s="47" t="s">
        <v>66</v>
      </c>
      <c r="F185" s="47">
        <v>265.75</v>
      </c>
      <c r="G185" s="47">
        <v>7.97</v>
      </c>
      <c r="H185" s="47">
        <v>257.78</v>
      </c>
      <c r="I185" s="47">
        <v>1</v>
      </c>
      <c r="J185" s="47" t="s">
        <v>32</v>
      </c>
      <c r="K185" s="47"/>
      <c r="L185" s="47" t="s">
        <v>66</v>
      </c>
      <c r="M185" s="47" t="s">
        <v>553</v>
      </c>
      <c r="N185" s="47" t="s">
        <v>1076</v>
      </c>
      <c r="O185" s="48" t="s">
        <v>1077</v>
      </c>
      <c r="P185" s="47" t="s">
        <v>556</v>
      </c>
      <c r="Q185" s="48" t="s">
        <v>1235</v>
      </c>
      <c r="R185" s="47" t="s">
        <v>617</v>
      </c>
      <c r="S185" s="47" t="s">
        <v>66</v>
      </c>
      <c r="T185" s="47" t="s">
        <v>559</v>
      </c>
      <c r="U185" s="53">
        <v>2.5</v>
      </c>
      <c r="V185" s="54"/>
      <c r="W185" s="47" t="s">
        <v>560</v>
      </c>
      <c r="X185" s="47" t="s">
        <v>32</v>
      </c>
    </row>
    <row r="186" s="41" customFormat="1" spans="1:24">
      <c r="A186" s="47">
        <v>185</v>
      </c>
      <c r="B186" s="47" t="s">
        <v>568</v>
      </c>
      <c r="C186" s="48" t="s">
        <v>1236</v>
      </c>
      <c r="D186" s="47" t="s">
        <v>67</v>
      </c>
      <c r="E186" s="47" t="s">
        <v>67</v>
      </c>
      <c r="F186" s="47">
        <v>621.94</v>
      </c>
      <c r="G186" s="47">
        <v>320.26</v>
      </c>
      <c r="H186" s="47">
        <v>301.68</v>
      </c>
      <c r="I186" s="47">
        <v>1</v>
      </c>
      <c r="J186" s="47" t="s">
        <v>32</v>
      </c>
      <c r="K186" s="47"/>
      <c r="L186" s="47" t="s">
        <v>1237</v>
      </c>
      <c r="M186" s="47" t="s">
        <v>553</v>
      </c>
      <c r="N186" s="47" t="s">
        <v>570</v>
      </c>
      <c r="O186" s="48" t="s">
        <v>571</v>
      </c>
      <c r="P186" s="47" t="s">
        <v>556</v>
      </c>
      <c r="Q186" s="48" t="s">
        <v>1238</v>
      </c>
      <c r="R186" s="47" t="s">
        <v>556</v>
      </c>
      <c r="S186" s="47" t="s">
        <v>67</v>
      </c>
      <c r="T186" s="47" t="s">
        <v>559</v>
      </c>
      <c r="U186" s="53">
        <v>0.0993</v>
      </c>
      <c r="V186" s="54"/>
      <c r="W186" s="47" t="s">
        <v>560</v>
      </c>
      <c r="X186" s="47" t="s">
        <v>32</v>
      </c>
    </row>
    <row r="187" s="41" customFormat="1" spans="1:24">
      <c r="A187" s="47">
        <v>186</v>
      </c>
      <c r="B187" s="47"/>
      <c r="C187" s="48" t="s">
        <v>586</v>
      </c>
      <c r="D187" s="47" t="s">
        <v>68</v>
      </c>
      <c r="E187" s="47" t="s">
        <v>68</v>
      </c>
      <c r="F187" s="47"/>
      <c r="G187" s="47"/>
      <c r="H187" s="47"/>
      <c r="I187" s="47">
        <v>8</v>
      </c>
      <c r="J187" s="47" t="s">
        <v>38</v>
      </c>
      <c r="K187" s="47"/>
      <c r="L187" s="47" t="s">
        <v>68</v>
      </c>
      <c r="M187" s="47" t="s">
        <v>553</v>
      </c>
      <c r="N187" s="47" t="s">
        <v>1239</v>
      </c>
      <c r="O187" s="48" t="s">
        <v>553</v>
      </c>
      <c r="P187" s="47" t="s">
        <v>556</v>
      </c>
      <c r="Q187" s="48" t="s">
        <v>1240</v>
      </c>
      <c r="R187" s="47"/>
      <c r="S187" s="47" t="s">
        <v>68</v>
      </c>
      <c r="T187" s="47" t="s">
        <v>63</v>
      </c>
      <c r="U187" s="53">
        <v>8</v>
      </c>
      <c r="V187" s="54"/>
      <c r="W187" s="47" t="s">
        <v>560</v>
      </c>
      <c r="X187" s="47" t="s">
        <v>38</v>
      </c>
    </row>
    <row r="188" s="41" customFormat="1" spans="1:24">
      <c r="A188" s="47">
        <v>187</v>
      </c>
      <c r="B188" s="47"/>
      <c r="C188" s="48" t="s">
        <v>586</v>
      </c>
      <c r="D188" s="47" t="s">
        <v>68</v>
      </c>
      <c r="E188" s="47" t="s">
        <v>68</v>
      </c>
      <c r="F188" s="47"/>
      <c r="G188" s="47"/>
      <c r="H188" s="47"/>
      <c r="I188" s="47">
        <v>3.5</v>
      </c>
      <c r="J188" s="47" t="s">
        <v>38</v>
      </c>
      <c r="K188" s="47"/>
      <c r="L188" s="47" t="s">
        <v>68</v>
      </c>
      <c r="M188" s="47" t="s">
        <v>553</v>
      </c>
      <c r="N188" s="47" t="s">
        <v>1241</v>
      </c>
      <c r="O188" s="48" t="s">
        <v>553</v>
      </c>
      <c r="P188" s="47" t="s">
        <v>556</v>
      </c>
      <c r="Q188" s="48" t="s">
        <v>1242</v>
      </c>
      <c r="R188" s="47"/>
      <c r="S188" s="47" t="s">
        <v>68</v>
      </c>
      <c r="T188" s="47" t="s">
        <v>63</v>
      </c>
      <c r="U188" s="53">
        <v>3.5</v>
      </c>
      <c r="V188" s="54"/>
      <c r="W188" s="47" t="s">
        <v>560</v>
      </c>
      <c r="X188" s="47" t="s">
        <v>38</v>
      </c>
    </row>
    <row r="189" s="41" customFormat="1" spans="1:24">
      <c r="A189" s="47">
        <v>188</v>
      </c>
      <c r="B189" s="47"/>
      <c r="C189" s="48" t="s">
        <v>586</v>
      </c>
      <c r="D189" s="47" t="s">
        <v>68</v>
      </c>
      <c r="E189" s="47" t="s">
        <v>68</v>
      </c>
      <c r="F189" s="47"/>
      <c r="G189" s="47"/>
      <c r="H189" s="47"/>
      <c r="I189" s="47">
        <v>3.5</v>
      </c>
      <c r="J189" s="47" t="s">
        <v>38</v>
      </c>
      <c r="K189" s="47"/>
      <c r="L189" s="47" t="s">
        <v>68</v>
      </c>
      <c r="M189" s="47" t="s">
        <v>553</v>
      </c>
      <c r="N189" s="47" t="s">
        <v>1243</v>
      </c>
      <c r="O189" s="48" t="s">
        <v>553</v>
      </c>
      <c r="P189" s="47" t="s">
        <v>556</v>
      </c>
      <c r="Q189" s="48" t="s">
        <v>1244</v>
      </c>
      <c r="R189" s="47"/>
      <c r="S189" s="47" t="s">
        <v>68</v>
      </c>
      <c r="T189" s="47" t="s">
        <v>63</v>
      </c>
      <c r="U189" s="53">
        <v>3.5</v>
      </c>
      <c r="V189" s="54"/>
      <c r="W189" s="47" t="s">
        <v>560</v>
      </c>
      <c r="X189" s="47" t="s">
        <v>38</v>
      </c>
    </row>
    <row r="190" s="41" customFormat="1" spans="1:24">
      <c r="A190" s="47">
        <v>189</v>
      </c>
      <c r="B190" s="47"/>
      <c r="C190" s="48" t="s">
        <v>586</v>
      </c>
      <c r="D190" s="47" t="s">
        <v>68</v>
      </c>
      <c r="E190" s="47" t="s">
        <v>68</v>
      </c>
      <c r="F190" s="47"/>
      <c r="G190" s="47"/>
      <c r="H190" s="47"/>
      <c r="I190" s="47">
        <v>16</v>
      </c>
      <c r="J190" s="47" t="s">
        <v>38</v>
      </c>
      <c r="K190" s="47"/>
      <c r="L190" s="47" t="s">
        <v>68</v>
      </c>
      <c r="M190" s="47" t="s">
        <v>553</v>
      </c>
      <c r="N190" s="47" t="s">
        <v>587</v>
      </c>
      <c r="O190" s="48" t="s">
        <v>553</v>
      </c>
      <c r="P190" s="47" t="s">
        <v>556</v>
      </c>
      <c r="Q190" s="48" t="s">
        <v>1245</v>
      </c>
      <c r="R190" s="47"/>
      <c r="S190" s="47" t="s">
        <v>68</v>
      </c>
      <c r="T190" s="47" t="s">
        <v>63</v>
      </c>
      <c r="U190" s="53">
        <v>16</v>
      </c>
      <c r="V190" s="54"/>
      <c r="W190" s="47" t="s">
        <v>560</v>
      </c>
      <c r="X190" s="47" t="s">
        <v>38</v>
      </c>
    </row>
    <row r="191" s="41" customFormat="1" spans="1:24">
      <c r="A191" s="47">
        <v>190</v>
      </c>
      <c r="B191" s="47"/>
      <c r="C191" s="48" t="s">
        <v>586</v>
      </c>
      <c r="D191" s="47" t="s">
        <v>68</v>
      </c>
      <c r="E191" s="47" t="s">
        <v>68</v>
      </c>
      <c r="F191" s="47"/>
      <c r="G191" s="47"/>
      <c r="H191" s="47"/>
      <c r="I191" s="47">
        <v>11.5</v>
      </c>
      <c r="J191" s="47" t="s">
        <v>38</v>
      </c>
      <c r="K191" s="47"/>
      <c r="L191" s="47" t="s">
        <v>68</v>
      </c>
      <c r="M191" s="47" t="s">
        <v>553</v>
      </c>
      <c r="N191" s="47" t="s">
        <v>1246</v>
      </c>
      <c r="O191" s="48" t="s">
        <v>553</v>
      </c>
      <c r="P191" s="47" t="s">
        <v>556</v>
      </c>
      <c r="Q191" s="48" t="s">
        <v>1247</v>
      </c>
      <c r="R191" s="47"/>
      <c r="S191" s="47" t="s">
        <v>68</v>
      </c>
      <c r="T191" s="47" t="s">
        <v>63</v>
      </c>
      <c r="U191" s="53">
        <v>11.5</v>
      </c>
      <c r="V191" s="54"/>
      <c r="W191" s="47" t="s">
        <v>560</v>
      </c>
      <c r="X191" s="47" t="s">
        <v>38</v>
      </c>
    </row>
    <row r="192" s="41" customFormat="1" spans="1:24">
      <c r="A192" s="47">
        <v>191</v>
      </c>
      <c r="B192" s="47"/>
      <c r="C192" s="48" t="s">
        <v>586</v>
      </c>
      <c r="D192" s="47" t="s">
        <v>68</v>
      </c>
      <c r="E192" s="47" t="s">
        <v>68</v>
      </c>
      <c r="F192" s="47"/>
      <c r="G192" s="47"/>
      <c r="H192" s="47"/>
      <c r="I192" s="47">
        <v>8</v>
      </c>
      <c r="J192" s="47" t="s">
        <v>38</v>
      </c>
      <c r="K192" s="47"/>
      <c r="L192" s="47" t="s">
        <v>68</v>
      </c>
      <c r="M192" s="47" t="s">
        <v>553</v>
      </c>
      <c r="N192" s="47" t="s">
        <v>1246</v>
      </c>
      <c r="O192" s="48" t="s">
        <v>553</v>
      </c>
      <c r="P192" s="47" t="s">
        <v>556</v>
      </c>
      <c r="Q192" s="48" t="s">
        <v>1248</v>
      </c>
      <c r="R192" s="47"/>
      <c r="S192" s="47" t="s">
        <v>68</v>
      </c>
      <c r="T192" s="47" t="s">
        <v>63</v>
      </c>
      <c r="U192" s="53">
        <v>8</v>
      </c>
      <c r="V192" s="54"/>
      <c r="W192" s="47" t="s">
        <v>560</v>
      </c>
      <c r="X192" s="47" t="s">
        <v>38</v>
      </c>
    </row>
    <row r="193" s="41" customFormat="1" spans="1:24">
      <c r="A193" s="47">
        <v>192</v>
      </c>
      <c r="B193" s="47"/>
      <c r="C193" s="48" t="s">
        <v>586</v>
      </c>
      <c r="D193" s="47" t="s">
        <v>68</v>
      </c>
      <c r="E193" s="47" t="s">
        <v>68</v>
      </c>
      <c r="F193" s="47"/>
      <c r="G193" s="47"/>
      <c r="H193" s="47"/>
      <c r="I193" s="47">
        <v>15.5</v>
      </c>
      <c r="J193" s="47" t="s">
        <v>38</v>
      </c>
      <c r="K193" s="47"/>
      <c r="L193" s="47" t="s">
        <v>68</v>
      </c>
      <c r="M193" s="47" t="s">
        <v>553</v>
      </c>
      <c r="N193" s="47" t="s">
        <v>1249</v>
      </c>
      <c r="O193" s="48" t="s">
        <v>553</v>
      </c>
      <c r="P193" s="47" t="s">
        <v>556</v>
      </c>
      <c r="Q193" s="48" t="s">
        <v>1250</v>
      </c>
      <c r="R193" s="47"/>
      <c r="S193" s="47" t="s">
        <v>68</v>
      </c>
      <c r="T193" s="47" t="s">
        <v>63</v>
      </c>
      <c r="U193" s="53">
        <v>15.5</v>
      </c>
      <c r="V193" s="54"/>
      <c r="W193" s="47" t="s">
        <v>560</v>
      </c>
      <c r="X193" s="47" t="s">
        <v>38</v>
      </c>
    </row>
    <row r="194" s="41" customFormat="1" spans="1:24">
      <c r="A194" s="47">
        <v>193</v>
      </c>
      <c r="B194" s="47"/>
      <c r="C194" s="48" t="s">
        <v>586</v>
      </c>
      <c r="D194" s="47" t="s">
        <v>68</v>
      </c>
      <c r="E194" s="47" t="s">
        <v>68</v>
      </c>
      <c r="F194" s="47"/>
      <c r="G194" s="47"/>
      <c r="H194" s="47"/>
      <c r="I194" s="47">
        <v>6</v>
      </c>
      <c r="J194" s="47" t="s">
        <v>38</v>
      </c>
      <c r="K194" s="47"/>
      <c r="L194" s="47" t="s">
        <v>68</v>
      </c>
      <c r="M194" s="47" t="s">
        <v>553</v>
      </c>
      <c r="N194" s="47" t="s">
        <v>1249</v>
      </c>
      <c r="O194" s="48" t="s">
        <v>553</v>
      </c>
      <c r="P194" s="47" t="s">
        <v>556</v>
      </c>
      <c r="Q194" s="48" t="s">
        <v>1251</v>
      </c>
      <c r="R194" s="47"/>
      <c r="S194" s="47" t="s">
        <v>68</v>
      </c>
      <c r="T194" s="47" t="s">
        <v>63</v>
      </c>
      <c r="U194" s="53">
        <v>6</v>
      </c>
      <c r="V194" s="54"/>
      <c r="W194" s="47" t="s">
        <v>560</v>
      </c>
      <c r="X194" s="47" t="s">
        <v>38</v>
      </c>
    </row>
    <row r="195" s="41" customFormat="1" spans="1:24">
      <c r="A195" s="47">
        <v>194</v>
      </c>
      <c r="B195" s="47"/>
      <c r="C195" s="48" t="s">
        <v>586</v>
      </c>
      <c r="D195" s="47" t="s">
        <v>68</v>
      </c>
      <c r="E195" s="47" t="s">
        <v>68</v>
      </c>
      <c r="F195" s="47"/>
      <c r="G195" s="47"/>
      <c r="H195" s="47"/>
      <c r="I195" s="47">
        <v>19.5</v>
      </c>
      <c r="J195" s="47" t="s">
        <v>38</v>
      </c>
      <c r="K195" s="47"/>
      <c r="L195" s="47" t="s">
        <v>68</v>
      </c>
      <c r="M195" s="47" t="s">
        <v>553</v>
      </c>
      <c r="N195" s="47" t="s">
        <v>1252</v>
      </c>
      <c r="O195" s="48" t="s">
        <v>553</v>
      </c>
      <c r="P195" s="47" t="s">
        <v>553</v>
      </c>
      <c r="Q195" s="48" t="s">
        <v>1253</v>
      </c>
      <c r="R195" s="47"/>
      <c r="S195" s="47" t="s">
        <v>68</v>
      </c>
      <c r="T195" s="47" t="s">
        <v>63</v>
      </c>
      <c r="U195" s="53">
        <v>19.5</v>
      </c>
      <c r="V195" s="54"/>
      <c r="W195" s="47" t="s">
        <v>560</v>
      </c>
      <c r="X195" s="47" t="s">
        <v>38</v>
      </c>
    </row>
    <row r="196" s="41" customFormat="1" spans="1:24">
      <c r="A196" s="47">
        <v>195</v>
      </c>
      <c r="B196" s="47" t="s">
        <v>568</v>
      </c>
      <c r="C196" s="48" t="s">
        <v>1254</v>
      </c>
      <c r="D196" s="47" t="s">
        <v>69</v>
      </c>
      <c r="E196" s="47" t="s">
        <v>69</v>
      </c>
      <c r="F196" s="47">
        <v>782.72</v>
      </c>
      <c r="G196" s="47">
        <v>722.83</v>
      </c>
      <c r="H196" s="47">
        <v>59.89</v>
      </c>
      <c r="I196" s="47">
        <v>1</v>
      </c>
      <c r="J196" s="47" t="s">
        <v>70</v>
      </c>
      <c r="K196" s="47"/>
      <c r="L196" s="47" t="s">
        <v>69</v>
      </c>
      <c r="M196" s="47" t="s">
        <v>553</v>
      </c>
      <c r="N196" s="47" t="s">
        <v>1255</v>
      </c>
      <c r="O196" s="48" t="s">
        <v>1256</v>
      </c>
      <c r="P196" s="47" t="s">
        <v>556</v>
      </c>
      <c r="Q196" s="48" t="s">
        <v>1257</v>
      </c>
      <c r="R196" s="47" t="s">
        <v>556</v>
      </c>
      <c r="S196" s="47" t="s">
        <v>69</v>
      </c>
      <c r="T196" s="47" t="s">
        <v>559</v>
      </c>
      <c r="U196" s="53">
        <v>0.91</v>
      </c>
      <c r="V196" s="54"/>
      <c r="W196" s="47" t="s">
        <v>560</v>
      </c>
      <c r="X196" s="47" t="s">
        <v>70</v>
      </c>
    </row>
    <row r="197" s="41" customFormat="1" spans="1:24">
      <c r="A197" s="47">
        <v>196</v>
      </c>
      <c r="B197" s="47" t="s">
        <v>612</v>
      </c>
      <c r="C197" s="48" t="s">
        <v>1258</v>
      </c>
      <c r="D197" s="47" t="s">
        <v>1259</v>
      </c>
      <c r="E197" s="47" t="s">
        <v>1259</v>
      </c>
      <c r="F197" s="47">
        <v>3594.86</v>
      </c>
      <c r="G197" s="47">
        <v>107.85</v>
      </c>
      <c r="H197" s="47">
        <v>3487.01</v>
      </c>
      <c r="I197" s="47">
        <v>1</v>
      </c>
      <c r="J197" s="47" t="s">
        <v>32</v>
      </c>
      <c r="K197" s="47"/>
      <c r="L197" s="47" t="s">
        <v>71</v>
      </c>
      <c r="M197" s="47" t="s">
        <v>553</v>
      </c>
      <c r="N197" s="47" t="s">
        <v>1260</v>
      </c>
      <c r="O197" s="48" t="s">
        <v>1261</v>
      </c>
      <c r="P197" s="47" t="s">
        <v>1262</v>
      </c>
      <c r="Q197" s="48" t="s">
        <v>1263</v>
      </c>
      <c r="R197" s="47" t="s">
        <v>617</v>
      </c>
      <c r="S197" s="47" t="s">
        <v>71</v>
      </c>
      <c r="T197" s="47" t="s">
        <v>559</v>
      </c>
      <c r="U197" s="53">
        <v>6</v>
      </c>
      <c r="V197" s="54"/>
      <c r="W197" s="47" t="s">
        <v>560</v>
      </c>
      <c r="X197" s="47" t="s">
        <v>32</v>
      </c>
    </row>
    <row r="198" s="41" customFormat="1" spans="1:24">
      <c r="A198" s="47">
        <v>197</v>
      </c>
      <c r="B198" s="47" t="s">
        <v>568</v>
      </c>
      <c r="C198" s="48" t="s">
        <v>1264</v>
      </c>
      <c r="D198" s="47" t="s">
        <v>1259</v>
      </c>
      <c r="E198" s="47" t="s">
        <v>1259</v>
      </c>
      <c r="F198" s="47">
        <v>3594.86</v>
      </c>
      <c r="G198" s="47">
        <v>107.85</v>
      </c>
      <c r="H198" s="47">
        <v>3487.01</v>
      </c>
      <c r="I198" s="47">
        <v>1</v>
      </c>
      <c r="J198" s="47" t="s">
        <v>32</v>
      </c>
      <c r="K198" s="47"/>
      <c r="L198" s="47" t="s">
        <v>71</v>
      </c>
      <c r="M198" s="47" t="s">
        <v>553</v>
      </c>
      <c r="N198" s="47" t="s">
        <v>554</v>
      </c>
      <c r="O198" s="48" t="s">
        <v>555</v>
      </c>
      <c r="P198" s="47" t="s">
        <v>1262</v>
      </c>
      <c r="Q198" s="48" t="s">
        <v>1265</v>
      </c>
      <c r="R198" s="47" t="s">
        <v>556</v>
      </c>
      <c r="S198" s="47" t="s">
        <v>71</v>
      </c>
      <c r="T198" s="47" t="s">
        <v>559</v>
      </c>
      <c r="U198" s="53">
        <v>5.5</v>
      </c>
      <c r="V198" s="54"/>
      <c r="W198" s="47" t="s">
        <v>560</v>
      </c>
      <c r="X198" s="47" t="s">
        <v>32</v>
      </c>
    </row>
    <row r="199" s="41" customFormat="1" spans="1:24">
      <c r="A199" s="47">
        <v>198</v>
      </c>
      <c r="B199" s="47" t="s">
        <v>612</v>
      </c>
      <c r="C199" s="48" t="s">
        <v>1266</v>
      </c>
      <c r="D199" s="47" t="s">
        <v>1267</v>
      </c>
      <c r="E199" s="47" t="s">
        <v>1267</v>
      </c>
      <c r="F199" s="47">
        <v>1061.66</v>
      </c>
      <c r="G199" s="47">
        <v>31.85</v>
      </c>
      <c r="H199" s="47">
        <v>1029.81</v>
      </c>
      <c r="I199" s="47">
        <v>1</v>
      </c>
      <c r="J199" s="47" t="s">
        <v>32</v>
      </c>
      <c r="K199" s="47"/>
      <c r="L199" s="47" t="s">
        <v>72</v>
      </c>
      <c r="M199" s="47" t="s">
        <v>553</v>
      </c>
      <c r="N199" s="47" t="s">
        <v>775</v>
      </c>
      <c r="O199" s="48" t="s">
        <v>776</v>
      </c>
      <c r="P199" s="47" t="s">
        <v>556</v>
      </c>
      <c r="Q199" s="48" t="s">
        <v>1268</v>
      </c>
      <c r="R199" s="47" t="s">
        <v>617</v>
      </c>
      <c r="S199" s="47" t="s">
        <v>72</v>
      </c>
      <c r="T199" s="47" t="s">
        <v>36</v>
      </c>
      <c r="U199" s="53" t="s">
        <v>556</v>
      </c>
      <c r="V199" s="54"/>
      <c r="W199" s="47" t="s">
        <v>585</v>
      </c>
      <c r="X199" s="47" t="s">
        <v>32</v>
      </c>
    </row>
  </sheetData>
  <autoFilter xmlns:etc="http://www.wps.cn/officeDocument/2017/etCustomData" ref="A1:Y199" etc:filterBottomFollowUsedRange="0">
    <extLst/>
  </autoFilter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P755"/>
  <sheetViews>
    <sheetView workbookViewId="0">
      <selection activeCell="D1" sqref="D$1:D$1048576"/>
    </sheetView>
  </sheetViews>
  <sheetFormatPr defaultColWidth="9" defaultRowHeight="14.4"/>
  <cols>
    <col min="1" max="1" width="5.12962962962963" customWidth="1"/>
    <col min="2" max="2" width="25.25" customWidth="1"/>
    <col min="3" max="3" width="15.8796296296296" customWidth="1"/>
    <col min="4" max="5" width="21.8796296296296" customWidth="1"/>
    <col min="6" max="8" width="13.25" style="32" customWidth="1"/>
    <col min="9" max="9" width="9" style="33" customWidth="1"/>
    <col min="10" max="12" width="9" customWidth="1"/>
    <col min="13" max="13" width="29.6296296296296" customWidth="1"/>
    <col min="14" max="14" width="21.3796296296296" customWidth="1"/>
    <col min="15" max="15" width="9" customWidth="1"/>
    <col min="16" max="16" width="32.75" customWidth="1"/>
  </cols>
  <sheetData>
    <row r="1" s="31" customFormat="1" ht="43.2" spans="1:16">
      <c r="A1" s="34" t="s">
        <v>114</v>
      </c>
      <c r="B1" s="35" t="s">
        <v>115</v>
      </c>
      <c r="C1" s="35" t="s">
        <v>116</v>
      </c>
      <c r="D1" s="35" t="s">
        <v>118</v>
      </c>
      <c r="E1" s="35" t="s">
        <v>119</v>
      </c>
      <c r="F1" s="36" t="s">
        <v>540</v>
      </c>
      <c r="G1" s="36" t="s">
        <v>541</v>
      </c>
      <c r="H1" s="36" t="s">
        <v>122</v>
      </c>
      <c r="I1" s="38" t="s">
        <v>17</v>
      </c>
      <c r="J1" s="35" t="s">
        <v>123</v>
      </c>
      <c r="K1" s="35" t="s">
        <v>124</v>
      </c>
      <c r="L1" s="35" t="s">
        <v>125</v>
      </c>
      <c r="M1" s="35" t="s">
        <v>126</v>
      </c>
      <c r="N1" s="35" t="s">
        <v>127</v>
      </c>
      <c r="O1" s="34" t="s">
        <v>1269</v>
      </c>
      <c r="P1" s="34" t="s">
        <v>543</v>
      </c>
    </row>
    <row r="2" customFormat="1" spans="1:15">
      <c r="A2">
        <v>1</v>
      </c>
      <c r="B2" t="s">
        <v>1270</v>
      </c>
      <c r="C2" s="112" t="s">
        <v>1271</v>
      </c>
      <c r="D2" t="s">
        <v>85</v>
      </c>
      <c r="E2" t="s">
        <v>85</v>
      </c>
      <c r="F2">
        <v>2672.49</v>
      </c>
      <c r="G2">
        <v>80.17</v>
      </c>
      <c r="H2">
        <v>2592.32</v>
      </c>
      <c r="I2" s="33">
        <v>1</v>
      </c>
      <c r="J2" t="s">
        <v>32</v>
      </c>
      <c r="K2" t="s">
        <v>553</v>
      </c>
      <c r="L2" t="s">
        <v>553</v>
      </c>
      <c r="M2" t="s">
        <v>1272</v>
      </c>
      <c r="N2" t="s">
        <v>1273</v>
      </c>
      <c r="O2" t="s">
        <v>1274</v>
      </c>
    </row>
    <row r="3" customFormat="1" spans="1:15">
      <c r="A3">
        <v>2</v>
      </c>
      <c r="B3" t="s">
        <v>1270</v>
      </c>
      <c r="C3" t="s">
        <v>1275</v>
      </c>
      <c r="D3" t="s">
        <v>85</v>
      </c>
      <c r="E3" t="s">
        <v>85</v>
      </c>
      <c r="F3">
        <v>330.09</v>
      </c>
      <c r="G3">
        <v>9.9</v>
      </c>
      <c r="H3">
        <v>320.19</v>
      </c>
      <c r="I3" s="33">
        <v>1</v>
      </c>
      <c r="J3" t="s">
        <v>32</v>
      </c>
      <c r="K3" t="s">
        <v>553</v>
      </c>
      <c r="L3" t="s">
        <v>553</v>
      </c>
      <c r="M3" t="s">
        <v>1276</v>
      </c>
      <c r="N3" t="s">
        <v>1277</v>
      </c>
      <c r="O3" t="s">
        <v>1274</v>
      </c>
    </row>
    <row r="4" customFormat="1" spans="1:15">
      <c r="A4">
        <v>3</v>
      </c>
      <c r="B4" t="s">
        <v>1270</v>
      </c>
      <c r="C4" s="112" t="s">
        <v>1278</v>
      </c>
      <c r="D4" t="s">
        <v>85</v>
      </c>
      <c r="E4" t="s">
        <v>85</v>
      </c>
      <c r="F4">
        <v>217.29</v>
      </c>
      <c r="G4">
        <v>6.52</v>
      </c>
      <c r="H4">
        <v>210.77</v>
      </c>
      <c r="I4" s="33">
        <v>1</v>
      </c>
      <c r="J4" t="s">
        <v>32</v>
      </c>
      <c r="K4" t="s">
        <v>553</v>
      </c>
      <c r="L4" t="s">
        <v>553</v>
      </c>
      <c r="M4" t="s">
        <v>1279</v>
      </c>
      <c r="N4" t="s">
        <v>1280</v>
      </c>
      <c r="O4" t="s">
        <v>1274</v>
      </c>
    </row>
    <row r="5" customFormat="1" spans="1:15">
      <c r="A5">
        <v>4</v>
      </c>
      <c r="B5" t="s">
        <v>1270</v>
      </c>
      <c r="C5" s="112" t="s">
        <v>1281</v>
      </c>
      <c r="D5" t="s">
        <v>85</v>
      </c>
      <c r="E5" t="s">
        <v>85</v>
      </c>
      <c r="F5">
        <v>1019.8</v>
      </c>
      <c r="G5">
        <v>30.59</v>
      </c>
      <c r="H5">
        <v>989.21</v>
      </c>
      <c r="I5" s="33">
        <v>1</v>
      </c>
      <c r="J5" t="s">
        <v>32</v>
      </c>
      <c r="K5" t="s">
        <v>553</v>
      </c>
      <c r="L5" t="s">
        <v>553</v>
      </c>
      <c r="M5" t="s">
        <v>1282</v>
      </c>
      <c r="N5" t="s">
        <v>1283</v>
      </c>
      <c r="O5" t="s">
        <v>1274</v>
      </c>
    </row>
    <row r="6" customFormat="1" spans="1:15">
      <c r="A6">
        <v>5</v>
      </c>
      <c r="B6" t="s">
        <v>1270</v>
      </c>
      <c r="C6" s="112" t="s">
        <v>1284</v>
      </c>
      <c r="D6" t="s">
        <v>85</v>
      </c>
      <c r="E6" t="s">
        <v>85</v>
      </c>
      <c r="F6">
        <v>93.3</v>
      </c>
      <c r="G6">
        <v>2.8</v>
      </c>
      <c r="H6">
        <v>90.5</v>
      </c>
      <c r="I6" s="33">
        <v>1</v>
      </c>
      <c r="J6" t="s">
        <v>32</v>
      </c>
      <c r="K6" t="s">
        <v>553</v>
      </c>
      <c r="L6" t="s">
        <v>553</v>
      </c>
      <c r="M6" t="s">
        <v>1285</v>
      </c>
      <c r="N6" t="s">
        <v>1286</v>
      </c>
      <c r="O6" t="s">
        <v>1274</v>
      </c>
    </row>
    <row r="7" customFormat="1" spans="1:15">
      <c r="A7">
        <v>6</v>
      </c>
      <c r="B7" t="s">
        <v>1270</v>
      </c>
      <c r="C7" s="112" t="s">
        <v>1287</v>
      </c>
      <c r="D7" t="s">
        <v>85</v>
      </c>
      <c r="E7" t="s">
        <v>85</v>
      </c>
      <c r="F7">
        <v>2002.34</v>
      </c>
      <c r="G7">
        <v>341.99</v>
      </c>
      <c r="H7">
        <v>1660.35</v>
      </c>
      <c r="I7" s="33">
        <v>1</v>
      </c>
      <c r="J7" t="s">
        <v>32</v>
      </c>
      <c r="K7" t="s">
        <v>553</v>
      </c>
      <c r="L7" t="s">
        <v>553</v>
      </c>
      <c r="M7" t="s">
        <v>1288</v>
      </c>
      <c r="N7" t="s">
        <v>1289</v>
      </c>
      <c r="O7" t="s">
        <v>1274</v>
      </c>
    </row>
    <row r="8" customFormat="1" spans="1:15">
      <c r="A8">
        <v>7</v>
      </c>
      <c r="B8" t="s">
        <v>1270</v>
      </c>
      <c r="C8" s="112" t="s">
        <v>1290</v>
      </c>
      <c r="D8" t="s">
        <v>85</v>
      </c>
      <c r="E8" t="s">
        <v>85</v>
      </c>
      <c r="F8">
        <v>93.6</v>
      </c>
      <c r="G8">
        <v>2.81</v>
      </c>
      <c r="H8">
        <v>90.79</v>
      </c>
      <c r="I8" s="33">
        <v>1</v>
      </c>
      <c r="J8" t="s">
        <v>32</v>
      </c>
      <c r="K8" t="s">
        <v>553</v>
      </c>
      <c r="L8" t="s">
        <v>553</v>
      </c>
      <c r="M8" t="s">
        <v>1291</v>
      </c>
      <c r="N8" t="s">
        <v>1292</v>
      </c>
      <c r="O8" t="s">
        <v>1274</v>
      </c>
    </row>
    <row r="9" spans="1:16">
      <c r="A9">
        <v>8</v>
      </c>
      <c r="B9" t="s">
        <v>1270</v>
      </c>
      <c r="C9" s="112" t="s">
        <v>1293</v>
      </c>
      <c r="D9" t="s">
        <v>85</v>
      </c>
      <c r="E9" t="s">
        <v>85</v>
      </c>
      <c r="F9">
        <v>643.37</v>
      </c>
      <c r="G9">
        <v>183.93</v>
      </c>
      <c r="H9">
        <v>459.44</v>
      </c>
      <c r="I9" s="33">
        <v>1</v>
      </c>
      <c r="J9" t="s">
        <v>32</v>
      </c>
      <c r="K9" t="s">
        <v>553</v>
      </c>
      <c r="L9" t="s">
        <v>553</v>
      </c>
      <c r="M9" t="s">
        <v>1294</v>
      </c>
      <c r="N9" t="s">
        <v>1295</v>
      </c>
      <c r="O9" t="s">
        <v>1274</v>
      </c>
      <c r="P9" t="s">
        <v>39</v>
      </c>
    </row>
    <row r="10" customFormat="1" spans="1:15">
      <c r="A10">
        <v>9</v>
      </c>
      <c r="B10" t="s">
        <v>1296</v>
      </c>
      <c r="C10" s="112" t="s">
        <v>1297</v>
      </c>
      <c r="D10" t="s">
        <v>97</v>
      </c>
      <c r="E10" t="s">
        <v>97</v>
      </c>
      <c r="F10">
        <v>3114.7</v>
      </c>
      <c r="G10">
        <v>93.44</v>
      </c>
      <c r="H10">
        <v>3021.26</v>
      </c>
      <c r="I10" s="33">
        <v>1</v>
      </c>
      <c r="J10" t="s">
        <v>83</v>
      </c>
      <c r="K10" t="s">
        <v>1298</v>
      </c>
      <c r="L10" t="s">
        <v>553</v>
      </c>
      <c r="M10" t="s">
        <v>1299</v>
      </c>
      <c r="N10" s="112" t="s">
        <v>1300</v>
      </c>
      <c r="O10" t="s">
        <v>1301</v>
      </c>
    </row>
    <row r="11" spans="1:16">
      <c r="A11">
        <v>10</v>
      </c>
      <c r="B11" t="s">
        <v>1302</v>
      </c>
      <c r="C11" t="s">
        <v>1303</v>
      </c>
      <c r="D11" t="s">
        <v>75</v>
      </c>
      <c r="E11" t="s">
        <v>75</v>
      </c>
      <c r="F11">
        <v>5025</v>
      </c>
      <c r="G11">
        <v>150.75</v>
      </c>
      <c r="H11">
        <v>4874.25</v>
      </c>
      <c r="I11" s="33">
        <v>1</v>
      </c>
      <c r="J11" t="s">
        <v>26</v>
      </c>
      <c r="K11" t="s">
        <v>817</v>
      </c>
      <c r="L11" t="s">
        <v>204</v>
      </c>
      <c r="M11" t="s">
        <v>1304</v>
      </c>
      <c r="N11" t="s">
        <v>1305</v>
      </c>
      <c r="O11" t="s">
        <v>1301</v>
      </c>
      <c r="P11" t="s">
        <v>1306</v>
      </c>
    </row>
    <row r="12" customFormat="1" spans="1:15">
      <c r="A12">
        <v>11</v>
      </c>
      <c r="B12" t="s">
        <v>1307</v>
      </c>
      <c r="C12" t="s">
        <v>1308</v>
      </c>
      <c r="D12" t="s">
        <v>90</v>
      </c>
      <c r="E12" t="s">
        <v>90</v>
      </c>
      <c r="F12">
        <v>2699.93</v>
      </c>
      <c r="G12">
        <v>1063.12</v>
      </c>
      <c r="H12">
        <v>1636.81</v>
      </c>
      <c r="I12" s="33">
        <v>1</v>
      </c>
      <c r="J12" t="s">
        <v>32</v>
      </c>
      <c r="K12" t="s">
        <v>553</v>
      </c>
      <c r="L12" t="s">
        <v>1309</v>
      </c>
      <c r="M12" t="s">
        <v>1310</v>
      </c>
      <c r="N12" t="s">
        <v>1311</v>
      </c>
      <c r="O12" t="s">
        <v>1301</v>
      </c>
    </row>
    <row r="13" customFormat="1" spans="1:15">
      <c r="A13">
        <v>12</v>
      </c>
      <c r="B13" t="s">
        <v>1307</v>
      </c>
      <c r="C13" s="112" t="s">
        <v>1312</v>
      </c>
      <c r="D13" t="s">
        <v>80</v>
      </c>
      <c r="E13" t="s">
        <v>80</v>
      </c>
      <c r="F13">
        <v>1948.33</v>
      </c>
      <c r="G13">
        <v>58.45</v>
      </c>
      <c r="H13">
        <v>1889.88</v>
      </c>
      <c r="I13" s="33">
        <v>1</v>
      </c>
      <c r="J13" t="s">
        <v>26</v>
      </c>
      <c r="K13" t="s">
        <v>553</v>
      </c>
      <c r="L13" t="s">
        <v>553</v>
      </c>
      <c r="M13" t="s">
        <v>1313</v>
      </c>
      <c r="N13" t="s">
        <v>1314</v>
      </c>
      <c r="O13" t="s">
        <v>1274</v>
      </c>
    </row>
    <row r="14" spans="1:16">
      <c r="A14">
        <v>13</v>
      </c>
      <c r="B14" t="s">
        <v>1315</v>
      </c>
      <c r="C14" s="113" t="s">
        <v>1316</v>
      </c>
      <c r="D14" t="s">
        <v>29</v>
      </c>
      <c r="E14" t="s">
        <v>29</v>
      </c>
      <c r="F14">
        <v>873</v>
      </c>
      <c r="G14">
        <v>26.19</v>
      </c>
      <c r="H14">
        <v>846.81</v>
      </c>
      <c r="I14" s="33">
        <v>1</v>
      </c>
      <c r="J14" t="s">
        <v>26</v>
      </c>
      <c r="K14" t="s">
        <v>817</v>
      </c>
      <c r="L14" t="s">
        <v>553</v>
      </c>
      <c r="M14" t="s">
        <v>1317</v>
      </c>
      <c r="N14" s="112" t="s">
        <v>1318</v>
      </c>
      <c r="O14" t="s">
        <v>1301</v>
      </c>
      <c r="P14" t="s">
        <v>1319</v>
      </c>
    </row>
    <row r="15" spans="1:16">
      <c r="A15">
        <v>14</v>
      </c>
      <c r="B15" t="s">
        <v>1320</v>
      </c>
      <c r="C15" s="112" t="s">
        <v>1321</v>
      </c>
      <c r="D15" t="s">
        <v>85</v>
      </c>
      <c r="E15" t="s">
        <v>85</v>
      </c>
      <c r="F15">
        <v>2876.78</v>
      </c>
      <c r="G15">
        <v>125.05</v>
      </c>
      <c r="H15">
        <v>2751.73</v>
      </c>
      <c r="I15" s="33">
        <v>1</v>
      </c>
      <c r="J15" t="s">
        <v>32</v>
      </c>
      <c r="K15" t="s">
        <v>553</v>
      </c>
      <c r="L15" t="s">
        <v>553</v>
      </c>
      <c r="M15" t="s">
        <v>1322</v>
      </c>
      <c r="N15" s="112" t="s">
        <v>1323</v>
      </c>
      <c r="O15" t="s">
        <v>1301</v>
      </c>
      <c r="P15" t="s">
        <v>39</v>
      </c>
    </row>
    <row r="16" customFormat="1" spans="1:15">
      <c r="A16">
        <v>15</v>
      </c>
      <c r="B16" t="s">
        <v>1324</v>
      </c>
      <c r="C16" s="112" t="s">
        <v>1325</v>
      </c>
      <c r="D16" t="s">
        <v>85</v>
      </c>
      <c r="E16" t="s">
        <v>85</v>
      </c>
      <c r="F16">
        <v>2837.54</v>
      </c>
      <c r="G16">
        <v>85.13</v>
      </c>
      <c r="H16">
        <v>2752.41</v>
      </c>
      <c r="I16" s="33">
        <v>1</v>
      </c>
      <c r="J16" t="s">
        <v>32</v>
      </c>
      <c r="K16" t="s">
        <v>553</v>
      </c>
      <c r="L16" t="s">
        <v>1326</v>
      </c>
      <c r="M16" t="s">
        <v>1327</v>
      </c>
      <c r="N16" t="s">
        <v>1328</v>
      </c>
      <c r="O16" t="s">
        <v>1301</v>
      </c>
    </row>
    <row r="17" customFormat="1" spans="1:15">
      <c r="A17">
        <v>16</v>
      </c>
      <c r="B17" t="s">
        <v>1329</v>
      </c>
      <c r="C17" t="s">
        <v>1330</v>
      </c>
      <c r="D17" t="s">
        <v>102</v>
      </c>
      <c r="E17" t="s">
        <v>102</v>
      </c>
      <c r="F17">
        <v>445.75</v>
      </c>
      <c r="G17">
        <v>13.37</v>
      </c>
      <c r="H17">
        <v>432.38</v>
      </c>
      <c r="I17" s="33">
        <v>1</v>
      </c>
      <c r="J17" t="s">
        <v>32</v>
      </c>
      <c r="K17" t="s">
        <v>102</v>
      </c>
      <c r="L17" t="s">
        <v>553</v>
      </c>
      <c r="M17" t="s">
        <v>1331</v>
      </c>
      <c r="N17" t="s">
        <v>1332</v>
      </c>
      <c r="O17" t="s">
        <v>1274</v>
      </c>
    </row>
    <row r="18" customFormat="1" spans="1:15">
      <c r="A18">
        <v>17</v>
      </c>
      <c r="B18" t="s">
        <v>1333</v>
      </c>
      <c r="C18" t="s">
        <v>1334</v>
      </c>
      <c r="D18" t="s">
        <v>102</v>
      </c>
      <c r="E18" t="s">
        <v>102</v>
      </c>
      <c r="F18">
        <v>261</v>
      </c>
      <c r="G18">
        <v>7.83</v>
      </c>
      <c r="H18">
        <v>253.17</v>
      </c>
      <c r="I18" s="33">
        <v>1</v>
      </c>
      <c r="J18" t="s">
        <v>32</v>
      </c>
      <c r="K18" t="s">
        <v>102</v>
      </c>
      <c r="L18" t="s">
        <v>553</v>
      </c>
      <c r="M18" t="s">
        <v>1335</v>
      </c>
      <c r="N18" t="s">
        <v>1336</v>
      </c>
      <c r="O18" t="s">
        <v>1274</v>
      </c>
    </row>
    <row r="19" customFormat="1" spans="1:15">
      <c r="A19">
        <v>18</v>
      </c>
      <c r="B19" t="s">
        <v>1333</v>
      </c>
      <c r="C19" t="s">
        <v>1337</v>
      </c>
      <c r="D19" t="s">
        <v>102</v>
      </c>
      <c r="E19" t="s">
        <v>102</v>
      </c>
      <c r="F19">
        <v>118.46</v>
      </c>
      <c r="G19">
        <v>3.55</v>
      </c>
      <c r="H19">
        <v>114.91</v>
      </c>
      <c r="I19" s="33">
        <v>1</v>
      </c>
      <c r="J19" t="s">
        <v>32</v>
      </c>
      <c r="K19" t="s">
        <v>102</v>
      </c>
      <c r="L19" t="s">
        <v>553</v>
      </c>
      <c r="M19" t="s">
        <v>1338</v>
      </c>
      <c r="N19" t="s">
        <v>1339</v>
      </c>
      <c r="O19" t="s">
        <v>1274</v>
      </c>
    </row>
    <row r="20" spans="1:16">
      <c r="A20">
        <v>19</v>
      </c>
      <c r="B20" t="s">
        <v>1340</v>
      </c>
      <c r="C20" t="s">
        <v>1341</v>
      </c>
      <c r="D20" t="s">
        <v>97</v>
      </c>
      <c r="E20" t="s">
        <v>97</v>
      </c>
      <c r="F20">
        <v>10286.23</v>
      </c>
      <c r="G20">
        <v>308.59</v>
      </c>
      <c r="H20">
        <v>9977.64</v>
      </c>
      <c r="I20" s="33">
        <v>1</v>
      </c>
      <c r="J20" t="s">
        <v>83</v>
      </c>
      <c r="K20" t="s">
        <v>1298</v>
      </c>
      <c r="L20" t="s">
        <v>553</v>
      </c>
      <c r="M20" t="s">
        <v>1342</v>
      </c>
      <c r="N20" t="s">
        <v>1343</v>
      </c>
      <c r="O20" t="s">
        <v>1301</v>
      </c>
      <c r="P20" t="s">
        <v>1344</v>
      </c>
    </row>
    <row r="21" spans="1:16">
      <c r="A21">
        <v>20</v>
      </c>
      <c r="B21" t="s">
        <v>1345</v>
      </c>
      <c r="C21" t="s">
        <v>1346</v>
      </c>
      <c r="D21" t="s">
        <v>25</v>
      </c>
      <c r="E21" t="s">
        <v>25</v>
      </c>
      <c r="F21">
        <v>2735.69</v>
      </c>
      <c r="G21">
        <v>82.07</v>
      </c>
      <c r="H21">
        <v>2653.62</v>
      </c>
      <c r="I21" s="33">
        <v>1</v>
      </c>
      <c r="J21" t="s">
        <v>26</v>
      </c>
      <c r="K21" t="s">
        <v>785</v>
      </c>
      <c r="L21" t="s">
        <v>553</v>
      </c>
      <c r="M21" t="s">
        <v>1347</v>
      </c>
      <c r="N21" t="s">
        <v>1348</v>
      </c>
      <c r="O21" t="s">
        <v>1301</v>
      </c>
      <c r="P21" t="s">
        <v>1349</v>
      </c>
    </row>
    <row r="22" customFormat="1" spans="1:15">
      <c r="A22">
        <v>21</v>
      </c>
      <c r="B22" t="s">
        <v>1345</v>
      </c>
      <c r="C22" t="s">
        <v>1350</v>
      </c>
      <c r="D22" t="s">
        <v>29</v>
      </c>
      <c r="E22" t="s">
        <v>29</v>
      </c>
      <c r="F22">
        <v>322.69</v>
      </c>
      <c r="G22">
        <v>9.68</v>
      </c>
      <c r="H22">
        <v>313.01</v>
      </c>
      <c r="I22" s="33">
        <v>1</v>
      </c>
      <c r="J22" t="s">
        <v>26</v>
      </c>
      <c r="K22" t="s">
        <v>817</v>
      </c>
      <c r="L22" t="s">
        <v>553</v>
      </c>
      <c r="M22" t="s">
        <v>1351</v>
      </c>
      <c r="N22" t="s">
        <v>1352</v>
      </c>
      <c r="O22" t="s">
        <v>1301</v>
      </c>
    </row>
    <row r="23" customFormat="1" spans="1:15">
      <c r="A23">
        <v>22</v>
      </c>
      <c r="B23" t="s">
        <v>1345</v>
      </c>
      <c r="C23" t="s">
        <v>1353</v>
      </c>
      <c r="D23" t="s">
        <v>25</v>
      </c>
      <c r="E23" t="s">
        <v>25</v>
      </c>
      <c r="F23">
        <v>4077.29</v>
      </c>
      <c r="G23">
        <v>122.32</v>
      </c>
      <c r="H23">
        <v>3954.97</v>
      </c>
      <c r="I23" s="33">
        <v>1</v>
      </c>
      <c r="J23" t="s">
        <v>26</v>
      </c>
      <c r="K23" t="s">
        <v>785</v>
      </c>
      <c r="L23" t="s">
        <v>553</v>
      </c>
      <c r="M23" t="s">
        <v>1354</v>
      </c>
      <c r="N23" t="s">
        <v>1355</v>
      </c>
      <c r="O23" t="s">
        <v>1301</v>
      </c>
    </row>
    <row r="24" spans="1:16">
      <c r="A24">
        <v>23</v>
      </c>
      <c r="B24" t="s">
        <v>1345</v>
      </c>
      <c r="C24" t="s">
        <v>1356</v>
      </c>
      <c r="D24" t="s">
        <v>25</v>
      </c>
      <c r="E24" t="s">
        <v>25</v>
      </c>
      <c r="F24">
        <v>5704.62</v>
      </c>
      <c r="G24">
        <v>171.14</v>
      </c>
      <c r="H24">
        <v>5533.48</v>
      </c>
      <c r="I24" s="33">
        <v>1</v>
      </c>
      <c r="J24" t="s">
        <v>26</v>
      </c>
      <c r="K24" t="s">
        <v>785</v>
      </c>
      <c r="L24" t="s">
        <v>553</v>
      </c>
      <c r="M24" t="s">
        <v>1357</v>
      </c>
      <c r="N24" t="s">
        <v>1358</v>
      </c>
      <c r="O24" t="s">
        <v>1301</v>
      </c>
      <c r="P24" t="s">
        <v>1349</v>
      </c>
    </row>
    <row r="25" customFormat="1" spans="1:15">
      <c r="A25">
        <v>24</v>
      </c>
      <c r="B25" t="s">
        <v>1345</v>
      </c>
      <c r="C25" t="s">
        <v>1359</v>
      </c>
      <c r="D25" t="s">
        <v>25</v>
      </c>
      <c r="E25" t="s">
        <v>25</v>
      </c>
      <c r="F25">
        <v>6424.24</v>
      </c>
      <c r="G25">
        <v>192.73</v>
      </c>
      <c r="H25">
        <v>6231.51</v>
      </c>
      <c r="I25" s="33">
        <v>1</v>
      </c>
      <c r="J25" t="s">
        <v>26</v>
      </c>
      <c r="K25" t="s">
        <v>785</v>
      </c>
      <c r="L25" t="s">
        <v>553</v>
      </c>
      <c r="M25" t="s">
        <v>1360</v>
      </c>
      <c r="N25" t="s">
        <v>1361</v>
      </c>
      <c r="O25" t="s">
        <v>1301</v>
      </c>
    </row>
    <row r="26" customFormat="1" spans="1:15">
      <c r="A26">
        <v>25</v>
      </c>
      <c r="B26" t="s">
        <v>1345</v>
      </c>
      <c r="C26" t="s">
        <v>1362</v>
      </c>
      <c r="D26" t="s">
        <v>29</v>
      </c>
      <c r="E26" t="s">
        <v>29</v>
      </c>
      <c r="F26">
        <v>2493.11</v>
      </c>
      <c r="G26">
        <v>74.79</v>
      </c>
      <c r="H26">
        <v>2418.32</v>
      </c>
      <c r="I26" s="33">
        <v>1</v>
      </c>
      <c r="J26" t="s">
        <v>26</v>
      </c>
      <c r="K26" t="s">
        <v>817</v>
      </c>
      <c r="L26" t="s">
        <v>553</v>
      </c>
      <c r="M26" t="s">
        <v>1363</v>
      </c>
      <c r="N26" t="s">
        <v>1364</v>
      </c>
      <c r="O26" t="s">
        <v>1301</v>
      </c>
    </row>
    <row r="27" customFormat="1" spans="1:15">
      <c r="A27">
        <v>26</v>
      </c>
      <c r="B27" t="s">
        <v>1345</v>
      </c>
      <c r="C27" t="s">
        <v>1365</v>
      </c>
      <c r="D27" t="s">
        <v>29</v>
      </c>
      <c r="E27" t="s">
        <v>29</v>
      </c>
      <c r="F27">
        <v>5499.37</v>
      </c>
      <c r="G27">
        <v>164.98</v>
      </c>
      <c r="H27">
        <v>5334.39</v>
      </c>
      <c r="I27" s="33">
        <v>1</v>
      </c>
      <c r="J27" t="s">
        <v>26</v>
      </c>
      <c r="K27" t="s">
        <v>817</v>
      </c>
      <c r="L27" t="s">
        <v>553</v>
      </c>
      <c r="M27" t="s">
        <v>1366</v>
      </c>
      <c r="N27" t="s">
        <v>1367</v>
      </c>
      <c r="O27" t="s">
        <v>1301</v>
      </c>
    </row>
    <row r="28" customFormat="1" spans="1:15">
      <c r="A28">
        <v>27</v>
      </c>
      <c r="B28" t="s">
        <v>1345</v>
      </c>
      <c r="C28" t="s">
        <v>1368</v>
      </c>
      <c r="D28" t="s">
        <v>29</v>
      </c>
      <c r="E28" t="s">
        <v>29</v>
      </c>
      <c r="F28">
        <v>4560.39</v>
      </c>
      <c r="G28">
        <v>136.81</v>
      </c>
      <c r="H28">
        <v>4423.58</v>
      </c>
      <c r="I28" s="33">
        <v>1</v>
      </c>
      <c r="J28" t="s">
        <v>26</v>
      </c>
      <c r="K28" t="s">
        <v>817</v>
      </c>
      <c r="L28" t="s">
        <v>503</v>
      </c>
      <c r="M28" t="s">
        <v>1369</v>
      </c>
      <c r="N28" t="s">
        <v>1370</v>
      </c>
      <c r="O28" t="s">
        <v>1301</v>
      </c>
    </row>
    <row r="29" customFormat="1" spans="1:15">
      <c r="A29">
        <v>28</v>
      </c>
      <c r="B29" t="s">
        <v>1345</v>
      </c>
      <c r="C29" t="s">
        <v>1371</v>
      </c>
      <c r="D29" t="s">
        <v>85</v>
      </c>
      <c r="E29" t="s">
        <v>85</v>
      </c>
      <c r="F29">
        <v>2903.63</v>
      </c>
      <c r="G29">
        <v>87.11</v>
      </c>
      <c r="H29">
        <v>2816.52</v>
      </c>
      <c r="I29" s="33">
        <v>1</v>
      </c>
      <c r="J29" t="s">
        <v>32</v>
      </c>
      <c r="K29" t="s">
        <v>553</v>
      </c>
      <c r="L29" t="s">
        <v>1372</v>
      </c>
      <c r="M29" t="s">
        <v>1373</v>
      </c>
      <c r="N29" t="s">
        <v>1374</v>
      </c>
      <c r="O29" t="s">
        <v>1301</v>
      </c>
    </row>
    <row r="30" customFormat="1" spans="1:15">
      <c r="A30">
        <v>29</v>
      </c>
      <c r="B30" t="s">
        <v>1345</v>
      </c>
      <c r="C30" t="s">
        <v>1375</v>
      </c>
      <c r="D30" t="s">
        <v>102</v>
      </c>
      <c r="E30" t="s">
        <v>102</v>
      </c>
      <c r="F30">
        <v>4174.65</v>
      </c>
      <c r="G30">
        <v>125.24</v>
      </c>
      <c r="H30">
        <v>4049.41</v>
      </c>
      <c r="I30" s="33">
        <v>1</v>
      </c>
      <c r="J30" t="s">
        <v>32</v>
      </c>
      <c r="K30" t="s">
        <v>102</v>
      </c>
      <c r="L30" t="s">
        <v>553</v>
      </c>
      <c r="M30" t="s">
        <v>1376</v>
      </c>
      <c r="N30" t="s">
        <v>1377</v>
      </c>
      <c r="O30" t="s">
        <v>1274</v>
      </c>
    </row>
    <row r="31" customFormat="1" spans="1:15">
      <c r="A31">
        <v>30</v>
      </c>
      <c r="B31" t="s">
        <v>1345</v>
      </c>
      <c r="C31" t="s">
        <v>1378</v>
      </c>
      <c r="D31" t="s">
        <v>102</v>
      </c>
      <c r="E31" t="s">
        <v>102</v>
      </c>
      <c r="F31">
        <v>1130.68</v>
      </c>
      <c r="G31">
        <v>33.92</v>
      </c>
      <c r="H31">
        <v>1096.76</v>
      </c>
      <c r="I31" s="33">
        <v>1</v>
      </c>
      <c r="J31" t="s">
        <v>32</v>
      </c>
      <c r="K31" t="s">
        <v>102</v>
      </c>
      <c r="L31" t="s">
        <v>553</v>
      </c>
      <c r="M31" t="s">
        <v>1379</v>
      </c>
      <c r="N31" t="s">
        <v>1380</v>
      </c>
      <c r="O31" t="s">
        <v>1274</v>
      </c>
    </row>
    <row r="32" customFormat="1" spans="1:15">
      <c r="A32">
        <v>31</v>
      </c>
      <c r="B32" t="s">
        <v>1345</v>
      </c>
      <c r="C32" s="112" t="s">
        <v>1381</v>
      </c>
      <c r="D32" t="s">
        <v>85</v>
      </c>
      <c r="E32" t="s">
        <v>85</v>
      </c>
      <c r="F32">
        <v>2937.42</v>
      </c>
      <c r="G32">
        <v>88.12</v>
      </c>
      <c r="H32">
        <v>2849.3</v>
      </c>
      <c r="I32" s="33">
        <v>1</v>
      </c>
      <c r="J32" t="s">
        <v>32</v>
      </c>
      <c r="K32" t="s">
        <v>553</v>
      </c>
      <c r="L32" t="s">
        <v>1326</v>
      </c>
      <c r="M32" t="s">
        <v>1382</v>
      </c>
      <c r="N32" s="112" t="s">
        <v>1383</v>
      </c>
      <c r="O32" t="s">
        <v>1301</v>
      </c>
    </row>
    <row r="33" spans="1:16">
      <c r="A33">
        <v>32</v>
      </c>
      <c r="B33" t="s">
        <v>1384</v>
      </c>
      <c r="C33" t="s">
        <v>1385</v>
      </c>
      <c r="D33" t="s">
        <v>29</v>
      </c>
      <c r="E33" t="s">
        <v>29</v>
      </c>
      <c r="F33">
        <v>10109.39</v>
      </c>
      <c r="G33">
        <v>303.28</v>
      </c>
      <c r="H33">
        <v>9806.11</v>
      </c>
      <c r="I33" s="33">
        <v>1</v>
      </c>
      <c r="J33" t="s">
        <v>26</v>
      </c>
      <c r="K33" t="s">
        <v>817</v>
      </c>
      <c r="L33" t="s">
        <v>1386</v>
      </c>
      <c r="M33" t="s">
        <v>1387</v>
      </c>
      <c r="N33" t="s">
        <v>1388</v>
      </c>
      <c r="O33" t="s">
        <v>1301</v>
      </c>
      <c r="P33" t="s">
        <v>1389</v>
      </c>
    </row>
    <row r="34" spans="1:16">
      <c r="A34">
        <v>33</v>
      </c>
      <c r="B34" t="s">
        <v>1384</v>
      </c>
      <c r="C34" t="s">
        <v>1390</v>
      </c>
      <c r="D34" t="s">
        <v>76</v>
      </c>
      <c r="E34" t="s">
        <v>76</v>
      </c>
      <c r="F34">
        <v>257.5</v>
      </c>
      <c r="G34">
        <v>7.73</v>
      </c>
      <c r="H34">
        <v>249.77</v>
      </c>
      <c r="I34" s="33">
        <v>1</v>
      </c>
      <c r="J34" t="s">
        <v>26</v>
      </c>
      <c r="K34" t="s">
        <v>817</v>
      </c>
      <c r="L34" t="s">
        <v>1391</v>
      </c>
      <c r="M34" t="s">
        <v>1392</v>
      </c>
      <c r="N34" t="s">
        <v>1393</v>
      </c>
      <c r="O34" t="s">
        <v>1301</v>
      </c>
      <c r="P34" t="s">
        <v>1394</v>
      </c>
    </row>
    <row r="35" spans="1:16">
      <c r="A35">
        <v>34</v>
      </c>
      <c r="B35" t="s">
        <v>1384</v>
      </c>
      <c r="C35" t="s">
        <v>1395</v>
      </c>
      <c r="D35" t="s">
        <v>73</v>
      </c>
      <c r="E35" t="s">
        <v>73</v>
      </c>
      <c r="F35">
        <v>4451.61</v>
      </c>
      <c r="G35">
        <v>133.55</v>
      </c>
      <c r="H35">
        <v>4318.06</v>
      </c>
      <c r="I35" s="33">
        <v>1</v>
      </c>
      <c r="J35" t="s">
        <v>26</v>
      </c>
      <c r="K35" t="s">
        <v>785</v>
      </c>
      <c r="L35" t="s">
        <v>166</v>
      </c>
      <c r="M35" t="s">
        <v>1396</v>
      </c>
      <c r="N35" t="s">
        <v>1397</v>
      </c>
      <c r="O35" t="s">
        <v>1301</v>
      </c>
      <c r="P35" t="s">
        <v>1398</v>
      </c>
    </row>
    <row r="36" spans="1:16">
      <c r="A36">
        <v>35</v>
      </c>
      <c r="B36" t="s">
        <v>1384</v>
      </c>
      <c r="C36" t="s">
        <v>1399</v>
      </c>
      <c r="D36" t="s">
        <v>76</v>
      </c>
      <c r="E36" t="s">
        <v>76</v>
      </c>
      <c r="F36">
        <v>890.12</v>
      </c>
      <c r="G36">
        <v>26.7</v>
      </c>
      <c r="H36">
        <v>863.42</v>
      </c>
      <c r="I36" s="33">
        <v>1</v>
      </c>
      <c r="J36" t="s">
        <v>26</v>
      </c>
      <c r="K36" t="s">
        <v>817</v>
      </c>
      <c r="L36" t="s">
        <v>553</v>
      </c>
      <c r="M36" t="s">
        <v>1400</v>
      </c>
      <c r="N36" t="s">
        <v>1401</v>
      </c>
      <c r="O36" t="s">
        <v>1301</v>
      </c>
      <c r="P36" t="s">
        <v>1402</v>
      </c>
    </row>
    <row r="37" spans="1:16">
      <c r="A37">
        <v>36</v>
      </c>
      <c r="B37" t="s">
        <v>1384</v>
      </c>
      <c r="C37" t="s">
        <v>1403</v>
      </c>
      <c r="D37" t="s">
        <v>29</v>
      </c>
      <c r="E37" t="s">
        <v>29</v>
      </c>
      <c r="F37">
        <v>291</v>
      </c>
      <c r="G37">
        <v>8.73</v>
      </c>
      <c r="H37">
        <v>282.27</v>
      </c>
      <c r="I37" s="33">
        <v>1</v>
      </c>
      <c r="J37" t="s">
        <v>26</v>
      </c>
      <c r="K37" t="s">
        <v>817</v>
      </c>
      <c r="L37" t="s">
        <v>503</v>
      </c>
      <c r="M37" t="s">
        <v>1404</v>
      </c>
      <c r="N37" t="s">
        <v>1405</v>
      </c>
      <c r="O37" t="s">
        <v>1301</v>
      </c>
      <c r="P37" t="s">
        <v>1406</v>
      </c>
    </row>
    <row r="38" spans="1:16">
      <c r="A38">
        <v>37</v>
      </c>
      <c r="B38" t="s">
        <v>1384</v>
      </c>
      <c r="C38" t="s">
        <v>1407</v>
      </c>
      <c r="D38" t="s">
        <v>76</v>
      </c>
      <c r="E38" t="s">
        <v>76</v>
      </c>
      <c r="F38">
        <v>5604</v>
      </c>
      <c r="G38">
        <v>168.12</v>
      </c>
      <c r="H38">
        <v>5435.88</v>
      </c>
      <c r="I38" s="33">
        <v>1</v>
      </c>
      <c r="J38" t="s">
        <v>26</v>
      </c>
      <c r="K38" t="s">
        <v>817</v>
      </c>
      <c r="L38" t="s">
        <v>204</v>
      </c>
      <c r="M38" t="s">
        <v>1392</v>
      </c>
      <c r="N38" t="s">
        <v>1393</v>
      </c>
      <c r="O38" t="s">
        <v>1301</v>
      </c>
      <c r="P38" t="s">
        <v>1394</v>
      </c>
    </row>
    <row r="39" spans="1:16">
      <c r="A39">
        <v>38</v>
      </c>
      <c r="B39" t="s">
        <v>1384</v>
      </c>
      <c r="C39" t="s">
        <v>1408</v>
      </c>
      <c r="D39" t="s">
        <v>29</v>
      </c>
      <c r="E39" t="s">
        <v>29</v>
      </c>
      <c r="F39">
        <v>8040.78</v>
      </c>
      <c r="G39">
        <v>241.22</v>
      </c>
      <c r="H39">
        <v>7799.56</v>
      </c>
      <c r="I39" s="33">
        <v>1</v>
      </c>
      <c r="J39" t="s">
        <v>26</v>
      </c>
      <c r="K39" t="s">
        <v>817</v>
      </c>
      <c r="L39" t="s">
        <v>553</v>
      </c>
      <c r="M39" t="s">
        <v>1400</v>
      </c>
      <c r="N39" t="s">
        <v>1401</v>
      </c>
      <c r="O39" t="s">
        <v>1301</v>
      </c>
      <c r="P39" t="s">
        <v>1409</v>
      </c>
    </row>
    <row r="40" customFormat="1" spans="1:15">
      <c r="A40">
        <v>39</v>
      </c>
      <c r="B40" t="s">
        <v>1384</v>
      </c>
      <c r="C40" t="s">
        <v>1410</v>
      </c>
      <c r="D40" t="s">
        <v>101</v>
      </c>
      <c r="E40" t="s">
        <v>101</v>
      </c>
      <c r="F40">
        <v>143.84</v>
      </c>
      <c r="G40">
        <v>4.32</v>
      </c>
      <c r="H40">
        <v>139.52</v>
      </c>
      <c r="I40" s="33">
        <v>1</v>
      </c>
      <c r="J40" t="s">
        <v>32</v>
      </c>
      <c r="K40" t="s">
        <v>101</v>
      </c>
      <c r="L40" t="s">
        <v>553</v>
      </c>
      <c r="M40" t="s">
        <v>1411</v>
      </c>
      <c r="N40" t="s">
        <v>1412</v>
      </c>
      <c r="O40" t="s">
        <v>1301</v>
      </c>
    </row>
    <row r="41" customFormat="1" spans="1:15">
      <c r="A41">
        <v>40</v>
      </c>
      <c r="B41" t="s">
        <v>1384</v>
      </c>
      <c r="C41" t="s">
        <v>1413</v>
      </c>
      <c r="D41" t="s">
        <v>85</v>
      </c>
      <c r="E41" t="s">
        <v>85</v>
      </c>
      <c r="F41">
        <v>2469.45</v>
      </c>
      <c r="G41">
        <v>74.08</v>
      </c>
      <c r="H41">
        <v>2395.37</v>
      </c>
      <c r="I41" s="33">
        <v>1</v>
      </c>
      <c r="J41" t="s">
        <v>32</v>
      </c>
      <c r="K41" t="s">
        <v>553</v>
      </c>
      <c r="L41" t="s">
        <v>1326</v>
      </c>
      <c r="M41" t="s">
        <v>1414</v>
      </c>
      <c r="N41" t="s">
        <v>1415</v>
      </c>
      <c r="O41" t="s">
        <v>1301</v>
      </c>
    </row>
    <row r="42" customFormat="1" spans="1:15">
      <c r="A42">
        <v>41</v>
      </c>
      <c r="B42" t="s">
        <v>1384</v>
      </c>
      <c r="C42" t="s">
        <v>1416</v>
      </c>
      <c r="D42" t="s">
        <v>80</v>
      </c>
      <c r="E42" t="s">
        <v>80</v>
      </c>
      <c r="F42">
        <v>2924.36</v>
      </c>
      <c r="G42">
        <v>87.73</v>
      </c>
      <c r="H42">
        <v>2836.63</v>
      </c>
      <c r="I42" s="33">
        <v>1</v>
      </c>
      <c r="J42" t="s">
        <v>32</v>
      </c>
      <c r="K42" t="s">
        <v>553</v>
      </c>
      <c r="L42" t="s">
        <v>553</v>
      </c>
      <c r="M42" t="s">
        <v>1417</v>
      </c>
      <c r="N42" t="s">
        <v>1295</v>
      </c>
      <c r="O42" t="s">
        <v>1274</v>
      </c>
    </row>
    <row r="43" customFormat="1" spans="1:15">
      <c r="A43">
        <v>42</v>
      </c>
      <c r="B43" t="s">
        <v>1384</v>
      </c>
      <c r="C43" t="s">
        <v>1418</v>
      </c>
      <c r="D43" t="s">
        <v>102</v>
      </c>
      <c r="E43" t="s">
        <v>102</v>
      </c>
      <c r="F43">
        <v>1718.49</v>
      </c>
      <c r="G43">
        <v>51.55</v>
      </c>
      <c r="H43">
        <v>1666.94</v>
      </c>
      <c r="I43" s="33">
        <v>1</v>
      </c>
      <c r="J43" t="s">
        <v>32</v>
      </c>
      <c r="K43" t="s">
        <v>102</v>
      </c>
      <c r="L43" t="s">
        <v>553</v>
      </c>
      <c r="M43" t="s">
        <v>1419</v>
      </c>
      <c r="N43" t="s">
        <v>1420</v>
      </c>
      <c r="O43" t="s">
        <v>1274</v>
      </c>
    </row>
    <row r="44" customFormat="1" spans="1:15">
      <c r="A44">
        <v>43</v>
      </c>
      <c r="B44" t="s">
        <v>1421</v>
      </c>
      <c r="C44" t="s">
        <v>1422</v>
      </c>
      <c r="D44" t="s">
        <v>81</v>
      </c>
      <c r="E44" t="s">
        <v>81</v>
      </c>
      <c r="F44">
        <v>2280.06</v>
      </c>
      <c r="G44">
        <v>68.4</v>
      </c>
      <c r="H44">
        <v>2211.66</v>
      </c>
      <c r="I44" s="33">
        <v>1</v>
      </c>
      <c r="J44" t="s">
        <v>83</v>
      </c>
      <c r="K44" t="s">
        <v>1423</v>
      </c>
      <c r="L44" t="s">
        <v>1424</v>
      </c>
      <c r="M44" t="s">
        <v>1425</v>
      </c>
      <c r="N44" t="s">
        <v>1426</v>
      </c>
      <c r="O44" t="s">
        <v>1301</v>
      </c>
    </row>
    <row r="45" customFormat="1" spans="1:15">
      <c r="A45">
        <v>44</v>
      </c>
      <c r="B45" t="s">
        <v>1421</v>
      </c>
      <c r="C45" t="s">
        <v>1427</v>
      </c>
      <c r="D45" t="s">
        <v>81</v>
      </c>
      <c r="E45" t="s">
        <v>81</v>
      </c>
      <c r="F45">
        <v>1661.29</v>
      </c>
      <c r="G45">
        <v>49.84</v>
      </c>
      <c r="H45">
        <v>1611.45</v>
      </c>
      <c r="I45" s="33">
        <v>1</v>
      </c>
      <c r="J45" t="s">
        <v>83</v>
      </c>
      <c r="K45" t="s">
        <v>1423</v>
      </c>
      <c r="L45" t="s">
        <v>553</v>
      </c>
      <c r="M45" t="s">
        <v>1428</v>
      </c>
      <c r="N45" s="112" t="s">
        <v>1429</v>
      </c>
      <c r="O45" t="s">
        <v>1301</v>
      </c>
    </row>
    <row r="46" spans="1:16">
      <c r="A46">
        <v>45</v>
      </c>
      <c r="B46" t="s">
        <v>1421</v>
      </c>
      <c r="C46" t="s">
        <v>1430</v>
      </c>
      <c r="D46" t="s">
        <v>81</v>
      </c>
      <c r="E46" t="s">
        <v>81</v>
      </c>
      <c r="F46">
        <v>12787.31</v>
      </c>
      <c r="G46">
        <v>383.62</v>
      </c>
      <c r="H46">
        <v>12403.69</v>
      </c>
      <c r="I46" s="33">
        <v>1</v>
      </c>
      <c r="J46" t="s">
        <v>83</v>
      </c>
      <c r="K46" t="s">
        <v>1423</v>
      </c>
      <c r="L46" t="s">
        <v>553</v>
      </c>
      <c r="M46" t="s">
        <v>1431</v>
      </c>
      <c r="N46" t="s">
        <v>1432</v>
      </c>
      <c r="O46" t="s">
        <v>1301</v>
      </c>
      <c r="P46" t="s">
        <v>1433</v>
      </c>
    </row>
    <row r="47" spans="1:16">
      <c r="A47">
        <v>46</v>
      </c>
      <c r="B47" t="s">
        <v>1421</v>
      </c>
      <c r="C47" t="s">
        <v>1434</v>
      </c>
      <c r="D47" t="s">
        <v>97</v>
      </c>
      <c r="E47" t="s">
        <v>97</v>
      </c>
      <c r="F47">
        <v>1342.23</v>
      </c>
      <c r="G47">
        <v>40.27</v>
      </c>
      <c r="H47">
        <v>1301.96</v>
      </c>
      <c r="I47" s="33">
        <v>1</v>
      </c>
      <c r="J47" t="s">
        <v>83</v>
      </c>
      <c r="K47" t="s">
        <v>1298</v>
      </c>
      <c r="L47" t="s">
        <v>553</v>
      </c>
      <c r="M47" t="s">
        <v>1435</v>
      </c>
      <c r="N47" t="s">
        <v>1436</v>
      </c>
      <c r="O47" t="s">
        <v>1301</v>
      </c>
      <c r="P47" t="s">
        <v>1437</v>
      </c>
    </row>
    <row r="48" spans="1:16">
      <c r="A48">
        <v>47</v>
      </c>
      <c r="B48" t="s">
        <v>1421</v>
      </c>
      <c r="C48" t="s">
        <v>1438</v>
      </c>
      <c r="D48" t="s">
        <v>81</v>
      </c>
      <c r="E48" t="s">
        <v>81</v>
      </c>
      <c r="F48">
        <v>4575.92</v>
      </c>
      <c r="G48">
        <v>137.28</v>
      </c>
      <c r="H48">
        <v>4438.64</v>
      </c>
      <c r="I48" s="33">
        <v>1</v>
      </c>
      <c r="J48" t="s">
        <v>83</v>
      </c>
      <c r="K48" t="s">
        <v>1423</v>
      </c>
      <c r="L48" t="s">
        <v>1439</v>
      </c>
      <c r="M48" t="s">
        <v>1440</v>
      </c>
      <c r="N48" s="112" t="s">
        <v>1441</v>
      </c>
      <c r="O48" t="s">
        <v>1301</v>
      </c>
      <c r="P48" t="s">
        <v>1442</v>
      </c>
    </row>
    <row r="49" customFormat="1" spans="1:15">
      <c r="A49">
        <v>48</v>
      </c>
      <c r="B49" t="s">
        <v>1421</v>
      </c>
      <c r="C49" t="s">
        <v>1443</v>
      </c>
      <c r="D49" t="s">
        <v>81</v>
      </c>
      <c r="E49" t="s">
        <v>81</v>
      </c>
      <c r="F49">
        <v>684</v>
      </c>
      <c r="G49">
        <v>20.52</v>
      </c>
      <c r="H49">
        <v>663.48</v>
      </c>
      <c r="I49" s="33">
        <v>1</v>
      </c>
      <c r="J49" t="s">
        <v>83</v>
      </c>
      <c r="K49" t="s">
        <v>1423</v>
      </c>
      <c r="L49" t="s">
        <v>1439</v>
      </c>
      <c r="M49" t="s">
        <v>1444</v>
      </c>
      <c r="N49" t="s">
        <v>1445</v>
      </c>
      <c r="O49" t="s">
        <v>1301</v>
      </c>
    </row>
    <row r="50" customFormat="1" spans="1:15">
      <c r="A50">
        <v>49</v>
      </c>
      <c r="B50" t="s">
        <v>1421</v>
      </c>
      <c r="C50" t="s">
        <v>1446</v>
      </c>
      <c r="D50" t="s">
        <v>81</v>
      </c>
      <c r="E50" t="s">
        <v>81</v>
      </c>
      <c r="F50">
        <v>815.4</v>
      </c>
      <c r="G50">
        <v>24.46</v>
      </c>
      <c r="H50">
        <v>790.94</v>
      </c>
      <c r="I50" s="33">
        <v>1</v>
      </c>
      <c r="J50" t="s">
        <v>83</v>
      </c>
      <c r="K50" t="s">
        <v>1423</v>
      </c>
      <c r="L50" t="s">
        <v>1439</v>
      </c>
      <c r="M50" t="s">
        <v>1447</v>
      </c>
      <c r="N50" s="112" t="s">
        <v>1448</v>
      </c>
      <c r="O50" t="s">
        <v>1301</v>
      </c>
    </row>
    <row r="51" spans="1:16">
      <c r="A51">
        <v>50</v>
      </c>
      <c r="B51" t="s">
        <v>1421</v>
      </c>
      <c r="C51" t="s">
        <v>1449</v>
      </c>
      <c r="D51" t="s">
        <v>81</v>
      </c>
      <c r="E51" t="s">
        <v>81</v>
      </c>
      <c r="F51">
        <v>2373.26</v>
      </c>
      <c r="G51">
        <v>71.2</v>
      </c>
      <c r="H51">
        <v>2302.06</v>
      </c>
      <c r="I51" s="33">
        <v>1</v>
      </c>
      <c r="J51" t="s">
        <v>83</v>
      </c>
      <c r="K51" t="s">
        <v>1423</v>
      </c>
      <c r="L51" t="s">
        <v>553</v>
      </c>
      <c r="M51" t="s">
        <v>1450</v>
      </c>
      <c r="N51" s="112" t="s">
        <v>1451</v>
      </c>
      <c r="O51" t="s">
        <v>1301</v>
      </c>
      <c r="P51" t="s">
        <v>1452</v>
      </c>
    </row>
    <row r="52" customFormat="1" spans="1:15">
      <c r="A52">
        <v>51</v>
      </c>
      <c r="B52" t="s">
        <v>1421</v>
      </c>
      <c r="C52" t="s">
        <v>1453</v>
      </c>
      <c r="D52" t="s">
        <v>81</v>
      </c>
      <c r="E52" t="s">
        <v>81</v>
      </c>
      <c r="F52">
        <v>19254.06</v>
      </c>
      <c r="G52">
        <v>577.62</v>
      </c>
      <c r="H52">
        <v>18676.44</v>
      </c>
      <c r="I52" s="33">
        <v>1</v>
      </c>
      <c r="J52" t="s">
        <v>83</v>
      </c>
      <c r="K52" t="s">
        <v>1423</v>
      </c>
      <c r="L52" t="s">
        <v>1454</v>
      </c>
      <c r="M52" t="s">
        <v>1455</v>
      </c>
      <c r="N52" t="s">
        <v>1456</v>
      </c>
      <c r="O52" t="s">
        <v>1301</v>
      </c>
    </row>
    <row r="53" spans="1:16">
      <c r="A53">
        <v>52</v>
      </c>
      <c r="B53" t="s">
        <v>1421</v>
      </c>
      <c r="C53" t="s">
        <v>1457</v>
      </c>
      <c r="D53" t="s">
        <v>29</v>
      </c>
      <c r="E53" t="s">
        <v>29</v>
      </c>
      <c r="F53">
        <v>3172.3</v>
      </c>
      <c r="G53">
        <v>95.17</v>
      </c>
      <c r="H53">
        <v>3077.13</v>
      </c>
      <c r="I53" s="33">
        <v>1</v>
      </c>
      <c r="J53" t="s">
        <v>26</v>
      </c>
      <c r="K53" t="s">
        <v>817</v>
      </c>
      <c r="L53" t="s">
        <v>166</v>
      </c>
      <c r="M53" t="s">
        <v>1458</v>
      </c>
      <c r="N53" t="s">
        <v>1459</v>
      </c>
      <c r="O53" t="s">
        <v>1301</v>
      </c>
      <c r="P53" t="s">
        <v>1460</v>
      </c>
    </row>
    <row r="54" customFormat="1" spans="1:15">
      <c r="A54">
        <v>53</v>
      </c>
      <c r="B54" t="s">
        <v>1421</v>
      </c>
      <c r="C54" t="s">
        <v>1461</v>
      </c>
      <c r="D54" t="s">
        <v>29</v>
      </c>
      <c r="E54" t="s">
        <v>29</v>
      </c>
      <c r="F54">
        <v>6207.03</v>
      </c>
      <c r="G54">
        <v>186.21</v>
      </c>
      <c r="H54">
        <v>6020.82</v>
      </c>
      <c r="I54" s="33">
        <v>1</v>
      </c>
      <c r="J54" t="s">
        <v>26</v>
      </c>
      <c r="K54" t="s">
        <v>817</v>
      </c>
      <c r="L54" t="s">
        <v>1391</v>
      </c>
      <c r="M54" t="s">
        <v>1458</v>
      </c>
      <c r="N54" t="s">
        <v>1459</v>
      </c>
      <c r="O54" t="s">
        <v>1301</v>
      </c>
    </row>
    <row r="55" spans="1:16">
      <c r="A55">
        <v>54</v>
      </c>
      <c r="B55" t="s">
        <v>1421</v>
      </c>
      <c r="C55" t="s">
        <v>1462</v>
      </c>
      <c r="D55" t="s">
        <v>73</v>
      </c>
      <c r="E55" t="s">
        <v>73</v>
      </c>
      <c r="F55">
        <v>7271.46</v>
      </c>
      <c r="G55">
        <v>218.14</v>
      </c>
      <c r="H55">
        <v>7053.32</v>
      </c>
      <c r="I55" s="33">
        <v>1</v>
      </c>
      <c r="J55" t="s">
        <v>26</v>
      </c>
      <c r="K55" t="s">
        <v>785</v>
      </c>
      <c r="L55" t="s">
        <v>186</v>
      </c>
      <c r="M55" t="s">
        <v>1463</v>
      </c>
      <c r="N55" t="s">
        <v>1464</v>
      </c>
      <c r="O55" t="s">
        <v>1301</v>
      </c>
      <c r="P55" t="s">
        <v>1465</v>
      </c>
    </row>
    <row r="56" spans="1:16">
      <c r="A56">
        <v>55</v>
      </c>
      <c r="B56" t="s">
        <v>1421</v>
      </c>
      <c r="C56" t="s">
        <v>1466</v>
      </c>
      <c r="D56" t="s">
        <v>73</v>
      </c>
      <c r="E56" t="s">
        <v>73</v>
      </c>
      <c r="F56">
        <v>3706.55</v>
      </c>
      <c r="G56">
        <v>111.2</v>
      </c>
      <c r="H56">
        <v>3595.35</v>
      </c>
      <c r="I56" s="33">
        <v>1</v>
      </c>
      <c r="J56" t="s">
        <v>26</v>
      </c>
      <c r="K56" t="s">
        <v>785</v>
      </c>
      <c r="L56" t="s">
        <v>166</v>
      </c>
      <c r="M56" t="s">
        <v>1467</v>
      </c>
      <c r="N56" s="112" t="s">
        <v>1468</v>
      </c>
      <c r="O56" t="s">
        <v>1301</v>
      </c>
      <c r="P56" t="s">
        <v>1469</v>
      </c>
    </row>
    <row r="57" spans="1:16">
      <c r="A57">
        <v>56</v>
      </c>
      <c r="B57" t="s">
        <v>1421</v>
      </c>
      <c r="C57" t="s">
        <v>1470</v>
      </c>
      <c r="D57" t="s">
        <v>73</v>
      </c>
      <c r="E57" t="s">
        <v>73</v>
      </c>
      <c r="F57">
        <v>4310.63</v>
      </c>
      <c r="G57">
        <v>129.32</v>
      </c>
      <c r="H57">
        <v>4181.31</v>
      </c>
      <c r="I57" s="33">
        <v>1</v>
      </c>
      <c r="J57" t="s">
        <v>26</v>
      </c>
      <c r="K57" t="s">
        <v>785</v>
      </c>
      <c r="L57" t="s">
        <v>166</v>
      </c>
      <c r="M57" t="s">
        <v>1471</v>
      </c>
      <c r="N57" s="112" t="s">
        <v>1472</v>
      </c>
      <c r="O57" t="s">
        <v>1301</v>
      </c>
      <c r="P57" t="s">
        <v>1473</v>
      </c>
    </row>
    <row r="58" customFormat="1" spans="1:15">
      <c r="A58">
        <v>57</v>
      </c>
      <c r="B58" t="s">
        <v>1421</v>
      </c>
      <c r="C58" t="s">
        <v>1474</v>
      </c>
      <c r="D58" t="s">
        <v>29</v>
      </c>
      <c r="E58" t="s">
        <v>29</v>
      </c>
      <c r="F58">
        <v>6531.94</v>
      </c>
      <c r="G58">
        <v>195.96</v>
      </c>
      <c r="H58">
        <v>6335.98</v>
      </c>
      <c r="I58" s="33">
        <v>1</v>
      </c>
      <c r="J58" t="s">
        <v>26</v>
      </c>
      <c r="K58" t="s">
        <v>817</v>
      </c>
      <c r="L58" t="s">
        <v>204</v>
      </c>
      <c r="M58" t="s">
        <v>1475</v>
      </c>
      <c r="N58" t="s">
        <v>1476</v>
      </c>
      <c r="O58" t="s">
        <v>1301</v>
      </c>
    </row>
    <row r="59" customFormat="1" spans="1:15">
      <c r="A59">
        <v>58</v>
      </c>
      <c r="B59" t="s">
        <v>1421</v>
      </c>
      <c r="C59" t="s">
        <v>1477</v>
      </c>
      <c r="D59" t="s">
        <v>25</v>
      </c>
      <c r="E59" t="s">
        <v>25</v>
      </c>
      <c r="F59">
        <v>3721.25</v>
      </c>
      <c r="G59">
        <v>111.64</v>
      </c>
      <c r="H59">
        <v>3609.61</v>
      </c>
      <c r="I59" s="33">
        <v>1</v>
      </c>
      <c r="J59" t="s">
        <v>26</v>
      </c>
      <c r="K59" t="s">
        <v>785</v>
      </c>
      <c r="L59" t="s">
        <v>166</v>
      </c>
      <c r="M59" t="s">
        <v>1475</v>
      </c>
      <c r="N59" s="112" t="s">
        <v>1476</v>
      </c>
      <c r="O59" t="s">
        <v>1301</v>
      </c>
    </row>
    <row r="60" customFormat="1" spans="1:15">
      <c r="A60">
        <v>59</v>
      </c>
      <c r="B60" t="s">
        <v>1421</v>
      </c>
      <c r="C60" t="s">
        <v>1478</v>
      </c>
      <c r="D60" t="s">
        <v>29</v>
      </c>
      <c r="E60" t="s">
        <v>29</v>
      </c>
      <c r="F60">
        <v>540</v>
      </c>
      <c r="G60">
        <v>16.2</v>
      </c>
      <c r="H60">
        <v>523.8</v>
      </c>
      <c r="I60" s="33">
        <v>1</v>
      </c>
      <c r="J60" t="s">
        <v>26</v>
      </c>
      <c r="K60" t="s">
        <v>817</v>
      </c>
      <c r="L60" t="s">
        <v>1479</v>
      </c>
      <c r="M60" t="s">
        <v>1480</v>
      </c>
      <c r="N60" t="s">
        <v>1481</v>
      </c>
      <c r="O60" t="s">
        <v>1301</v>
      </c>
    </row>
    <row r="61" customFormat="1" spans="1:15">
      <c r="A61">
        <v>60</v>
      </c>
      <c r="B61" t="s">
        <v>1421</v>
      </c>
      <c r="C61" s="112" t="s">
        <v>1482</v>
      </c>
      <c r="D61" t="s">
        <v>29</v>
      </c>
      <c r="E61" t="s">
        <v>29</v>
      </c>
      <c r="F61">
        <v>6171.47</v>
      </c>
      <c r="G61">
        <v>185.14</v>
      </c>
      <c r="H61">
        <v>5986.33</v>
      </c>
      <c r="I61" s="33">
        <v>1</v>
      </c>
      <c r="J61" t="s">
        <v>26</v>
      </c>
      <c r="K61" t="s">
        <v>785</v>
      </c>
      <c r="L61" t="s">
        <v>166</v>
      </c>
      <c r="M61" t="s">
        <v>1483</v>
      </c>
      <c r="N61" s="112" t="s">
        <v>1484</v>
      </c>
      <c r="O61" t="s">
        <v>1301</v>
      </c>
    </row>
    <row r="62" customFormat="1" spans="1:15">
      <c r="A62">
        <v>61</v>
      </c>
      <c r="B62" t="s">
        <v>1421</v>
      </c>
      <c r="C62" t="s">
        <v>1485</v>
      </c>
      <c r="D62" t="s">
        <v>29</v>
      </c>
      <c r="E62" t="s">
        <v>29</v>
      </c>
      <c r="F62">
        <v>2108.53</v>
      </c>
      <c r="G62">
        <v>63.26</v>
      </c>
      <c r="H62">
        <v>2045.27</v>
      </c>
      <c r="I62" s="33">
        <v>1</v>
      </c>
      <c r="J62" t="s">
        <v>26</v>
      </c>
      <c r="K62" t="s">
        <v>817</v>
      </c>
      <c r="L62" t="s">
        <v>204</v>
      </c>
      <c r="M62" t="s">
        <v>1486</v>
      </c>
      <c r="N62" s="112" t="s">
        <v>1487</v>
      </c>
      <c r="O62" t="s">
        <v>1301</v>
      </c>
    </row>
    <row r="63" spans="1:16">
      <c r="A63">
        <v>62</v>
      </c>
      <c r="B63" t="s">
        <v>1421</v>
      </c>
      <c r="C63" t="s">
        <v>1488</v>
      </c>
      <c r="D63" t="s">
        <v>29</v>
      </c>
      <c r="E63" t="s">
        <v>29</v>
      </c>
      <c r="F63">
        <v>8488.66</v>
      </c>
      <c r="G63">
        <v>254.66</v>
      </c>
      <c r="H63">
        <v>8234</v>
      </c>
      <c r="I63" s="33">
        <v>1</v>
      </c>
      <c r="J63" t="s">
        <v>26</v>
      </c>
      <c r="K63" t="s">
        <v>817</v>
      </c>
      <c r="L63" t="s">
        <v>166</v>
      </c>
      <c r="M63" t="s">
        <v>1489</v>
      </c>
      <c r="N63" s="112" t="s">
        <v>1490</v>
      </c>
      <c r="O63" t="s">
        <v>1301</v>
      </c>
      <c r="P63" t="s">
        <v>1491</v>
      </c>
    </row>
    <row r="64" spans="1:16">
      <c r="A64">
        <v>63</v>
      </c>
      <c r="B64" t="s">
        <v>1421</v>
      </c>
      <c r="C64" t="s">
        <v>1492</v>
      </c>
      <c r="D64" t="s">
        <v>29</v>
      </c>
      <c r="E64" t="s">
        <v>29</v>
      </c>
      <c r="F64">
        <v>3796.47</v>
      </c>
      <c r="G64">
        <v>113.89</v>
      </c>
      <c r="H64">
        <v>3682.58</v>
      </c>
      <c r="I64" s="33">
        <v>1</v>
      </c>
      <c r="J64" t="s">
        <v>26</v>
      </c>
      <c r="K64" t="s">
        <v>817</v>
      </c>
      <c r="L64" t="s">
        <v>1391</v>
      </c>
      <c r="M64" t="s">
        <v>1493</v>
      </c>
      <c r="N64" s="112" t="s">
        <v>1494</v>
      </c>
      <c r="O64" t="s">
        <v>1301</v>
      </c>
      <c r="P64" t="s">
        <v>1495</v>
      </c>
    </row>
    <row r="65" spans="1:16">
      <c r="A65">
        <v>64</v>
      </c>
      <c r="B65" t="s">
        <v>1421</v>
      </c>
      <c r="C65" t="s">
        <v>1496</v>
      </c>
      <c r="D65" t="s">
        <v>29</v>
      </c>
      <c r="E65" t="s">
        <v>29</v>
      </c>
      <c r="F65">
        <v>231.75</v>
      </c>
      <c r="G65">
        <v>6.95</v>
      </c>
      <c r="H65">
        <v>224.8</v>
      </c>
      <c r="I65" s="33">
        <v>1</v>
      </c>
      <c r="J65" t="s">
        <v>26</v>
      </c>
      <c r="K65" t="s">
        <v>817</v>
      </c>
      <c r="L65" t="s">
        <v>1391</v>
      </c>
      <c r="M65" t="s">
        <v>1493</v>
      </c>
      <c r="N65" t="s">
        <v>1494</v>
      </c>
      <c r="O65" t="s">
        <v>1301</v>
      </c>
      <c r="P65" t="s">
        <v>1495</v>
      </c>
    </row>
    <row r="66" customFormat="1" spans="1:15">
      <c r="A66">
        <v>65</v>
      </c>
      <c r="B66" t="s">
        <v>1421</v>
      </c>
      <c r="C66" t="s">
        <v>1497</v>
      </c>
      <c r="D66" t="s">
        <v>29</v>
      </c>
      <c r="E66" t="s">
        <v>29</v>
      </c>
      <c r="F66">
        <v>2493.11</v>
      </c>
      <c r="G66">
        <v>74.79</v>
      </c>
      <c r="H66">
        <v>2418.32</v>
      </c>
      <c r="I66" s="33">
        <v>1</v>
      </c>
      <c r="J66" t="s">
        <v>26</v>
      </c>
      <c r="K66" t="s">
        <v>817</v>
      </c>
      <c r="L66" t="s">
        <v>204</v>
      </c>
      <c r="M66" t="s">
        <v>1498</v>
      </c>
      <c r="N66" t="s">
        <v>1499</v>
      </c>
      <c r="O66" t="s">
        <v>1301</v>
      </c>
    </row>
    <row r="67" spans="1:16">
      <c r="A67">
        <v>66</v>
      </c>
      <c r="B67" t="s">
        <v>1421</v>
      </c>
      <c r="C67" t="s">
        <v>1500</v>
      </c>
      <c r="D67" t="s">
        <v>29</v>
      </c>
      <c r="E67" t="s">
        <v>29</v>
      </c>
      <c r="F67">
        <v>2226.31</v>
      </c>
      <c r="G67">
        <v>66.79</v>
      </c>
      <c r="H67">
        <v>2159.52</v>
      </c>
      <c r="I67" s="33">
        <v>1</v>
      </c>
      <c r="J67" t="s">
        <v>26</v>
      </c>
      <c r="K67" t="s">
        <v>817</v>
      </c>
      <c r="L67" t="s">
        <v>204</v>
      </c>
      <c r="M67" t="s">
        <v>1498</v>
      </c>
      <c r="N67" t="s">
        <v>1499</v>
      </c>
      <c r="O67" t="s">
        <v>1301</v>
      </c>
      <c r="P67" t="s">
        <v>1501</v>
      </c>
    </row>
    <row r="68" spans="1:16">
      <c r="A68">
        <v>67</v>
      </c>
      <c r="B68" t="s">
        <v>1421</v>
      </c>
      <c r="C68" t="s">
        <v>1502</v>
      </c>
      <c r="D68" t="s">
        <v>29</v>
      </c>
      <c r="E68" t="s">
        <v>29</v>
      </c>
      <c r="F68">
        <v>3111.82</v>
      </c>
      <c r="G68">
        <v>93.35</v>
      </c>
      <c r="H68">
        <v>3018.47</v>
      </c>
      <c r="I68" s="33">
        <v>1</v>
      </c>
      <c r="J68" t="s">
        <v>26</v>
      </c>
      <c r="K68" t="s">
        <v>817</v>
      </c>
      <c r="L68" t="s">
        <v>1479</v>
      </c>
      <c r="M68" t="s">
        <v>1503</v>
      </c>
      <c r="N68" t="s">
        <v>1504</v>
      </c>
      <c r="O68" t="s">
        <v>1301</v>
      </c>
      <c r="P68" t="s">
        <v>1505</v>
      </c>
    </row>
    <row r="69" spans="1:16">
      <c r="A69">
        <v>68</v>
      </c>
      <c r="B69" t="s">
        <v>1421</v>
      </c>
      <c r="C69" t="s">
        <v>1506</v>
      </c>
      <c r="D69" t="s">
        <v>29</v>
      </c>
      <c r="E69" t="s">
        <v>29</v>
      </c>
      <c r="F69">
        <v>257.5</v>
      </c>
      <c r="G69">
        <v>7.73</v>
      </c>
      <c r="H69">
        <v>249.77</v>
      </c>
      <c r="I69" s="33">
        <v>1</v>
      </c>
      <c r="J69" t="s">
        <v>26</v>
      </c>
      <c r="K69" t="s">
        <v>817</v>
      </c>
      <c r="L69" t="s">
        <v>503</v>
      </c>
      <c r="M69" t="s">
        <v>1503</v>
      </c>
      <c r="N69" s="112" t="s">
        <v>1504</v>
      </c>
      <c r="O69" t="s">
        <v>1301</v>
      </c>
      <c r="P69" t="s">
        <v>1505</v>
      </c>
    </row>
    <row r="70" spans="1:16">
      <c r="A70">
        <v>69</v>
      </c>
      <c r="B70" t="s">
        <v>1421</v>
      </c>
      <c r="C70" t="s">
        <v>1507</v>
      </c>
      <c r="D70" t="s">
        <v>29</v>
      </c>
      <c r="E70" t="s">
        <v>29</v>
      </c>
      <c r="F70">
        <v>6603.66</v>
      </c>
      <c r="G70">
        <v>198.11</v>
      </c>
      <c r="H70">
        <v>6405.55</v>
      </c>
      <c r="I70" s="33">
        <v>1</v>
      </c>
      <c r="J70" t="s">
        <v>26</v>
      </c>
      <c r="K70" t="s">
        <v>817</v>
      </c>
      <c r="L70" t="s">
        <v>178</v>
      </c>
      <c r="M70" t="s">
        <v>1508</v>
      </c>
      <c r="N70" s="112" t="s">
        <v>1509</v>
      </c>
      <c r="O70" t="s">
        <v>1301</v>
      </c>
      <c r="P70" t="s">
        <v>1491</v>
      </c>
    </row>
    <row r="71" spans="1:16">
      <c r="A71">
        <v>70</v>
      </c>
      <c r="B71" t="s">
        <v>1421</v>
      </c>
      <c r="C71" t="s">
        <v>1510</v>
      </c>
      <c r="D71" t="s">
        <v>29</v>
      </c>
      <c r="E71" t="s">
        <v>29</v>
      </c>
      <c r="F71">
        <v>6030.95</v>
      </c>
      <c r="G71">
        <v>180.93</v>
      </c>
      <c r="H71">
        <v>5850.02</v>
      </c>
      <c r="I71" s="33">
        <v>1</v>
      </c>
      <c r="J71" t="s">
        <v>26</v>
      </c>
      <c r="K71" t="s">
        <v>817</v>
      </c>
      <c r="L71" t="s">
        <v>166</v>
      </c>
      <c r="M71" t="s">
        <v>1508</v>
      </c>
      <c r="N71" s="112" t="s">
        <v>1509</v>
      </c>
      <c r="O71" t="s">
        <v>1301</v>
      </c>
      <c r="P71" t="s">
        <v>1511</v>
      </c>
    </row>
    <row r="72" spans="1:16">
      <c r="A72">
        <v>71</v>
      </c>
      <c r="B72" t="s">
        <v>1421</v>
      </c>
      <c r="C72" t="s">
        <v>1512</v>
      </c>
      <c r="D72" t="s">
        <v>85</v>
      </c>
      <c r="E72" t="s">
        <v>85</v>
      </c>
      <c r="F72">
        <v>2762.03</v>
      </c>
      <c r="G72">
        <v>82.86</v>
      </c>
      <c r="H72">
        <v>2679.17</v>
      </c>
      <c r="I72" s="33">
        <v>1</v>
      </c>
      <c r="J72" t="s">
        <v>32</v>
      </c>
      <c r="K72" t="s">
        <v>553</v>
      </c>
      <c r="L72" t="s">
        <v>553</v>
      </c>
      <c r="M72" t="s">
        <v>1513</v>
      </c>
      <c r="N72" s="112" t="s">
        <v>1514</v>
      </c>
      <c r="O72" t="s">
        <v>1301</v>
      </c>
      <c r="P72" t="s">
        <v>39</v>
      </c>
    </row>
    <row r="73" spans="1:16">
      <c r="A73">
        <v>72</v>
      </c>
      <c r="B73" t="s">
        <v>1421</v>
      </c>
      <c r="C73" t="s">
        <v>1515</v>
      </c>
      <c r="D73" t="s">
        <v>85</v>
      </c>
      <c r="E73" t="s">
        <v>85</v>
      </c>
      <c r="F73">
        <v>3355.71</v>
      </c>
      <c r="G73">
        <v>100.67</v>
      </c>
      <c r="H73">
        <v>3255.04</v>
      </c>
      <c r="I73" s="33">
        <v>1</v>
      </c>
      <c r="J73" t="s">
        <v>32</v>
      </c>
      <c r="K73" t="s">
        <v>553</v>
      </c>
      <c r="L73" t="s">
        <v>553</v>
      </c>
      <c r="M73" t="s">
        <v>1516</v>
      </c>
      <c r="N73" s="112" t="s">
        <v>1517</v>
      </c>
      <c r="O73" t="s">
        <v>1301</v>
      </c>
      <c r="P73" t="s">
        <v>39</v>
      </c>
    </row>
    <row r="74" customFormat="1" spans="1:15">
      <c r="A74">
        <v>73</v>
      </c>
      <c r="B74" t="s">
        <v>1421</v>
      </c>
      <c r="C74" t="s">
        <v>1518</v>
      </c>
      <c r="D74" t="s">
        <v>81</v>
      </c>
      <c r="E74" t="s">
        <v>81</v>
      </c>
      <c r="F74">
        <v>1785.59</v>
      </c>
      <c r="G74">
        <v>53.57</v>
      </c>
      <c r="H74">
        <v>1732.02</v>
      </c>
      <c r="I74" s="33">
        <v>1</v>
      </c>
      <c r="J74" t="s">
        <v>83</v>
      </c>
      <c r="K74" t="s">
        <v>1423</v>
      </c>
      <c r="L74" t="s">
        <v>553</v>
      </c>
      <c r="M74" t="s">
        <v>1519</v>
      </c>
      <c r="N74" s="112" t="s">
        <v>1520</v>
      </c>
      <c r="O74" t="s">
        <v>1274</v>
      </c>
    </row>
    <row r="75" customFormat="1" spans="1:15">
      <c r="A75">
        <v>74</v>
      </c>
      <c r="B75" t="s">
        <v>1421</v>
      </c>
      <c r="C75" t="s">
        <v>1521</v>
      </c>
      <c r="D75" t="s">
        <v>80</v>
      </c>
      <c r="E75" t="s">
        <v>80</v>
      </c>
      <c r="F75">
        <v>2966.68</v>
      </c>
      <c r="G75">
        <v>89</v>
      </c>
      <c r="H75">
        <v>2877.68</v>
      </c>
      <c r="I75" s="33">
        <v>1</v>
      </c>
      <c r="J75" t="s">
        <v>32</v>
      </c>
      <c r="K75" t="s">
        <v>553</v>
      </c>
      <c r="L75" t="s">
        <v>553</v>
      </c>
      <c r="M75" t="s">
        <v>1519</v>
      </c>
      <c r="N75" s="112" t="s">
        <v>1520</v>
      </c>
      <c r="O75" t="s">
        <v>1274</v>
      </c>
    </row>
    <row r="76" customFormat="1" spans="1:15">
      <c r="A76">
        <v>75</v>
      </c>
      <c r="B76" t="s">
        <v>1421</v>
      </c>
      <c r="C76" t="s">
        <v>1522</v>
      </c>
      <c r="D76" t="s">
        <v>29</v>
      </c>
      <c r="E76" t="s">
        <v>29</v>
      </c>
      <c r="F76">
        <v>379.67</v>
      </c>
      <c r="G76">
        <v>11.39</v>
      </c>
      <c r="H76">
        <v>368.28</v>
      </c>
      <c r="I76" s="33">
        <v>1</v>
      </c>
      <c r="J76" t="s">
        <v>26</v>
      </c>
      <c r="K76" t="s">
        <v>817</v>
      </c>
      <c r="L76" t="s">
        <v>553</v>
      </c>
      <c r="M76" t="s">
        <v>1519</v>
      </c>
      <c r="N76" t="s">
        <v>1520</v>
      </c>
      <c r="O76" t="s">
        <v>1274</v>
      </c>
    </row>
    <row r="77" customFormat="1" spans="1:15">
      <c r="A77">
        <v>76</v>
      </c>
      <c r="B77" t="s">
        <v>1421</v>
      </c>
      <c r="C77" t="s">
        <v>1523</v>
      </c>
      <c r="D77" t="s">
        <v>102</v>
      </c>
      <c r="E77" t="s">
        <v>102</v>
      </c>
      <c r="F77">
        <v>261</v>
      </c>
      <c r="G77">
        <v>7.83</v>
      </c>
      <c r="H77">
        <v>253.17</v>
      </c>
      <c r="I77" s="33">
        <v>1</v>
      </c>
      <c r="J77" t="s">
        <v>32</v>
      </c>
      <c r="K77" t="s">
        <v>102</v>
      </c>
      <c r="L77" t="s">
        <v>553</v>
      </c>
      <c r="M77" t="s">
        <v>1524</v>
      </c>
      <c r="N77" t="s">
        <v>1525</v>
      </c>
      <c r="O77" t="s">
        <v>1274</v>
      </c>
    </row>
    <row r="78" customFormat="1" spans="1:15">
      <c r="A78">
        <v>77</v>
      </c>
      <c r="B78" t="s">
        <v>1421</v>
      </c>
      <c r="C78" t="s">
        <v>1526</v>
      </c>
      <c r="D78" t="s">
        <v>102</v>
      </c>
      <c r="E78" t="s">
        <v>102</v>
      </c>
      <c r="F78">
        <v>182.65</v>
      </c>
      <c r="G78">
        <v>5.48</v>
      </c>
      <c r="H78">
        <v>177.17</v>
      </c>
      <c r="I78" s="33">
        <v>1</v>
      </c>
      <c r="J78" t="s">
        <v>32</v>
      </c>
      <c r="K78" t="s">
        <v>102</v>
      </c>
      <c r="L78" t="s">
        <v>553</v>
      </c>
      <c r="M78" t="s">
        <v>1524</v>
      </c>
      <c r="N78" s="112" t="s">
        <v>1525</v>
      </c>
      <c r="O78" t="s">
        <v>1274</v>
      </c>
    </row>
    <row r="79" customFormat="1" spans="1:15">
      <c r="A79">
        <v>78</v>
      </c>
      <c r="B79" t="s">
        <v>1421</v>
      </c>
      <c r="C79" t="s">
        <v>1527</v>
      </c>
      <c r="D79" t="s">
        <v>97</v>
      </c>
      <c r="E79" t="s">
        <v>97</v>
      </c>
      <c r="F79">
        <v>16107.86</v>
      </c>
      <c r="G79">
        <v>483.24</v>
      </c>
      <c r="H79">
        <v>15624.62</v>
      </c>
      <c r="I79" s="33">
        <v>1</v>
      </c>
      <c r="J79" t="s">
        <v>83</v>
      </c>
      <c r="K79" t="s">
        <v>1298</v>
      </c>
      <c r="L79" t="s">
        <v>1439</v>
      </c>
      <c r="M79" t="s">
        <v>1282</v>
      </c>
      <c r="N79" s="112" t="s">
        <v>1283</v>
      </c>
      <c r="O79" t="s">
        <v>1274</v>
      </c>
    </row>
    <row r="80" customFormat="1" spans="1:15">
      <c r="A80">
        <v>79</v>
      </c>
      <c r="B80" t="s">
        <v>1421</v>
      </c>
      <c r="C80" t="s">
        <v>1528</v>
      </c>
      <c r="D80" t="s">
        <v>80</v>
      </c>
      <c r="E80" t="s">
        <v>80</v>
      </c>
      <c r="F80">
        <v>4287.99</v>
      </c>
      <c r="G80">
        <v>128.64</v>
      </c>
      <c r="H80">
        <v>4159.35</v>
      </c>
      <c r="I80" s="33">
        <v>1</v>
      </c>
      <c r="J80" t="s">
        <v>32</v>
      </c>
      <c r="K80" t="s">
        <v>553</v>
      </c>
      <c r="L80" t="s">
        <v>553</v>
      </c>
      <c r="M80" t="s">
        <v>1282</v>
      </c>
      <c r="N80" t="s">
        <v>1283</v>
      </c>
      <c r="O80" t="s">
        <v>1274</v>
      </c>
    </row>
    <row r="81" spans="1:16">
      <c r="A81">
        <v>80</v>
      </c>
      <c r="B81" t="s">
        <v>1421</v>
      </c>
      <c r="C81" t="s">
        <v>1529</v>
      </c>
      <c r="D81" t="s">
        <v>1530</v>
      </c>
      <c r="E81" t="s">
        <v>1530</v>
      </c>
      <c r="F81">
        <v>35370.03</v>
      </c>
      <c r="G81">
        <v>1061.1</v>
      </c>
      <c r="H81">
        <v>34308.93</v>
      </c>
      <c r="I81" s="33">
        <v>1</v>
      </c>
      <c r="J81" t="s">
        <v>32</v>
      </c>
      <c r="K81" t="s">
        <v>553</v>
      </c>
      <c r="L81" t="s">
        <v>553</v>
      </c>
      <c r="M81" t="s">
        <v>1282</v>
      </c>
      <c r="N81" t="s">
        <v>1283</v>
      </c>
      <c r="O81" t="s">
        <v>1274</v>
      </c>
      <c r="P81" t="s">
        <v>1531</v>
      </c>
    </row>
    <row r="82" customFormat="1" spans="1:15">
      <c r="A82">
        <v>81</v>
      </c>
      <c r="B82" t="s">
        <v>1421</v>
      </c>
      <c r="C82" t="s">
        <v>1532</v>
      </c>
      <c r="D82" t="s">
        <v>89</v>
      </c>
      <c r="E82" t="s">
        <v>89</v>
      </c>
      <c r="F82">
        <v>515.04</v>
      </c>
      <c r="G82">
        <v>15.45</v>
      </c>
      <c r="H82">
        <v>499.59</v>
      </c>
      <c r="I82" s="33">
        <v>1</v>
      </c>
      <c r="J82" t="s">
        <v>32</v>
      </c>
      <c r="K82" t="s">
        <v>553</v>
      </c>
      <c r="L82" t="s">
        <v>553</v>
      </c>
      <c r="M82" t="s">
        <v>1282</v>
      </c>
      <c r="N82" t="s">
        <v>1283</v>
      </c>
      <c r="O82" t="s">
        <v>1274</v>
      </c>
    </row>
    <row r="83" customFormat="1" spans="1:15">
      <c r="A83">
        <v>82</v>
      </c>
      <c r="B83" t="s">
        <v>1421</v>
      </c>
      <c r="C83" t="s">
        <v>1533</v>
      </c>
      <c r="D83" t="s">
        <v>91</v>
      </c>
      <c r="E83" t="s">
        <v>91</v>
      </c>
      <c r="F83">
        <v>1401.46</v>
      </c>
      <c r="G83">
        <v>1079.83</v>
      </c>
      <c r="H83">
        <v>321.63</v>
      </c>
      <c r="I83" s="33">
        <v>1</v>
      </c>
      <c r="J83" t="s">
        <v>32</v>
      </c>
      <c r="K83" t="s">
        <v>553</v>
      </c>
      <c r="L83" t="s">
        <v>553</v>
      </c>
      <c r="M83" t="s">
        <v>1282</v>
      </c>
      <c r="N83" t="s">
        <v>1283</v>
      </c>
      <c r="O83" t="s">
        <v>1274</v>
      </c>
    </row>
    <row r="84" customFormat="1" spans="1:15">
      <c r="A84">
        <v>83</v>
      </c>
      <c r="B84" t="s">
        <v>1421</v>
      </c>
      <c r="C84" t="s">
        <v>1534</v>
      </c>
      <c r="D84" t="s">
        <v>34</v>
      </c>
      <c r="E84" t="s">
        <v>34</v>
      </c>
      <c r="F84">
        <v>459.06</v>
      </c>
      <c r="G84">
        <v>202.85</v>
      </c>
      <c r="H84">
        <v>256.21</v>
      </c>
      <c r="I84" s="33">
        <v>1</v>
      </c>
      <c r="J84" t="s">
        <v>32</v>
      </c>
      <c r="K84" t="s">
        <v>553</v>
      </c>
      <c r="L84" t="s">
        <v>553</v>
      </c>
      <c r="M84" t="s">
        <v>1282</v>
      </c>
      <c r="N84" t="s">
        <v>1283</v>
      </c>
      <c r="O84" t="s">
        <v>1274</v>
      </c>
    </row>
    <row r="85" customFormat="1" spans="1:15">
      <c r="A85">
        <v>84</v>
      </c>
      <c r="B85" t="s">
        <v>1421</v>
      </c>
      <c r="C85" t="s">
        <v>1535</v>
      </c>
      <c r="D85" t="s">
        <v>80</v>
      </c>
      <c r="E85" t="s">
        <v>80</v>
      </c>
      <c r="F85">
        <v>3933.51</v>
      </c>
      <c r="G85">
        <v>118.01</v>
      </c>
      <c r="H85">
        <v>3815.5</v>
      </c>
      <c r="I85" s="33">
        <v>1</v>
      </c>
      <c r="J85" t="s">
        <v>32</v>
      </c>
      <c r="K85" t="s">
        <v>553</v>
      </c>
      <c r="L85" t="s">
        <v>1536</v>
      </c>
      <c r="M85" t="s">
        <v>1537</v>
      </c>
      <c r="N85" t="s">
        <v>1538</v>
      </c>
      <c r="O85" t="s">
        <v>1274</v>
      </c>
    </row>
    <row r="86" customFormat="1" spans="1:15">
      <c r="A86">
        <v>85</v>
      </c>
      <c r="B86" t="s">
        <v>1421</v>
      </c>
      <c r="C86" t="s">
        <v>1539</v>
      </c>
      <c r="D86" t="s">
        <v>102</v>
      </c>
      <c r="E86" t="s">
        <v>102</v>
      </c>
      <c r="F86">
        <v>2793.3</v>
      </c>
      <c r="G86">
        <v>83.8</v>
      </c>
      <c r="H86">
        <v>2709.5</v>
      </c>
      <c r="I86" s="33">
        <v>1</v>
      </c>
      <c r="J86" t="s">
        <v>32</v>
      </c>
      <c r="K86" t="s">
        <v>102</v>
      </c>
      <c r="L86" t="s">
        <v>553</v>
      </c>
      <c r="M86" t="s">
        <v>1540</v>
      </c>
      <c r="N86" t="s">
        <v>1541</v>
      </c>
      <c r="O86" t="s">
        <v>1274</v>
      </c>
    </row>
    <row r="87" customFormat="1" spans="1:15">
      <c r="A87">
        <v>86</v>
      </c>
      <c r="B87" t="s">
        <v>1421</v>
      </c>
      <c r="C87" t="s">
        <v>1542</v>
      </c>
      <c r="D87" t="s">
        <v>101</v>
      </c>
      <c r="E87" t="s">
        <v>101</v>
      </c>
      <c r="F87">
        <v>326.11</v>
      </c>
      <c r="G87">
        <v>23.08</v>
      </c>
      <c r="H87">
        <v>303.03</v>
      </c>
      <c r="I87" s="33">
        <v>1</v>
      </c>
      <c r="J87" t="s">
        <v>32</v>
      </c>
      <c r="K87" t="s">
        <v>101</v>
      </c>
      <c r="L87" t="s">
        <v>553</v>
      </c>
      <c r="M87" t="s">
        <v>1543</v>
      </c>
      <c r="N87" t="s">
        <v>1544</v>
      </c>
      <c r="O87" t="s">
        <v>1274</v>
      </c>
    </row>
    <row r="88" customFormat="1" spans="1:15">
      <c r="A88">
        <v>87</v>
      </c>
      <c r="B88" t="s">
        <v>1421</v>
      </c>
      <c r="C88" t="s">
        <v>1545</v>
      </c>
      <c r="D88" t="s">
        <v>29</v>
      </c>
      <c r="E88" t="s">
        <v>29</v>
      </c>
      <c r="F88">
        <v>1959.75</v>
      </c>
      <c r="G88">
        <v>58.79</v>
      </c>
      <c r="H88">
        <v>1900.96</v>
      </c>
      <c r="I88" s="33">
        <v>1</v>
      </c>
      <c r="J88" t="s">
        <v>26</v>
      </c>
      <c r="K88" t="s">
        <v>817</v>
      </c>
      <c r="L88" t="s">
        <v>204</v>
      </c>
      <c r="M88" t="s">
        <v>1272</v>
      </c>
      <c r="N88" t="s">
        <v>1273</v>
      </c>
      <c r="O88" t="s">
        <v>1274</v>
      </c>
    </row>
    <row r="89" customFormat="1" spans="1:15">
      <c r="A89">
        <v>88</v>
      </c>
      <c r="B89" t="s">
        <v>1421</v>
      </c>
      <c r="C89" t="s">
        <v>1546</v>
      </c>
      <c r="D89" t="s">
        <v>80</v>
      </c>
      <c r="E89" t="s">
        <v>80</v>
      </c>
      <c r="F89">
        <v>2287.58</v>
      </c>
      <c r="G89">
        <v>68.63</v>
      </c>
      <c r="H89">
        <v>2218.95</v>
      </c>
      <c r="I89" s="33">
        <v>1</v>
      </c>
      <c r="J89" t="s">
        <v>32</v>
      </c>
      <c r="K89" t="s">
        <v>553</v>
      </c>
      <c r="L89" t="s">
        <v>1547</v>
      </c>
      <c r="M89" t="s">
        <v>1272</v>
      </c>
      <c r="N89" t="s">
        <v>1273</v>
      </c>
      <c r="O89" t="s">
        <v>1274</v>
      </c>
    </row>
    <row r="90" customFormat="1" spans="1:15">
      <c r="A90">
        <v>89</v>
      </c>
      <c r="B90" t="s">
        <v>1421</v>
      </c>
      <c r="C90" t="s">
        <v>1548</v>
      </c>
      <c r="D90" t="s">
        <v>87</v>
      </c>
      <c r="E90" t="s">
        <v>87</v>
      </c>
      <c r="F90">
        <v>1631.9</v>
      </c>
      <c r="G90">
        <v>48.96</v>
      </c>
      <c r="H90">
        <v>1582.94</v>
      </c>
      <c r="I90" s="33">
        <v>1</v>
      </c>
      <c r="J90" t="s">
        <v>32</v>
      </c>
      <c r="K90" t="s">
        <v>553</v>
      </c>
      <c r="L90" t="s">
        <v>553</v>
      </c>
      <c r="M90" t="s">
        <v>1272</v>
      </c>
      <c r="N90" t="s">
        <v>1273</v>
      </c>
      <c r="O90" t="s">
        <v>1274</v>
      </c>
    </row>
    <row r="91" customFormat="1" spans="1:15">
      <c r="A91">
        <v>90</v>
      </c>
      <c r="B91" t="s">
        <v>1421</v>
      </c>
      <c r="C91" t="s">
        <v>1549</v>
      </c>
      <c r="D91" t="s">
        <v>80</v>
      </c>
      <c r="E91" t="s">
        <v>80</v>
      </c>
      <c r="F91">
        <v>2372.36</v>
      </c>
      <c r="G91">
        <v>301.27</v>
      </c>
      <c r="H91">
        <v>2071.09</v>
      </c>
      <c r="I91" s="33">
        <v>1</v>
      </c>
      <c r="J91" t="s">
        <v>32</v>
      </c>
      <c r="K91" t="s">
        <v>553</v>
      </c>
      <c r="L91" t="s">
        <v>1550</v>
      </c>
      <c r="M91" t="s">
        <v>1291</v>
      </c>
      <c r="N91" t="s">
        <v>1292</v>
      </c>
      <c r="O91" t="s">
        <v>1274</v>
      </c>
    </row>
    <row r="92" customFormat="1" spans="1:15">
      <c r="A92">
        <v>91</v>
      </c>
      <c r="B92" t="s">
        <v>1421</v>
      </c>
      <c r="C92" t="s">
        <v>1551</v>
      </c>
      <c r="D92" t="s">
        <v>29</v>
      </c>
      <c r="E92" t="s">
        <v>29</v>
      </c>
      <c r="F92">
        <v>7438.91</v>
      </c>
      <c r="G92">
        <v>223.17</v>
      </c>
      <c r="H92">
        <v>7215.74</v>
      </c>
      <c r="I92" s="33">
        <v>1</v>
      </c>
      <c r="J92" t="s">
        <v>26</v>
      </c>
      <c r="K92" t="s">
        <v>817</v>
      </c>
      <c r="L92" t="s">
        <v>166</v>
      </c>
      <c r="M92" t="s">
        <v>1291</v>
      </c>
      <c r="N92" t="s">
        <v>1292</v>
      </c>
      <c r="O92" t="s">
        <v>1274</v>
      </c>
    </row>
    <row r="93" customFormat="1" spans="1:15">
      <c r="A93">
        <v>92</v>
      </c>
      <c r="B93" t="s">
        <v>1421</v>
      </c>
      <c r="C93" t="s">
        <v>1552</v>
      </c>
      <c r="D93" t="s">
        <v>87</v>
      </c>
      <c r="E93" t="s">
        <v>87</v>
      </c>
      <c r="F93">
        <v>1631.9</v>
      </c>
      <c r="G93">
        <v>48.96</v>
      </c>
      <c r="H93">
        <v>1582.94</v>
      </c>
      <c r="I93" s="33">
        <v>1</v>
      </c>
      <c r="J93" t="s">
        <v>32</v>
      </c>
      <c r="K93" t="s">
        <v>553</v>
      </c>
      <c r="L93" t="s">
        <v>553</v>
      </c>
      <c r="M93" t="s">
        <v>1291</v>
      </c>
      <c r="N93" s="112" t="s">
        <v>1292</v>
      </c>
      <c r="O93" t="s">
        <v>1274</v>
      </c>
    </row>
    <row r="94" customFormat="1" spans="1:15">
      <c r="A94">
        <v>93</v>
      </c>
      <c r="B94" t="s">
        <v>1421</v>
      </c>
      <c r="C94" t="s">
        <v>1553</v>
      </c>
      <c r="D94" t="s">
        <v>96</v>
      </c>
      <c r="E94" t="s">
        <v>96</v>
      </c>
      <c r="F94">
        <v>292.32</v>
      </c>
      <c r="G94">
        <v>8.77</v>
      </c>
      <c r="H94">
        <v>283.55</v>
      </c>
      <c r="I94" s="33">
        <v>1</v>
      </c>
      <c r="J94" t="s">
        <v>32</v>
      </c>
      <c r="K94" t="s">
        <v>553</v>
      </c>
      <c r="L94" t="s">
        <v>553</v>
      </c>
      <c r="M94" t="s">
        <v>1291</v>
      </c>
      <c r="N94" t="s">
        <v>1292</v>
      </c>
      <c r="O94" t="s">
        <v>1274</v>
      </c>
    </row>
    <row r="95" customFormat="1" spans="1:15">
      <c r="A95">
        <v>94</v>
      </c>
      <c r="B95" t="s">
        <v>1554</v>
      </c>
      <c r="C95" t="s">
        <v>1555</v>
      </c>
      <c r="D95" t="s">
        <v>85</v>
      </c>
      <c r="E95" t="s">
        <v>85</v>
      </c>
      <c r="F95">
        <v>3015.24</v>
      </c>
      <c r="G95">
        <v>90.46</v>
      </c>
      <c r="H95">
        <v>2924.78</v>
      </c>
      <c r="I95">
        <v>1</v>
      </c>
      <c r="J95" t="s">
        <v>32</v>
      </c>
      <c r="K95" t="s">
        <v>553</v>
      </c>
      <c r="L95" t="s">
        <v>553</v>
      </c>
      <c r="M95" t="s">
        <v>1556</v>
      </c>
      <c r="N95" t="s">
        <v>1557</v>
      </c>
      <c r="O95" t="s">
        <v>1274</v>
      </c>
    </row>
    <row r="96" customFormat="1" spans="1:15">
      <c r="A96">
        <v>95</v>
      </c>
      <c r="B96" t="s">
        <v>1554</v>
      </c>
      <c r="C96" t="s">
        <v>1558</v>
      </c>
      <c r="D96" t="s">
        <v>665</v>
      </c>
      <c r="E96" t="s">
        <v>665</v>
      </c>
      <c r="F96">
        <v>19380.72</v>
      </c>
      <c r="G96">
        <v>581.42</v>
      </c>
      <c r="H96">
        <v>18799.3</v>
      </c>
      <c r="I96">
        <v>1</v>
      </c>
      <c r="J96" t="s">
        <v>32</v>
      </c>
      <c r="K96" t="s">
        <v>1559</v>
      </c>
      <c r="L96" t="s">
        <v>553</v>
      </c>
      <c r="M96" t="s">
        <v>1556</v>
      </c>
      <c r="N96" t="s">
        <v>1557</v>
      </c>
      <c r="O96" t="s">
        <v>1274</v>
      </c>
    </row>
    <row r="97" customFormat="1" spans="1:15">
      <c r="A97">
        <v>96</v>
      </c>
      <c r="B97" t="s">
        <v>1554</v>
      </c>
      <c r="C97" t="s">
        <v>1560</v>
      </c>
      <c r="D97" t="s">
        <v>97</v>
      </c>
      <c r="E97" t="s">
        <v>97</v>
      </c>
      <c r="F97">
        <v>4303.09</v>
      </c>
      <c r="G97">
        <v>129.09</v>
      </c>
      <c r="H97">
        <v>4174</v>
      </c>
      <c r="I97" s="33">
        <v>1</v>
      </c>
      <c r="J97" t="s">
        <v>83</v>
      </c>
      <c r="K97" t="s">
        <v>1298</v>
      </c>
      <c r="L97" t="s">
        <v>553</v>
      </c>
      <c r="M97" t="s">
        <v>1556</v>
      </c>
      <c r="N97" s="112" t="s">
        <v>1557</v>
      </c>
      <c r="O97" t="s">
        <v>1274</v>
      </c>
    </row>
    <row r="98" customFormat="1" spans="1:15">
      <c r="A98">
        <v>97</v>
      </c>
      <c r="B98" t="s">
        <v>1554</v>
      </c>
      <c r="C98" s="112" t="s">
        <v>1561</v>
      </c>
      <c r="D98" t="s">
        <v>665</v>
      </c>
      <c r="E98" t="s">
        <v>665</v>
      </c>
      <c r="F98">
        <v>18396.15</v>
      </c>
      <c r="G98">
        <v>551.88</v>
      </c>
      <c r="H98">
        <v>17844.27</v>
      </c>
      <c r="I98" s="33">
        <v>1</v>
      </c>
      <c r="J98" t="s">
        <v>32</v>
      </c>
      <c r="K98" t="s">
        <v>1562</v>
      </c>
      <c r="L98" t="s">
        <v>553</v>
      </c>
      <c r="M98" t="s">
        <v>1556</v>
      </c>
      <c r="N98" s="112" t="s">
        <v>1557</v>
      </c>
      <c r="O98" t="s">
        <v>1274</v>
      </c>
    </row>
    <row r="99" customFormat="1" spans="1:15">
      <c r="A99">
        <v>98</v>
      </c>
      <c r="B99" t="s">
        <v>1554</v>
      </c>
      <c r="C99" t="s">
        <v>1563</v>
      </c>
      <c r="D99" t="s">
        <v>25</v>
      </c>
      <c r="E99" t="s">
        <v>25</v>
      </c>
      <c r="F99">
        <v>540</v>
      </c>
      <c r="G99">
        <v>16.2</v>
      </c>
      <c r="H99">
        <v>523.8</v>
      </c>
      <c r="I99">
        <v>1</v>
      </c>
      <c r="J99" t="s">
        <v>26</v>
      </c>
      <c r="K99" t="s">
        <v>785</v>
      </c>
      <c r="L99" t="s">
        <v>1391</v>
      </c>
      <c r="M99" t="s">
        <v>1564</v>
      </c>
      <c r="N99" s="112" t="s">
        <v>1565</v>
      </c>
      <c r="O99" t="s">
        <v>1274</v>
      </c>
    </row>
    <row r="100" customFormat="1" spans="1:15">
      <c r="A100">
        <v>99</v>
      </c>
      <c r="B100" t="s">
        <v>1554</v>
      </c>
      <c r="C100" s="112" t="s">
        <v>1566</v>
      </c>
      <c r="D100" t="s">
        <v>85</v>
      </c>
      <c r="E100" t="s">
        <v>85</v>
      </c>
      <c r="F100">
        <v>2895.41</v>
      </c>
      <c r="G100">
        <v>86.86</v>
      </c>
      <c r="H100">
        <v>2808.55</v>
      </c>
      <c r="I100" s="33">
        <v>1</v>
      </c>
      <c r="J100" t="s">
        <v>32</v>
      </c>
      <c r="K100" t="s">
        <v>553</v>
      </c>
      <c r="L100" t="s">
        <v>553</v>
      </c>
      <c r="M100" t="s">
        <v>1564</v>
      </c>
      <c r="N100" s="112" t="s">
        <v>1565</v>
      </c>
      <c r="O100" t="s">
        <v>1274</v>
      </c>
    </row>
    <row r="101" customFormat="1" spans="1:15">
      <c r="A101">
        <v>100</v>
      </c>
      <c r="B101" t="s">
        <v>1554</v>
      </c>
      <c r="C101" s="112" t="s">
        <v>1567</v>
      </c>
      <c r="D101" t="s">
        <v>85</v>
      </c>
      <c r="E101" t="s">
        <v>85</v>
      </c>
      <c r="F101">
        <v>4343.47</v>
      </c>
      <c r="G101">
        <v>130.3</v>
      </c>
      <c r="H101">
        <v>4213.17</v>
      </c>
      <c r="I101">
        <v>1</v>
      </c>
      <c r="J101" t="s">
        <v>32</v>
      </c>
      <c r="K101" t="s">
        <v>553</v>
      </c>
      <c r="L101" t="s">
        <v>1372</v>
      </c>
      <c r="M101" t="s">
        <v>1564</v>
      </c>
      <c r="N101" s="112" t="s">
        <v>1565</v>
      </c>
      <c r="O101" t="s">
        <v>1274</v>
      </c>
    </row>
    <row r="102" customFormat="1" spans="1:15">
      <c r="A102">
        <v>101</v>
      </c>
      <c r="B102" t="s">
        <v>1554</v>
      </c>
      <c r="C102" t="s">
        <v>1568</v>
      </c>
      <c r="D102" t="s">
        <v>80</v>
      </c>
      <c r="E102" t="s">
        <v>80</v>
      </c>
      <c r="F102">
        <v>7624.74</v>
      </c>
      <c r="G102">
        <v>906.72</v>
      </c>
      <c r="H102">
        <v>6718.02</v>
      </c>
      <c r="I102" s="33">
        <v>1</v>
      </c>
      <c r="J102" t="s">
        <v>32</v>
      </c>
      <c r="K102" t="s">
        <v>553</v>
      </c>
      <c r="L102" t="s">
        <v>1550</v>
      </c>
      <c r="M102" t="s">
        <v>1279</v>
      </c>
      <c r="N102" t="s">
        <v>1280</v>
      </c>
      <c r="O102" t="s">
        <v>1274</v>
      </c>
    </row>
    <row r="103" customFormat="1" spans="1:15">
      <c r="A103">
        <v>102</v>
      </c>
      <c r="B103" t="s">
        <v>1554</v>
      </c>
      <c r="C103" t="s">
        <v>1569</v>
      </c>
      <c r="D103" t="s">
        <v>80</v>
      </c>
      <c r="E103" t="s">
        <v>80</v>
      </c>
      <c r="F103">
        <v>5230.48</v>
      </c>
      <c r="G103">
        <v>156.91</v>
      </c>
      <c r="H103">
        <v>5073.57</v>
      </c>
      <c r="I103" s="33">
        <v>1</v>
      </c>
      <c r="J103" t="s">
        <v>32</v>
      </c>
      <c r="K103" t="s">
        <v>553</v>
      </c>
      <c r="L103" t="s">
        <v>1570</v>
      </c>
      <c r="M103" t="s">
        <v>1288</v>
      </c>
      <c r="N103" s="112" t="s">
        <v>1289</v>
      </c>
      <c r="O103" t="s">
        <v>1274</v>
      </c>
    </row>
    <row r="104" customFormat="1" spans="1:15">
      <c r="A104">
        <v>103</v>
      </c>
      <c r="B104" t="s">
        <v>1554</v>
      </c>
      <c r="C104" t="s">
        <v>1571</v>
      </c>
      <c r="D104" t="s">
        <v>97</v>
      </c>
      <c r="E104" t="s">
        <v>97</v>
      </c>
      <c r="F104">
        <v>5178.09</v>
      </c>
      <c r="G104">
        <v>155.34</v>
      </c>
      <c r="H104">
        <v>5022.75</v>
      </c>
      <c r="I104" s="33">
        <v>1</v>
      </c>
      <c r="J104" t="s">
        <v>83</v>
      </c>
      <c r="K104" t="s">
        <v>1298</v>
      </c>
      <c r="L104" t="s">
        <v>1439</v>
      </c>
      <c r="M104" t="s">
        <v>1288</v>
      </c>
      <c r="N104" t="s">
        <v>1289</v>
      </c>
      <c r="O104" t="s">
        <v>1274</v>
      </c>
    </row>
    <row r="105" customFormat="1" spans="1:15">
      <c r="A105">
        <v>104</v>
      </c>
      <c r="B105" t="s">
        <v>1554</v>
      </c>
      <c r="C105" t="s">
        <v>1572</v>
      </c>
      <c r="D105" t="s">
        <v>81</v>
      </c>
      <c r="E105" t="s">
        <v>81</v>
      </c>
      <c r="F105">
        <v>4624.96</v>
      </c>
      <c r="G105">
        <v>138.75</v>
      </c>
      <c r="H105">
        <v>4486.21</v>
      </c>
      <c r="I105" s="33">
        <v>1</v>
      </c>
      <c r="J105" t="s">
        <v>83</v>
      </c>
      <c r="K105" t="s">
        <v>1423</v>
      </c>
      <c r="L105" t="s">
        <v>1454</v>
      </c>
      <c r="M105" t="s">
        <v>1573</v>
      </c>
      <c r="N105" t="s">
        <v>1574</v>
      </c>
      <c r="O105" t="s">
        <v>1274</v>
      </c>
    </row>
    <row r="106" customFormat="1" spans="1:15">
      <c r="A106">
        <v>105</v>
      </c>
      <c r="B106" t="s">
        <v>1554</v>
      </c>
      <c r="C106" t="s">
        <v>1575</v>
      </c>
      <c r="D106" t="s">
        <v>29</v>
      </c>
      <c r="E106" t="s">
        <v>29</v>
      </c>
      <c r="F106">
        <v>2499.1</v>
      </c>
      <c r="G106">
        <v>74.97</v>
      </c>
      <c r="H106">
        <v>2424.13</v>
      </c>
      <c r="I106" s="33">
        <v>1</v>
      </c>
      <c r="J106" t="s">
        <v>26</v>
      </c>
      <c r="K106" t="s">
        <v>817</v>
      </c>
      <c r="L106" t="s">
        <v>204</v>
      </c>
      <c r="M106" t="s">
        <v>1573</v>
      </c>
      <c r="N106" t="s">
        <v>1574</v>
      </c>
      <c r="O106" t="s">
        <v>1274</v>
      </c>
    </row>
    <row r="107" customFormat="1" spans="1:15">
      <c r="A107">
        <v>106</v>
      </c>
      <c r="B107" t="s">
        <v>1554</v>
      </c>
      <c r="C107" t="s">
        <v>1576</v>
      </c>
      <c r="D107" t="s">
        <v>81</v>
      </c>
      <c r="E107" t="s">
        <v>81</v>
      </c>
      <c r="F107">
        <v>10588.8</v>
      </c>
      <c r="G107">
        <v>317.66</v>
      </c>
      <c r="H107">
        <v>10271.14</v>
      </c>
      <c r="I107" s="33">
        <v>1</v>
      </c>
      <c r="J107" t="s">
        <v>83</v>
      </c>
      <c r="K107" t="s">
        <v>1423</v>
      </c>
      <c r="L107" t="s">
        <v>1439</v>
      </c>
      <c r="M107" t="s">
        <v>1577</v>
      </c>
      <c r="N107" t="s">
        <v>1578</v>
      </c>
      <c r="O107" t="s">
        <v>1274</v>
      </c>
    </row>
    <row r="108" customFormat="1" spans="1:15">
      <c r="A108">
        <v>107</v>
      </c>
      <c r="B108" t="s">
        <v>1554</v>
      </c>
      <c r="C108" t="s">
        <v>1579</v>
      </c>
      <c r="D108" t="s">
        <v>80</v>
      </c>
      <c r="E108" t="s">
        <v>80</v>
      </c>
      <c r="F108">
        <v>4429.42</v>
      </c>
      <c r="G108">
        <v>132.88</v>
      </c>
      <c r="H108">
        <v>4296.54</v>
      </c>
      <c r="I108" s="33">
        <v>1</v>
      </c>
      <c r="J108" t="s">
        <v>32</v>
      </c>
      <c r="K108" t="s">
        <v>553</v>
      </c>
      <c r="L108" t="s">
        <v>1536</v>
      </c>
      <c r="M108" t="s">
        <v>1577</v>
      </c>
      <c r="N108" t="s">
        <v>1578</v>
      </c>
      <c r="O108" t="s">
        <v>1274</v>
      </c>
    </row>
    <row r="109" customFormat="1" spans="1:15">
      <c r="A109">
        <v>108</v>
      </c>
      <c r="B109" t="s">
        <v>1554</v>
      </c>
      <c r="C109" t="s">
        <v>1580</v>
      </c>
      <c r="D109" t="s">
        <v>29</v>
      </c>
      <c r="E109" t="s">
        <v>29</v>
      </c>
      <c r="F109">
        <v>3633.76</v>
      </c>
      <c r="G109">
        <v>109.01</v>
      </c>
      <c r="H109">
        <v>3524.75</v>
      </c>
      <c r="I109" s="33">
        <v>1</v>
      </c>
      <c r="J109" t="s">
        <v>26</v>
      </c>
      <c r="K109" t="s">
        <v>817</v>
      </c>
      <c r="L109" t="s">
        <v>204</v>
      </c>
      <c r="M109" t="s">
        <v>1577</v>
      </c>
      <c r="N109" t="s">
        <v>1578</v>
      </c>
      <c r="O109" t="s">
        <v>1274</v>
      </c>
    </row>
    <row r="110" customFormat="1" spans="1:15">
      <c r="A110">
        <v>109</v>
      </c>
      <c r="B110" t="s">
        <v>1554</v>
      </c>
      <c r="C110" t="s">
        <v>1581</v>
      </c>
      <c r="D110" t="s">
        <v>88</v>
      </c>
      <c r="E110" t="s">
        <v>88</v>
      </c>
      <c r="F110">
        <v>1723.32</v>
      </c>
      <c r="G110">
        <v>51.7</v>
      </c>
      <c r="H110">
        <v>1671.62</v>
      </c>
      <c r="I110" s="33">
        <v>1</v>
      </c>
      <c r="J110" t="s">
        <v>83</v>
      </c>
      <c r="K110" t="s">
        <v>1582</v>
      </c>
      <c r="L110" t="s">
        <v>1439</v>
      </c>
      <c r="M110" t="s">
        <v>1583</v>
      </c>
      <c r="N110" t="s">
        <v>1584</v>
      </c>
      <c r="O110" t="s">
        <v>1274</v>
      </c>
    </row>
    <row r="111" customFormat="1" spans="1:15">
      <c r="A111">
        <v>110</v>
      </c>
      <c r="B111" t="s">
        <v>1554</v>
      </c>
      <c r="C111" t="s">
        <v>1585</v>
      </c>
      <c r="D111" t="s">
        <v>85</v>
      </c>
      <c r="E111" t="s">
        <v>85</v>
      </c>
      <c r="F111">
        <v>2913.99</v>
      </c>
      <c r="G111">
        <v>87.42</v>
      </c>
      <c r="H111">
        <v>2826.57</v>
      </c>
      <c r="I111" s="33">
        <v>1</v>
      </c>
      <c r="J111" t="s">
        <v>32</v>
      </c>
      <c r="K111" t="s">
        <v>553</v>
      </c>
      <c r="L111" t="s">
        <v>553</v>
      </c>
      <c r="M111" t="s">
        <v>1583</v>
      </c>
      <c r="N111" t="s">
        <v>1584</v>
      </c>
      <c r="O111" t="s">
        <v>1274</v>
      </c>
    </row>
    <row r="112" customFormat="1" spans="1:15">
      <c r="A112">
        <v>111</v>
      </c>
      <c r="B112" t="s">
        <v>1554</v>
      </c>
      <c r="C112" t="s">
        <v>1586</v>
      </c>
      <c r="D112" t="s">
        <v>80</v>
      </c>
      <c r="E112" t="s">
        <v>80</v>
      </c>
      <c r="F112">
        <v>2482.4</v>
      </c>
      <c r="G112">
        <v>74.47</v>
      </c>
      <c r="H112">
        <v>2407.93</v>
      </c>
      <c r="I112" s="33">
        <v>1</v>
      </c>
      <c r="J112" t="s">
        <v>32</v>
      </c>
      <c r="K112" t="s">
        <v>553</v>
      </c>
      <c r="L112" t="s">
        <v>553</v>
      </c>
      <c r="M112" t="s">
        <v>1587</v>
      </c>
      <c r="N112" t="s">
        <v>1588</v>
      </c>
      <c r="O112" t="s">
        <v>1274</v>
      </c>
    </row>
    <row r="113" spans="1:16">
      <c r="A113">
        <v>112</v>
      </c>
      <c r="B113" t="s">
        <v>1554</v>
      </c>
      <c r="C113" t="s">
        <v>1589</v>
      </c>
      <c r="D113" t="s">
        <v>665</v>
      </c>
      <c r="E113" t="s">
        <v>665</v>
      </c>
      <c r="F113">
        <v>16207.86</v>
      </c>
      <c r="G113">
        <v>486.24</v>
      </c>
      <c r="H113">
        <v>15721.62</v>
      </c>
      <c r="I113" s="33">
        <v>1</v>
      </c>
      <c r="J113" t="s">
        <v>32</v>
      </c>
      <c r="K113" t="s">
        <v>553</v>
      </c>
      <c r="L113" t="s">
        <v>553</v>
      </c>
      <c r="M113" t="s">
        <v>1587</v>
      </c>
      <c r="N113" t="s">
        <v>1588</v>
      </c>
      <c r="O113" t="s">
        <v>1274</v>
      </c>
      <c r="P113" t="s">
        <v>1590</v>
      </c>
    </row>
    <row r="114" customFormat="1" spans="1:15">
      <c r="A114">
        <v>113</v>
      </c>
      <c r="B114" t="s">
        <v>1554</v>
      </c>
      <c r="C114" t="s">
        <v>1591</v>
      </c>
      <c r="D114" t="s">
        <v>81</v>
      </c>
      <c r="E114" t="s">
        <v>81</v>
      </c>
      <c r="F114">
        <v>1209.69</v>
      </c>
      <c r="G114">
        <v>36.29</v>
      </c>
      <c r="H114">
        <v>1173.4</v>
      </c>
      <c r="I114" s="33">
        <v>1</v>
      </c>
      <c r="J114" t="s">
        <v>83</v>
      </c>
      <c r="K114" t="s">
        <v>1423</v>
      </c>
      <c r="L114" t="s">
        <v>1439</v>
      </c>
      <c r="M114" t="s">
        <v>1285</v>
      </c>
      <c r="N114" s="112" t="s">
        <v>1286</v>
      </c>
      <c r="O114" t="s">
        <v>1274</v>
      </c>
    </row>
    <row r="115" customFormat="1" spans="1:15">
      <c r="A115">
        <v>114</v>
      </c>
      <c r="B115" t="s">
        <v>1554</v>
      </c>
      <c r="C115" t="s">
        <v>1592</v>
      </c>
      <c r="D115" t="s">
        <v>80</v>
      </c>
      <c r="E115" t="s">
        <v>80</v>
      </c>
      <c r="F115">
        <v>3654.56</v>
      </c>
      <c r="G115">
        <v>109.64</v>
      </c>
      <c r="H115">
        <v>3544.92</v>
      </c>
      <c r="I115" s="33">
        <v>1</v>
      </c>
      <c r="J115" t="s">
        <v>32</v>
      </c>
      <c r="K115" t="s">
        <v>553</v>
      </c>
      <c r="L115" t="s">
        <v>1593</v>
      </c>
      <c r="M115" t="s">
        <v>1285</v>
      </c>
      <c r="N115" s="112" t="s">
        <v>1286</v>
      </c>
      <c r="O115" t="s">
        <v>1274</v>
      </c>
    </row>
    <row r="116" customFormat="1" spans="1:15">
      <c r="A116">
        <v>115</v>
      </c>
      <c r="B116" t="s">
        <v>1554</v>
      </c>
      <c r="C116" t="s">
        <v>1594</v>
      </c>
      <c r="D116" t="s">
        <v>29</v>
      </c>
      <c r="E116" t="s">
        <v>29</v>
      </c>
      <c r="F116">
        <v>5976.45</v>
      </c>
      <c r="G116">
        <v>179.29</v>
      </c>
      <c r="H116">
        <v>5797.16</v>
      </c>
      <c r="I116" s="33">
        <v>1</v>
      </c>
      <c r="J116" t="s">
        <v>26</v>
      </c>
      <c r="K116" t="s">
        <v>817</v>
      </c>
      <c r="L116" t="s">
        <v>553</v>
      </c>
      <c r="M116" t="s">
        <v>1285</v>
      </c>
      <c r="N116" s="112" t="s">
        <v>1286</v>
      </c>
      <c r="O116" t="s">
        <v>1274</v>
      </c>
    </row>
    <row r="117" customFormat="1" spans="1:15">
      <c r="A117">
        <v>116</v>
      </c>
      <c r="B117" t="s">
        <v>1554</v>
      </c>
      <c r="C117" t="s">
        <v>1595</v>
      </c>
      <c r="D117" t="s">
        <v>81</v>
      </c>
      <c r="E117" t="s">
        <v>81</v>
      </c>
      <c r="F117">
        <v>1661.29</v>
      </c>
      <c r="G117">
        <v>49.84</v>
      </c>
      <c r="H117">
        <v>1611.45</v>
      </c>
      <c r="I117" s="33">
        <v>1</v>
      </c>
      <c r="J117" t="s">
        <v>83</v>
      </c>
      <c r="K117" t="s">
        <v>1423</v>
      </c>
      <c r="L117" t="s">
        <v>553</v>
      </c>
      <c r="M117" t="s">
        <v>1596</v>
      </c>
      <c r="N117" s="112" t="s">
        <v>1597</v>
      </c>
      <c r="O117" t="s">
        <v>1301</v>
      </c>
    </row>
    <row r="118" spans="1:16">
      <c r="A118">
        <v>117</v>
      </c>
      <c r="B118" t="s">
        <v>1554</v>
      </c>
      <c r="C118" t="s">
        <v>1598</v>
      </c>
      <c r="D118" t="s">
        <v>88</v>
      </c>
      <c r="E118" t="s">
        <v>88</v>
      </c>
      <c r="F118">
        <v>6582.68</v>
      </c>
      <c r="G118">
        <v>197.48</v>
      </c>
      <c r="H118">
        <v>6385.2</v>
      </c>
      <c r="I118" s="33">
        <v>1</v>
      </c>
      <c r="J118" t="s">
        <v>83</v>
      </c>
      <c r="K118" t="s">
        <v>1582</v>
      </c>
      <c r="L118" t="s">
        <v>553</v>
      </c>
      <c r="M118" t="s">
        <v>1599</v>
      </c>
      <c r="N118" t="s">
        <v>1600</v>
      </c>
      <c r="O118" t="s">
        <v>1301</v>
      </c>
      <c r="P118" t="s">
        <v>1601</v>
      </c>
    </row>
    <row r="119" customFormat="1" spans="1:15">
      <c r="A119">
        <v>118</v>
      </c>
      <c r="B119" t="s">
        <v>1554</v>
      </c>
      <c r="C119" t="s">
        <v>1602</v>
      </c>
      <c r="D119" t="s">
        <v>97</v>
      </c>
      <c r="E119" t="s">
        <v>97</v>
      </c>
      <c r="F119">
        <v>7901.05</v>
      </c>
      <c r="G119">
        <v>237.03</v>
      </c>
      <c r="H119">
        <v>7664.02</v>
      </c>
      <c r="I119" s="33">
        <v>1</v>
      </c>
      <c r="J119" t="s">
        <v>83</v>
      </c>
      <c r="K119" t="s">
        <v>1298</v>
      </c>
      <c r="L119" t="s">
        <v>553</v>
      </c>
      <c r="M119" t="s">
        <v>1603</v>
      </c>
      <c r="N119" t="s">
        <v>1604</v>
      </c>
      <c r="O119" t="s">
        <v>1301</v>
      </c>
    </row>
    <row r="120" spans="1:16">
      <c r="A120">
        <v>119</v>
      </c>
      <c r="B120" t="s">
        <v>1554</v>
      </c>
      <c r="C120" t="s">
        <v>1605</v>
      </c>
      <c r="D120" t="s">
        <v>97</v>
      </c>
      <c r="E120" t="s">
        <v>97</v>
      </c>
      <c r="F120">
        <v>2002.32</v>
      </c>
      <c r="G120">
        <v>60.07</v>
      </c>
      <c r="H120">
        <v>1942.25</v>
      </c>
      <c r="I120" s="33">
        <v>1</v>
      </c>
      <c r="J120" t="s">
        <v>83</v>
      </c>
      <c r="K120" t="s">
        <v>1298</v>
      </c>
      <c r="L120" t="s">
        <v>553</v>
      </c>
      <c r="M120" t="s">
        <v>1606</v>
      </c>
      <c r="N120" t="s">
        <v>1607</v>
      </c>
      <c r="O120" t="s">
        <v>1301</v>
      </c>
      <c r="P120" t="s">
        <v>1433</v>
      </c>
    </row>
    <row r="121" spans="1:16">
      <c r="A121">
        <v>120</v>
      </c>
      <c r="B121" t="s">
        <v>1554</v>
      </c>
      <c r="C121" t="s">
        <v>1608</v>
      </c>
      <c r="D121" t="s">
        <v>97</v>
      </c>
      <c r="E121" t="s">
        <v>97</v>
      </c>
      <c r="F121">
        <v>4504.49</v>
      </c>
      <c r="G121">
        <v>135.13</v>
      </c>
      <c r="H121">
        <v>4369.36</v>
      </c>
      <c r="I121" s="33">
        <v>1</v>
      </c>
      <c r="J121" t="s">
        <v>83</v>
      </c>
      <c r="K121" t="s">
        <v>1298</v>
      </c>
      <c r="L121" t="s">
        <v>553</v>
      </c>
      <c r="M121" t="s">
        <v>1609</v>
      </c>
      <c r="N121" t="s">
        <v>1610</v>
      </c>
      <c r="O121" t="s">
        <v>1301</v>
      </c>
      <c r="P121" t="s">
        <v>1452</v>
      </c>
    </row>
    <row r="122" customFormat="1" spans="1:15">
      <c r="A122">
        <v>121</v>
      </c>
      <c r="B122" t="s">
        <v>1554</v>
      </c>
      <c r="C122" t="s">
        <v>1611</v>
      </c>
      <c r="D122" t="s">
        <v>97</v>
      </c>
      <c r="E122" t="s">
        <v>97</v>
      </c>
      <c r="F122">
        <v>7529.49</v>
      </c>
      <c r="G122">
        <v>225.88</v>
      </c>
      <c r="H122">
        <v>7303.61</v>
      </c>
      <c r="I122" s="33">
        <v>1</v>
      </c>
      <c r="J122" t="s">
        <v>83</v>
      </c>
      <c r="K122" t="s">
        <v>1298</v>
      </c>
      <c r="L122" t="s">
        <v>1439</v>
      </c>
      <c r="M122" t="s">
        <v>1612</v>
      </c>
      <c r="N122" t="s">
        <v>1613</v>
      </c>
      <c r="O122" t="s">
        <v>1301</v>
      </c>
    </row>
    <row r="123" spans="1:16">
      <c r="A123">
        <v>122</v>
      </c>
      <c r="B123" t="s">
        <v>1554</v>
      </c>
      <c r="C123" t="s">
        <v>1614</v>
      </c>
      <c r="D123" t="s">
        <v>81</v>
      </c>
      <c r="E123" t="s">
        <v>81</v>
      </c>
      <c r="F123">
        <v>3039.27</v>
      </c>
      <c r="G123">
        <v>91.18</v>
      </c>
      <c r="H123">
        <v>2948.09</v>
      </c>
      <c r="I123" s="33">
        <v>1</v>
      </c>
      <c r="J123" t="s">
        <v>83</v>
      </c>
      <c r="K123" t="s">
        <v>1423</v>
      </c>
      <c r="L123" t="s">
        <v>1439</v>
      </c>
      <c r="M123" t="s">
        <v>1615</v>
      </c>
      <c r="N123" t="s">
        <v>1616</v>
      </c>
      <c r="O123" t="s">
        <v>1301</v>
      </c>
      <c r="P123" t="s">
        <v>1442</v>
      </c>
    </row>
    <row r="124" customFormat="1" spans="1:15">
      <c r="A124">
        <v>123</v>
      </c>
      <c r="B124" t="s">
        <v>1554</v>
      </c>
      <c r="C124" t="s">
        <v>1617</v>
      </c>
      <c r="D124" t="s">
        <v>81</v>
      </c>
      <c r="E124" t="s">
        <v>81</v>
      </c>
      <c r="F124">
        <v>4778.1</v>
      </c>
      <c r="G124">
        <v>143.34</v>
      </c>
      <c r="H124">
        <v>4634.76</v>
      </c>
      <c r="I124" s="33">
        <v>1</v>
      </c>
      <c r="J124" t="s">
        <v>83</v>
      </c>
      <c r="K124" t="s">
        <v>1423</v>
      </c>
      <c r="L124" t="s">
        <v>1454</v>
      </c>
      <c r="M124" t="s">
        <v>1618</v>
      </c>
      <c r="N124" t="s">
        <v>1619</v>
      </c>
      <c r="O124" t="s">
        <v>1301</v>
      </c>
    </row>
    <row r="125" customFormat="1" spans="1:15">
      <c r="A125">
        <v>124</v>
      </c>
      <c r="B125" t="s">
        <v>1554</v>
      </c>
      <c r="C125" t="s">
        <v>1620</v>
      </c>
      <c r="D125" t="s">
        <v>97</v>
      </c>
      <c r="E125" t="s">
        <v>97</v>
      </c>
      <c r="F125">
        <v>8958.01</v>
      </c>
      <c r="G125">
        <v>268.74</v>
      </c>
      <c r="H125">
        <v>8689.27</v>
      </c>
      <c r="I125" s="33">
        <v>1</v>
      </c>
      <c r="J125" t="s">
        <v>83</v>
      </c>
      <c r="K125" t="s">
        <v>1298</v>
      </c>
      <c r="L125" t="s">
        <v>1439</v>
      </c>
      <c r="M125" t="s">
        <v>1621</v>
      </c>
      <c r="N125" t="s">
        <v>1622</v>
      </c>
      <c r="O125" t="s">
        <v>1301</v>
      </c>
    </row>
    <row r="126" customFormat="1" spans="1:15">
      <c r="A126">
        <v>125</v>
      </c>
      <c r="B126" t="s">
        <v>1554</v>
      </c>
      <c r="C126" t="s">
        <v>1623</v>
      </c>
      <c r="D126" t="s">
        <v>97</v>
      </c>
      <c r="E126" t="s">
        <v>97</v>
      </c>
      <c r="F126">
        <v>8370.32</v>
      </c>
      <c r="G126">
        <v>251.11</v>
      </c>
      <c r="H126">
        <v>8119.21</v>
      </c>
      <c r="I126" s="33">
        <v>1</v>
      </c>
      <c r="J126" t="s">
        <v>83</v>
      </c>
      <c r="K126" t="s">
        <v>1298</v>
      </c>
      <c r="L126" t="s">
        <v>1439</v>
      </c>
      <c r="M126" t="s">
        <v>1624</v>
      </c>
      <c r="N126" t="s">
        <v>1625</v>
      </c>
      <c r="O126" t="s">
        <v>1301</v>
      </c>
    </row>
    <row r="127" spans="1:16">
      <c r="A127">
        <v>126</v>
      </c>
      <c r="B127" t="s">
        <v>1554</v>
      </c>
      <c r="C127" t="s">
        <v>1626</v>
      </c>
      <c r="D127" t="s">
        <v>97</v>
      </c>
      <c r="E127" t="s">
        <v>97</v>
      </c>
      <c r="F127">
        <v>2604</v>
      </c>
      <c r="G127">
        <v>78.12</v>
      </c>
      <c r="H127">
        <v>2525.88</v>
      </c>
      <c r="I127" s="33">
        <v>1</v>
      </c>
      <c r="J127" t="s">
        <v>83</v>
      </c>
      <c r="K127" t="s">
        <v>1298</v>
      </c>
      <c r="L127" t="s">
        <v>1439</v>
      </c>
      <c r="M127" t="s">
        <v>1627</v>
      </c>
      <c r="N127" t="s">
        <v>1628</v>
      </c>
      <c r="O127" t="s">
        <v>1301</v>
      </c>
      <c r="P127" t="s">
        <v>1442</v>
      </c>
    </row>
    <row r="128" spans="1:16">
      <c r="A128">
        <v>127</v>
      </c>
      <c r="B128" t="s">
        <v>1554</v>
      </c>
      <c r="C128" t="s">
        <v>1629</v>
      </c>
      <c r="D128" t="s">
        <v>81</v>
      </c>
      <c r="E128" t="s">
        <v>81</v>
      </c>
      <c r="F128">
        <v>4712.15</v>
      </c>
      <c r="G128">
        <v>141.36</v>
      </c>
      <c r="H128">
        <v>4570.79</v>
      </c>
      <c r="I128" s="33">
        <v>1</v>
      </c>
      <c r="J128" t="s">
        <v>83</v>
      </c>
      <c r="K128" t="s">
        <v>1423</v>
      </c>
      <c r="L128" t="s">
        <v>553</v>
      </c>
      <c r="M128" t="s">
        <v>1630</v>
      </c>
      <c r="N128" t="s">
        <v>1631</v>
      </c>
      <c r="O128" t="s">
        <v>1301</v>
      </c>
      <c r="P128" t="s">
        <v>1442</v>
      </c>
    </row>
    <row r="129" spans="1:16">
      <c r="A129">
        <v>128</v>
      </c>
      <c r="B129" t="s">
        <v>1554</v>
      </c>
      <c r="C129" t="s">
        <v>1632</v>
      </c>
      <c r="D129" t="s">
        <v>97</v>
      </c>
      <c r="E129" t="s">
        <v>97</v>
      </c>
      <c r="F129">
        <v>3951.89</v>
      </c>
      <c r="G129">
        <v>118.56</v>
      </c>
      <c r="H129">
        <v>3833.33</v>
      </c>
      <c r="I129" s="33">
        <v>1</v>
      </c>
      <c r="J129" t="s">
        <v>83</v>
      </c>
      <c r="K129" t="s">
        <v>1298</v>
      </c>
      <c r="L129" t="s">
        <v>1439</v>
      </c>
      <c r="M129" t="s">
        <v>1633</v>
      </c>
      <c r="N129" t="s">
        <v>1634</v>
      </c>
      <c r="O129" t="s">
        <v>1301</v>
      </c>
      <c r="P129" t="s">
        <v>1442</v>
      </c>
    </row>
    <row r="130" customFormat="1" spans="1:15">
      <c r="A130">
        <v>129</v>
      </c>
      <c r="B130" t="s">
        <v>1554</v>
      </c>
      <c r="C130" t="s">
        <v>1635</v>
      </c>
      <c r="D130" t="s">
        <v>88</v>
      </c>
      <c r="E130" t="s">
        <v>88</v>
      </c>
      <c r="F130">
        <v>4362.39</v>
      </c>
      <c r="G130">
        <v>130.87</v>
      </c>
      <c r="H130">
        <v>4231.52</v>
      </c>
      <c r="I130" s="33">
        <v>1</v>
      </c>
      <c r="J130" t="s">
        <v>83</v>
      </c>
      <c r="K130" t="s">
        <v>1582</v>
      </c>
      <c r="L130" t="s">
        <v>1636</v>
      </c>
      <c r="M130" t="s">
        <v>1637</v>
      </c>
      <c r="N130" t="s">
        <v>1638</v>
      </c>
      <c r="O130" t="s">
        <v>1301</v>
      </c>
    </row>
    <row r="131" spans="1:16">
      <c r="A131">
        <v>130</v>
      </c>
      <c r="B131" t="s">
        <v>1554</v>
      </c>
      <c r="C131" t="s">
        <v>1639</v>
      </c>
      <c r="D131" t="s">
        <v>81</v>
      </c>
      <c r="E131" t="s">
        <v>81</v>
      </c>
      <c r="F131">
        <v>6651.13</v>
      </c>
      <c r="G131">
        <v>199.53</v>
      </c>
      <c r="H131">
        <v>6451.6</v>
      </c>
      <c r="I131" s="33">
        <v>1</v>
      </c>
      <c r="J131" t="s">
        <v>83</v>
      </c>
      <c r="K131" t="s">
        <v>1423</v>
      </c>
      <c r="L131" t="s">
        <v>1636</v>
      </c>
      <c r="M131" t="s">
        <v>1640</v>
      </c>
      <c r="N131" t="s">
        <v>1641</v>
      </c>
      <c r="O131" t="s">
        <v>1301</v>
      </c>
      <c r="P131" t="s">
        <v>1442</v>
      </c>
    </row>
    <row r="132" spans="1:16">
      <c r="A132">
        <v>131</v>
      </c>
      <c r="B132" t="s">
        <v>1554</v>
      </c>
      <c r="C132" t="s">
        <v>1642</v>
      </c>
      <c r="D132" t="s">
        <v>81</v>
      </c>
      <c r="E132" t="s">
        <v>81</v>
      </c>
      <c r="F132">
        <v>10401.34</v>
      </c>
      <c r="G132">
        <v>312.04</v>
      </c>
      <c r="H132">
        <v>10089.3</v>
      </c>
      <c r="I132" s="33">
        <v>1</v>
      </c>
      <c r="J132" t="s">
        <v>83</v>
      </c>
      <c r="K132" t="s">
        <v>1423</v>
      </c>
      <c r="L132" t="s">
        <v>553</v>
      </c>
      <c r="M132" t="s">
        <v>1643</v>
      </c>
      <c r="N132" t="s">
        <v>1644</v>
      </c>
      <c r="O132" t="s">
        <v>1301</v>
      </c>
      <c r="P132" t="s">
        <v>1645</v>
      </c>
    </row>
    <row r="133" spans="1:16">
      <c r="A133">
        <v>132</v>
      </c>
      <c r="B133" t="s">
        <v>1554</v>
      </c>
      <c r="C133" t="s">
        <v>1646</v>
      </c>
      <c r="D133" t="s">
        <v>81</v>
      </c>
      <c r="E133" t="s">
        <v>81</v>
      </c>
      <c r="F133">
        <v>3913.24</v>
      </c>
      <c r="G133">
        <v>117.4</v>
      </c>
      <c r="H133">
        <v>3795.84</v>
      </c>
      <c r="I133" s="33">
        <v>1</v>
      </c>
      <c r="J133" t="s">
        <v>83</v>
      </c>
      <c r="K133" t="s">
        <v>1423</v>
      </c>
      <c r="L133" t="s">
        <v>553</v>
      </c>
      <c r="M133" t="s">
        <v>1647</v>
      </c>
      <c r="N133" t="s">
        <v>1648</v>
      </c>
      <c r="O133" t="s">
        <v>1301</v>
      </c>
      <c r="P133" t="s">
        <v>1442</v>
      </c>
    </row>
    <row r="134" customFormat="1" spans="1:15">
      <c r="A134">
        <v>133</v>
      </c>
      <c r="B134" t="s">
        <v>1554</v>
      </c>
      <c r="C134" t="s">
        <v>1649</v>
      </c>
      <c r="D134" t="s">
        <v>81</v>
      </c>
      <c r="E134" t="s">
        <v>81</v>
      </c>
      <c r="F134">
        <v>6350.24</v>
      </c>
      <c r="G134">
        <v>190.51</v>
      </c>
      <c r="H134">
        <v>6159.73</v>
      </c>
      <c r="I134" s="33">
        <v>1</v>
      </c>
      <c r="J134" t="s">
        <v>83</v>
      </c>
      <c r="K134" t="s">
        <v>1423</v>
      </c>
      <c r="L134" t="s">
        <v>1650</v>
      </c>
      <c r="M134" t="s">
        <v>1651</v>
      </c>
      <c r="N134" t="s">
        <v>1652</v>
      </c>
      <c r="O134" t="s">
        <v>1301</v>
      </c>
    </row>
    <row r="135" spans="1:16">
      <c r="A135">
        <v>134</v>
      </c>
      <c r="B135" t="s">
        <v>1554</v>
      </c>
      <c r="C135" t="s">
        <v>1653</v>
      </c>
      <c r="D135" t="s">
        <v>81</v>
      </c>
      <c r="E135" t="s">
        <v>81</v>
      </c>
      <c r="F135">
        <v>607.75</v>
      </c>
      <c r="G135">
        <v>18.23</v>
      </c>
      <c r="H135">
        <v>589.52</v>
      </c>
      <c r="I135" s="33">
        <v>1</v>
      </c>
      <c r="J135" t="s">
        <v>83</v>
      </c>
      <c r="K135" t="s">
        <v>1423</v>
      </c>
      <c r="L135" t="s">
        <v>553</v>
      </c>
      <c r="M135" t="s">
        <v>1654</v>
      </c>
      <c r="N135" t="s">
        <v>1655</v>
      </c>
      <c r="O135" t="s">
        <v>1301</v>
      </c>
      <c r="P135" t="s">
        <v>1442</v>
      </c>
    </row>
    <row r="136" spans="1:16">
      <c r="A136">
        <v>135</v>
      </c>
      <c r="B136" t="s">
        <v>1554</v>
      </c>
      <c r="C136" t="s">
        <v>1656</v>
      </c>
      <c r="D136" t="s">
        <v>81</v>
      </c>
      <c r="E136" t="s">
        <v>81</v>
      </c>
      <c r="F136">
        <v>3554.9</v>
      </c>
      <c r="G136">
        <v>106.65</v>
      </c>
      <c r="H136">
        <v>3448.25</v>
      </c>
      <c r="I136" s="33">
        <v>1</v>
      </c>
      <c r="J136" t="s">
        <v>83</v>
      </c>
      <c r="K136" t="s">
        <v>1423</v>
      </c>
      <c r="L136" t="s">
        <v>1454</v>
      </c>
      <c r="M136" t="s">
        <v>1657</v>
      </c>
      <c r="N136" t="s">
        <v>1658</v>
      </c>
      <c r="O136" t="s">
        <v>1301</v>
      </c>
      <c r="P136" t="s">
        <v>1659</v>
      </c>
    </row>
    <row r="137" customFormat="1" spans="1:15">
      <c r="A137">
        <v>136</v>
      </c>
      <c r="B137" t="s">
        <v>1554</v>
      </c>
      <c r="C137" t="s">
        <v>1660</v>
      </c>
      <c r="D137" t="s">
        <v>88</v>
      </c>
      <c r="E137" t="s">
        <v>88</v>
      </c>
      <c r="F137">
        <v>6545.28</v>
      </c>
      <c r="G137">
        <v>196.36</v>
      </c>
      <c r="H137">
        <v>6348.92</v>
      </c>
      <c r="I137" s="33">
        <v>1</v>
      </c>
      <c r="J137" t="s">
        <v>83</v>
      </c>
      <c r="K137" t="s">
        <v>1582</v>
      </c>
      <c r="L137" t="s">
        <v>553</v>
      </c>
      <c r="M137" t="s">
        <v>1661</v>
      </c>
      <c r="N137" t="s">
        <v>1662</v>
      </c>
      <c r="O137" t="s">
        <v>1301</v>
      </c>
    </row>
    <row r="138" customFormat="1" spans="1:15">
      <c r="A138">
        <v>137</v>
      </c>
      <c r="B138" t="s">
        <v>1554</v>
      </c>
      <c r="C138" t="s">
        <v>1663</v>
      </c>
      <c r="D138" t="s">
        <v>88</v>
      </c>
      <c r="E138" t="s">
        <v>88</v>
      </c>
      <c r="F138">
        <v>6551.33</v>
      </c>
      <c r="G138">
        <v>196.54</v>
      </c>
      <c r="H138">
        <v>6354.79</v>
      </c>
      <c r="I138" s="33">
        <v>1</v>
      </c>
      <c r="J138" t="s">
        <v>83</v>
      </c>
      <c r="K138" t="s">
        <v>1582</v>
      </c>
      <c r="L138" t="s">
        <v>553</v>
      </c>
      <c r="M138" t="s">
        <v>1664</v>
      </c>
      <c r="N138" t="s">
        <v>1665</v>
      </c>
      <c r="O138" t="s">
        <v>1301</v>
      </c>
    </row>
    <row r="139" customFormat="1" spans="1:15">
      <c r="A139">
        <v>138</v>
      </c>
      <c r="B139" t="s">
        <v>1554</v>
      </c>
      <c r="C139" t="s">
        <v>1666</v>
      </c>
      <c r="D139" t="s">
        <v>81</v>
      </c>
      <c r="E139" t="s">
        <v>81</v>
      </c>
      <c r="F139">
        <v>864</v>
      </c>
      <c r="G139">
        <v>25.92</v>
      </c>
      <c r="H139">
        <v>838.08</v>
      </c>
      <c r="I139" s="33">
        <v>1</v>
      </c>
      <c r="J139" t="s">
        <v>83</v>
      </c>
      <c r="K139" t="s">
        <v>1423</v>
      </c>
      <c r="L139" t="s">
        <v>553</v>
      </c>
      <c r="M139" t="s">
        <v>1667</v>
      </c>
      <c r="N139" t="s">
        <v>1668</v>
      </c>
      <c r="O139" t="s">
        <v>1301</v>
      </c>
    </row>
    <row r="140" customFormat="1" spans="1:15">
      <c r="A140">
        <v>139</v>
      </c>
      <c r="B140" t="s">
        <v>1554</v>
      </c>
      <c r="C140" t="s">
        <v>1669</v>
      </c>
      <c r="D140" t="s">
        <v>81</v>
      </c>
      <c r="E140" t="s">
        <v>81</v>
      </c>
      <c r="F140">
        <v>1296.5</v>
      </c>
      <c r="G140">
        <v>38.9</v>
      </c>
      <c r="H140">
        <v>1257.6</v>
      </c>
      <c r="I140" s="33">
        <v>1</v>
      </c>
      <c r="J140" t="s">
        <v>83</v>
      </c>
      <c r="K140" t="s">
        <v>1423</v>
      </c>
      <c r="L140" t="s">
        <v>1636</v>
      </c>
      <c r="M140" t="s">
        <v>1670</v>
      </c>
      <c r="N140" t="s">
        <v>1671</v>
      </c>
      <c r="O140" t="s">
        <v>1301</v>
      </c>
    </row>
    <row r="141" customFormat="1" spans="1:15">
      <c r="A141">
        <v>140</v>
      </c>
      <c r="B141" t="s">
        <v>1554</v>
      </c>
      <c r="C141" t="s">
        <v>1672</v>
      </c>
      <c r="D141" t="s">
        <v>97</v>
      </c>
      <c r="E141" t="s">
        <v>97</v>
      </c>
      <c r="F141">
        <v>5272.84</v>
      </c>
      <c r="G141">
        <v>158.19</v>
      </c>
      <c r="H141">
        <v>5114.65</v>
      </c>
      <c r="I141" s="33">
        <v>1</v>
      </c>
      <c r="J141" t="s">
        <v>83</v>
      </c>
      <c r="K141" t="s">
        <v>1298</v>
      </c>
      <c r="L141" t="s">
        <v>1650</v>
      </c>
      <c r="M141" t="s">
        <v>1673</v>
      </c>
      <c r="N141" t="s">
        <v>1674</v>
      </c>
      <c r="O141" t="s">
        <v>1301</v>
      </c>
    </row>
    <row r="142" customFormat="1" spans="1:15">
      <c r="A142">
        <v>141</v>
      </c>
      <c r="B142" t="s">
        <v>1554</v>
      </c>
      <c r="C142" t="s">
        <v>1675</v>
      </c>
      <c r="D142" t="s">
        <v>81</v>
      </c>
      <c r="E142" t="s">
        <v>81</v>
      </c>
      <c r="F142">
        <v>10674.54</v>
      </c>
      <c r="G142">
        <v>320.24</v>
      </c>
      <c r="H142">
        <v>10354.3</v>
      </c>
      <c r="I142" s="33">
        <v>1</v>
      </c>
      <c r="J142" t="s">
        <v>83</v>
      </c>
      <c r="K142" t="s">
        <v>1423</v>
      </c>
      <c r="L142" t="s">
        <v>553</v>
      </c>
      <c r="M142" t="s">
        <v>1676</v>
      </c>
      <c r="N142" t="s">
        <v>1677</v>
      </c>
      <c r="O142" t="s">
        <v>1301</v>
      </c>
    </row>
    <row r="143" spans="1:16">
      <c r="A143">
        <v>142</v>
      </c>
      <c r="B143" t="s">
        <v>1554</v>
      </c>
      <c r="C143" t="s">
        <v>1678</v>
      </c>
      <c r="D143" t="s">
        <v>81</v>
      </c>
      <c r="E143" t="s">
        <v>81</v>
      </c>
      <c r="F143">
        <v>10327.41</v>
      </c>
      <c r="G143">
        <v>309.82</v>
      </c>
      <c r="H143">
        <v>10017.59</v>
      </c>
      <c r="I143" s="33">
        <v>1</v>
      </c>
      <c r="J143" t="s">
        <v>83</v>
      </c>
      <c r="K143" t="s">
        <v>1423</v>
      </c>
      <c r="L143" t="s">
        <v>553</v>
      </c>
      <c r="M143" t="s">
        <v>1679</v>
      </c>
      <c r="N143" t="s">
        <v>1680</v>
      </c>
      <c r="O143" t="s">
        <v>1301</v>
      </c>
      <c r="P143" t="s">
        <v>1442</v>
      </c>
    </row>
    <row r="144" spans="1:16">
      <c r="A144">
        <v>143</v>
      </c>
      <c r="B144" t="s">
        <v>1554</v>
      </c>
      <c r="C144" t="s">
        <v>1681</v>
      </c>
      <c r="D144" t="s">
        <v>81</v>
      </c>
      <c r="E144" t="s">
        <v>81</v>
      </c>
      <c r="F144">
        <v>3533.43</v>
      </c>
      <c r="G144">
        <v>106</v>
      </c>
      <c r="H144">
        <v>3427.43</v>
      </c>
      <c r="I144" s="33">
        <v>1</v>
      </c>
      <c r="J144" t="s">
        <v>83</v>
      </c>
      <c r="K144" t="s">
        <v>1423</v>
      </c>
      <c r="L144" t="s">
        <v>553</v>
      </c>
      <c r="M144" t="s">
        <v>1682</v>
      </c>
      <c r="N144" t="s">
        <v>1683</v>
      </c>
      <c r="O144" t="s">
        <v>1301</v>
      </c>
      <c r="P144" t="s">
        <v>1684</v>
      </c>
    </row>
    <row r="145" spans="1:16">
      <c r="A145">
        <v>144</v>
      </c>
      <c r="B145" t="s">
        <v>1554</v>
      </c>
      <c r="C145" t="s">
        <v>1685</v>
      </c>
      <c r="D145" t="s">
        <v>81</v>
      </c>
      <c r="E145" t="s">
        <v>81</v>
      </c>
      <c r="F145">
        <v>5490.05</v>
      </c>
      <c r="G145">
        <v>164.7</v>
      </c>
      <c r="H145">
        <v>5325.35</v>
      </c>
      <c r="I145" s="33">
        <v>1</v>
      </c>
      <c r="J145" t="s">
        <v>83</v>
      </c>
      <c r="K145" t="s">
        <v>1423</v>
      </c>
      <c r="L145" t="s">
        <v>553</v>
      </c>
      <c r="M145" t="s">
        <v>1686</v>
      </c>
      <c r="N145" t="s">
        <v>1687</v>
      </c>
      <c r="O145" t="s">
        <v>1301</v>
      </c>
      <c r="P145" t="s">
        <v>1442</v>
      </c>
    </row>
    <row r="146" customFormat="1" spans="1:15">
      <c r="A146">
        <v>145</v>
      </c>
      <c r="B146" t="s">
        <v>1554</v>
      </c>
      <c r="C146" t="s">
        <v>1688</v>
      </c>
      <c r="D146" t="s">
        <v>81</v>
      </c>
      <c r="E146" t="s">
        <v>81</v>
      </c>
      <c r="F146">
        <v>3030.06</v>
      </c>
      <c r="G146">
        <v>90.9</v>
      </c>
      <c r="H146">
        <v>2939.16</v>
      </c>
      <c r="I146" s="33">
        <v>1</v>
      </c>
      <c r="J146" t="s">
        <v>83</v>
      </c>
      <c r="K146" t="s">
        <v>1423</v>
      </c>
      <c r="L146" t="s">
        <v>553</v>
      </c>
      <c r="M146" t="s">
        <v>1689</v>
      </c>
      <c r="N146" t="s">
        <v>1690</v>
      </c>
      <c r="O146" t="s">
        <v>1301</v>
      </c>
    </row>
    <row r="147" customFormat="1" spans="1:15">
      <c r="A147">
        <v>146</v>
      </c>
      <c r="B147" t="s">
        <v>1554</v>
      </c>
      <c r="C147" t="s">
        <v>1691</v>
      </c>
      <c r="D147" t="s">
        <v>97</v>
      </c>
      <c r="E147" t="s">
        <v>97</v>
      </c>
      <c r="F147">
        <v>5223.33</v>
      </c>
      <c r="G147">
        <v>156.7</v>
      </c>
      <c r="H147">
        <v>5066.63</v>
      </c>
      <c r="I147" s="33">
        <v>1</v>
      </c>
      <c r="J147" t="s">
        <v>83</v>
      </c>
      <c r="K147" t="s">
        <v>1298</v>
      </c>
      <c r="L147" t="s">
        <v>1636</v>
      </c>
      <c r="M147" t="s">
        <v>1692</v>
      </c>
      <c r="N147" t="s">
        <v>1693</v>
      </c>
      <c r="O147" t="s">
        <v>1301</v>
      </c>
    </row>
    <row r="148" spans="1:16">
      <c r="A148">
        <v>147</v>
      </c>
      <c r="B148" t="s">
        <v>1554</v>
      </c>
      <c r="C148" t="s">
        <v>1694</v>
      </c>
      <c r="D148" t="s">
        <v>81</v>
      </c>
      <c r="E148" t="s">
        <v>81</v>
      </c>
      <c r="F148">
        <v>10088.16</v>
      </c>
      <c r="G148">
        <v>302.64</v>
      </c>
      <c r="H148">
        <v>9785.52</v>
      </c>
      <c r="I148" s="33">
        <v>1</v>
      </c>
      <c r="J148" t="s">
        <v>83</v>
      </c>
      <c r="K148" t="s">
        <v>1423</v>
      </c>
      <c r="L148" t="s">
        <v>1454</v>
      </c>
      <c r="M148" t="s">
        <v>1695</v>
      </c>
      <c r="N148" t="s">
        <v>1696</v>
      </c>
      <c r="O148" t="s">
        <v>1301</v>
      </c>
      <c r="P148" t="s">
        <v>1442</v>
      </c>
    </row>
    <row r="149" customFormat="1" spans="1:15">
      <c r="A149">
        <v>148</v>
      </c>
      <c r="B149" t="s">
        <v>1554</v>
      </c>
      <c r="C149" t="s">
        <v>1697</v>
      </c>
      <c r="D149" t="s">
        <v>81</v>
      </c>
      <c r="E149" t="s">
        <v>81</v>
      </c>
      <c r="F149">
        <v>587.8</v>
      </c>
      <c r="G149">
        <v>17.63</v>
      </c>
      <c r="H149">
        <v>570.17</v>
      </c>
      <c r="I149" s="33">
        <v>1</v>
      </c>
      <c r="J149" t="s">
        <v>83</v>
      </c>
      <c r="K149" t="s">
        <v>1423</v>
      </c>
      <c r="L149" t="s">
        <v>1650</v>
      </c>
      <c r="M149" t="s">
        <v>1698</v>
      </c>
      <c r="N149" t="s">
        <v>1699</v>
      </c>
      <c r="O149" t="s">
        <v>1301</v>
      </c>
    </row>
    <row r="150" customFormat="1" spans="1:15">
      <c r="A150">
        <v>149</v>
      </c>
      <c r="B150" t="s">
        <v>1554</v>
      </c>
      <c r="C150" t="s">
        <v>1700</v>
      </c>
      <c r="D150" t="s">
        <v>97</v>
      </c>
      <c r="E150" t="s">
        <v>97</v>
      </c>
      <c r="F150">
        <v>4477.73</v>
      </c>
      <c r="G150">
        <v>134.33</v>
      </c>
      <c r="H150">
        <v>4343.4</v>
      </c>
      <c r="I150" s="33">
        <v>1</v>
      </c>
      <c r="J150" t="s">
        <v>83</v>
      </c>
      <c r="K150" t="s">
        <v>1298</v>
      </c>
      <c r="L150" t="s">
        <v>553</v>
      </c>
      <c r="M150" t="s">
        <v>1701</v>
      </c>
      <c r="N150" t="s">
        <v>1702</v>
      </c>
      <c r="O150" t="s">
        <v>1301</v>
      </c>
    </row>
    <row r="151" customFormat="1" spans="1:15">
      <c r="A151">
        <v>150</v>
      </c>
      <c r="B151" t="s">
        <v>1554</v>
      </c>
      <c r="C151" t="s">
        <v>1703</v>
      </c>
      <c r="D151" t="s">
        <v>97</v>
      </c>
      <c r="E151" t="s">
        <v>97</v>
      </c>
      <c r="F151">
        <v>6551.33</v>
      </c>
      <c r="G151">
        <v>196.54</v>
      </c>
      <c r="H151">
        <v>6354.79</v>
      </c>
      <c r="I151" s="33">
        <v>1</v>
      </c>
      <c r="J151" t="s">
        <v>83</v>
      </c>
      <c r="K151" t="s">
        <v>1298</v>
      </c>
      <c r="L151" t="s">
        <v>553</v>
      </c>
      <c r="M151" t="s">
        <v>1704</v>
      </c>
      <c r="N151" t="s">
        <v>1705</v>
      </c>
      <c r="O151" t="s">
        <v>1301</v>
      </c>
    </row>
    <row r="152" spans="1:16">
      <c r="A152">
        <v>151</v>
      </c>
      <c r="B152" t="s">
        <v>1554</v>
      </c>
      <c r="C152" t="s">
        <v>1706</v>
      </c>
      <c r="D152" t="s">
        <v>81</v>
      </c>
      <c r="E152" t="s">
        <v>81</v>
      </c>
      <c r="F152">
        <v>4591.47</v>
      </c>
      <c r="G152">
        <v>137.74</v>
      </c>
      <c r="H152">
        <v>4453.73</v>
      </c>
      <c r="I152" s="33">
        <v>1</v>
      </c>
      <c r="J152" t="s">
        <v>83</v>
      </c>
      <c r="K152" t="s">
        <v>1423</v>
      </c>
      <c r="L152" t="s">
        <v>1454</v>
      </c>
      <c r="M152" t="s">
        <v>1707</v>
      </c>
      <c r="N152" t="s">
        <v>1708</v>
      </c>
      <c r="O152" t="s">
        <v>1301</v>
      </c>
      <c r="P152" t="s">
        <v>1442</v>
      </c>
    </row>
    <row r="153" customFormat="1" spans="1:15">
      <c r="A153">
        <v>152</v>
      </c>
      <c r="B153" t="s">
        <v>1554</v>
      </c>
      <c r="C153" t="s">
        <v>1709</v>
      </c>
      <c r="D153" t="s">
        <v>29</v>
      </c>
      <c r="E153" t="s">
        <v>29</v>
      </c>
      <c r="F153">
        <v>3441.91</v>
      </c>
      <c r="G153">
        <v>103.26</v>
      </c>
      <c r="H153">
        <v>3338.65</v>
      </c>
      <c r="I153" s="33">
        <v>1</v>
      </c>
      <c r="J153" t="s">
        <v>26</v>
      </c>
      <c r="K153" t="s">
        <v>817</v>
      </c>
      <c r="L153" t="s">
        <v>1391</v>
      </c>
      <c r="M153" t="s">
        <v>1710</v>
      </c>
      <c r="N153" t="s">
        <v>1711</v>
      </c>
      <c r="O153" t="s">
        <v>1301</v>
      </c>
    </row>
    <row r="154" customFormat="1" spans="1:15">
      <c r="A154">
        <v>153</v>
      </c>
      <c r="B154" t="s">
        <v>1554</v>
      </c>
      <c r="C154" t="s">
        <v>1712</v>
      </c>
      <c r="D154" t="s">
        <v>29</v>
      </c>
      <c r="E154" t="s">
        <v>29</v>
      </c>
      <c r="F154">
        <v>8645.71</v>
      </c>
      <c r="G154">
        <v>259.37</v>
      </c>
      <c r="H154">
        <v>8386.34</v>
      </c>
      <c r="I154" s="33">
        <v>1</v>
      </c>
      <c r="J154" t="s">
        <v>26</v>
      </c>
      <c r="K154" t="s">
        <v>817</v>
      </c>
      <c r="L154" t="s">
        <v>166</v>
      </c>
      <c r="M154" t="s">
        <v>1713</v>
      </c>
      <c r="N154" t="s">
        <v>1714</v>
      </c>
      <c r="O154" t="s">
        <v>1301</v>
      </c>
    </row>
    <row r="155" spans="1:16">
      <c r="A155">
        <v>154</v>
      </c>
      <c r="B155" t="s">
        <v>1554</v>
      </c>
      <c r="C155" t="s">
        <v>1715</v>
      </c>
      <c r="D155" t="s">
        <v>76</v>
      </c>
      <c r="E155" t="s">
        <v>76</v>
      </c>
      <c r="F155">
        <v>10671.85</v>
      </c>
      <c r="G155">
        <v>320.16</v>
      </c>
      <c r="H155">
        <v>10351.69</v>
      </c>
      <c r="I155" s="33">
        <v>1</v>
      </c>
      <c r="J155" t="s">
        <v>26</v>
      </c>
      <c r="K155" t="s">
        <v>817</v>
      </c>
      <c r="L155" t="s">
        <v>166</v>
      </c>
      <c r="M155" t="s">
        <v>1716</v>
      </c>
      <c r="N155" t="s">
        <v>1717</v>
      </c>
      <c r="O155" t="s">
        <v>1301</v>
      </c>
      <c r="P155" t="s">
        <v>1394</v>
      </c>
    </row>
    <row r="156" spans="1:16">
      <c r="A156">
        <v>155</v>
      </c>
      <c r="B156" t="s">
        <v>1554</v>
      </c>
      <c r="C156" t="s">
        <v>1718</v>
      </c>
      <c r="D156" t="s">
        <v>76</v>
      </c>
      <c r="E156" t="s">
        <v>76</v>
      </c>
      <c r="F156">
        <v>7917.04</v>
      </c>
      <c r="G156">
        <v>237.51</v>
      </c>
      <c r="H156">
        <v>7679.53</v>
      </c>
      <c r="I156" s="33">
        <v>1</v>
      </c>
      <c r="J156" t="s">
        <v>26</v>
      </c>
      <c r="K156" t="s">
        <v>817</v>
      </c>
      <c r="L156" t="s">
        <v>166</v>
      </c>
      <c r="M156" t="s">
        <v>1719</v>
      </c>
      <c r="N156" t="s">
        <v>1720</v>
      </c>
      <c r="O156" t="s">
        <v>1301</v>
      </c>
      <c r="P156" t="s">
        <v>1394</v>
      </c>
    </row>
    <row r="157" spans="1:16">
      <c r="A157">
        <v>156</v>
      </c>
      <c r="B157" t="s">
        <v>1554</v>
      </c>
      <c r="C157" t="s">
        <v>1721</v>
      </c>
      <c r="D157" t="s">
        <v>76</v>
      </c>
      <c r="E157" t="s">
        <v>76</v>
      </c>
      <c r="F157">
        <v>206</v>
      </c>
      <c r="G157">
        <v>6.18</v>
      </c>
      <c r="H157">
        <v>199.82</v>
      </c>
      <c r="I157" s="33">
        <v>1</v>
      </c>
      <c r="J157" t="s">
        <v>26</v>
      </c>
      <c r="K157" t="s">
        <v>817</v>
      </c>
      <c r="L157" t="s">
        <v>1391</v>
      </c>
      <c r="M157" t="s">
        <v>1719</v>
      </c>
      <c r="N157" t="s">
        <v>1720</v>
      </c>
      <c r="O157" t="s">
        <v>1301</v>
      </c>
      <c r="P157" t="s">
        <v>1722</v>
      </c>
    </row>
    <row r="158" customFormat="1" spans="1:15">
      <c r="A158">
        <v>157</v>
      </c>
      <c r="B158" t="s">
        <v>1554</v>
      </c>
      <c r="C158" t="s">
        <v>1723</v>
      </c>
      <c r="D158" t="s">
        <v>29</v>
      </c>
      <c r="E158" t="s">
        <v>29</v>
      </c>
      <c r="F158">
        <v>7389.9</v>
      </c>
      <c r="G158">
        <v>221.7</v>
      </c>
      <c r="H158">
        <v>7168.2</v>
      </c>
      <c r="I158" s="33">
        <v>1</v>
      </c>
      <c r="J158" t="s">
        <v>26</v>
      </c>
      <c r="K158" t="s">
        <v>817</v>
      </c>
      <c r="L158" t="s">
        <v>204</v>
      </c>
      <c r="M158" t="s">
        <v>1724</v>
      </c>
      <c r="N158" t="s">
        <v>1725</v>
      </c>
      <c r="O158" t="s">
        <v>1301</v>
      </c>
    </row>
    <row r="159" customFormat="1" spans="1:15">
      <c r="A159">
        <v>158</v>
      </c>
      <c r="B159" t="s">
        <v>553</v>
      </c>
      <c r="C159" t="s">
        <v>1726</v>
      </c>
      <c r="D159" t="s">
        <v>99</v>
      </c>
      <c r="E159" t="s">
        <v>99</v>
      </c>
      <c r="F159" t="s">
        <v>1727</v>
      </c>
      <c r="G159" t="s">
        <v>1727</v>
      </c>
      <c r="H159" t="s">
        <v>1727</v>
      </c>
      <c r="I159" s="33">
        <v>1</v>
      </c>
      <c r="J159" t="s">
        <v>32</v>
      </c>
      <c r="K159" t="s">
        <v>1727</v>
      </c>
      <c r="L159" t="s">
        <v>553</v>
      </c>
      <c r="M159" t="s">
        <v>1679</v>
      </c>
      <c r="N159" t="s">
        <v>1680</v>
      </c>
      <c r="O159" t="s">
        <v>1301</v>
      </c>
    </row>
    <row r="160" customFormat="1" spans="1:15">
      <c r="A160">
        <v>159</v>
      </c>
      <c r="B160" t="s">
        <v>553</v>
      </c>
      <c r="C160" t="s">
        <v>1728</v>
      </c>
      <c r="D160" t="s">
        <v>99</v>
      </c>
      <c r="E160" t="s">
        <v>99</v>
      </c>
      <c r="F160" t="s">
        <v>1727</v>
      </c>
      <c r="G160" t="s">
        <v>1727</v>
      </c>
      <c r="H160" t="s">
        <v>1727</v>
      </c>
      <c r="I160" s="33">
        <v>1</v>
      </c>
      <c r="J160" t="s">
        <v>32</v>
      </c>
      <c r="K160" t="s">
        <v>1727</v>
      </c>
      <c r="L160" t="s">
        <v>553</v>
      </c>
      <c r="M160" t="s">
        <v>1679</v>
      </c>
      <c r="N160" t="s">
        <v>1680</v>
      </c>
      <c r="O160" t="s">
        <v>1301</v>
      </c>
    </row>
    <row r="161" customFormat="1" spans="1:15">
      <c r="A161">
        <v>160</v>
      </c>
      <c r="B161" t="s">
        <v>553</v>
      </c>
      <c r="C161" t="s">
        <v>1729</v>
      </c>
      <c r="D161" t="s">
        <v>99</v>
      </c>
      <c r="E161" t="s">
        <v>99</v>
      </c>
      <c r="F161" t="s">
        <v>1727</v>
      </c>
      <c r="G161" t="s">
        <v>1727</v>
      </c>
      <c r="H161" t="s">
        <v>1727</v>
      </c>
      <c r="I161" s="33">
        <v>1</v>
      </c>
      <c r="J161" t="s">
        <v>32</v>
      </c>
      <c r="K161" t="s">
        <v>1727</v>
      </c>
      <c r="L161" t="s">
        <v>553</v>
      </c>
      <c r="M161" t="s">
        <v>1643</v>
      </c>
      <c r="N161" t="s">
        <v>1644</v>
      </c>
      <c r="O161" t="s">
        <v>1301</v>
      </c>
    </row>
    <row r="162" customFormat="1" spans="1:15">
      <c r="A162">
        <v>161</v>
      </c>
      <c r="B162" t="s">
        <v>553</v>
      </c>
      <c r="C162" t="s">
        <v>1730</v>
      </c>
      <c r="D162" t="s">
        <v>99</v>
      </c>
      <c r="E162" t="s">
        <v>99</v>
      </c>
      <c r="F162" t="s">
        <v>1727</v>
      </c>
      <c r="G162" t="s">
        <v>1727</v>
      </c>
      <c r="H162" t="s">
        <v>1727</v>
      </c>
      <c r="I162" s="33">
        <v>1</v>
      </c>
      <c r="J162" t="s">
        <v>32</v>
      </c>
      <c r="K162" t="s">
        <v>1727</v>
      </c>
      <c r="L162" t="s">
        <v>553</v>
      </c>
      <c r="M162" t="s">
        <v>1676</v>
      </c>
      <c r="N162" t="s">
        <v>1677</v>
      </c>
      <c r="O162" t="s">
        <v>1301</v>
      </c>
    </row>
    <row r="163" customFormat="1" spans="1:15">
      <c r="A163">
        <v>162</v>
      </c>
      <c r="B163" t="s">
        <v>553</v>
      </c>
      <c r="C163" t="s">
        <v>1731</v>
      </c>
      <c r="D163" t="s">
        <v>99</v>
      </c>
      <c r="E163" t="s">
        <v>99</v>
      </c>
      <c r="F163" t="s">
        <v>1727</v>
      </c>
      <c r="G163" t="s">
        <v>1727</v>
      </c>
      <c r="H163" t="s">
        <v>1727</v>
      </c>
      <c r="I163" s="33">
        <v>1</v>
      </c>
      <c r="J163" t="s">
        <v>32</v>
      </c>
      <c r="K163" t="s">
        <v>1727</v>
      </c>
      <c r="L163" t="s">
        <v>553</v>
      </c>
      <c r="M163" t="s">
        <v>1455</v>
      </c>
      <c r="N163" t="s">
        <v>1456</v>
      </c>
      <c r="O163" t="s">
        <v>1301</v>
      </c>
    </row>
    <row r="164" customFormat="1" spans="1:15">
      <c r="A164">
        <v>163</v>
      </c>
      <c r="B164" t="s">
        <v>553</v>
      </c>
      <c r="C164" t="s">
        <v>1732</v>
      </c>
      <c r="D164" t="s">
        <v>99</v>
      </c>
      <c r="E164" t="s">
        <v>99</v>
      </c>
      <c r="F164" t="s">
        <v>1727</v>
      </c>
      <c r="G164" t="s">
        <v>1727</v>
      </c>
      <c r="H164" t="s">
        <v>1727</v>
      </c>
      <c r="I164" s="33">
        <v>1</v>
      </c>
      <c r="J164" t="s">
        <v>32</v>
      </c>
      <c r="K164" t="s">
        <v>1727</v>
      </c>
      <c r="L164" t="s">
        <v>553</v>
      </c>
      <c r="M164" t="s">
        <v>1455</v>
      </c>
      <c r="N164" t="s">
        <v>1456</v>
      </c>
      <c r="O164" t="s">
        <v>1301</v>
      </c>
    </row>
    <row r="165" customFormat="1" spans="1:15">
      <c r="A165">
        <v>164</v>
      </c>
      <c r="B165" t="s">
        <v>553</v>
      </c>
      <c r="C165" t="s">
        <v>1733</v>
      </c>
      <c r="D165" t="s">
        <v>93</v>
      </c>
      <c r="E165" t="s">
        <v>93</v>
      </c>
      <c r="F165" t="s">
        <v>1727</v>
      </c>
      <c r="G165" t="s">
        <v>1727</v>
      </c>
      <c r="H165" t="s">
        <v>1727</v>
      </c>
      <c r="I165" s="33">
        <v>1</v>
      </c>
      <c r="J165" t="s">
        <v>32</v>
      </c>
      <c r="K165" t="s">
        <v>1727</v>
      </c>
      <c r="L165" t="s">
        <v>553</v>
      </c>
      <c r="M165" t="s">
        <v>1679</v>
      </c>
      <c r="N165" t="s">
        <v>1680</v>
      </c>
      <c r="O165" t="s">
        <v>1301</v>
      </c>
    </row>
    <row r="166" customFormat="1" spans="1:15">
      <c r="A166">
        <v>165</v>
      </c>
      <c r="B166" t="s">
        <v>553</v>
      </c>
      <c r="C166" t="s">
        <v>1734</v>
      </c>
      <c r="D166" t="s">
        <v>93</v>
      </c>
      <c r="E166" t="s">
        <v>93</v>
      </c>
      <c r="F166" t="s">
        <v>1727</v>
      </c>
      <c r="G166" t="s">
        <v>1727</v>
      </c>
      <c r="H166" t="s">
        <v>1727</v>
      </c>
      <c r="I166" s="33">
        <v>1</v>
      </c>
      <c r="J166" t="s">
        <v>32</v>
      </c>
      <c r="K166" t="s">
        <v>1727</v>
      </c>
      <c r="L166" t="s">
        <v>553</v>
      </c>
      <c r="M166" t="s">
        <v>1643</v>
      </c>
      <c r="N166" t="s">
        <v>1644</v>
      </c>
      <c r="O166" t="s">
        <v>1301</v>
      </c>
    </row>
    <row r="167" customFormat="1" spans="1:15">
      <c r="A167">
        <v>166</v>
      </c>
      <c r="B167" t="s">
        <v>553</v>
      </c>
      <c r="C167" t="s">
        <v>1735</v>
      </c>
      <c r="D167" t="s">
        <v>93</v>
      </c>
      <c r="E167" t="s">
        <v>93</v>
      </c>
      <c r="F167" t="s">
        <v>1727</v>
      </c>
      <c r="G167" t="s">
        <v>1727</v>
      </c>
      <c r="H167" t="s">
        <v>1727</v>
      </c>
      <c r="I167" s="33">
        <v>1</v>
      </c>
      <c r="J167" t="s">
        <v>32</v>
      </c>
      <c r="K167" t="s">
        <v>1727</v>
      </c>
      <c r="L167" t="s">
        <v>553</v>
      </c>
      <c r="M167" t="s">
        <v>1676</v>
      </c>
      <c r="N167" t="s">
        <v>1677</v>
      </c>
      <c r="O167" t="s">
        <v>1301</v>
      </c>
    </row>
    <row r="168" customFormat="1" spans="1:15">
      <c r="A168">
        <v>167</v>
      </c>
      <c r="B168" t="s">
        <v>553</v>
      </c>
      <c r="C168" t="s">
        <v>1736</v>
      </c>
      <c r="D168" t="s">
        <v>93</v>
      </c>
      <c r="E168" t="s">
        <v>93</v>
      </c>
      <c r="F168" t="s">
        <v>1727</v>
      </c>
      <c r="G168" t="s">
        <v>1727</v>
      </c>
      <c r="H168" t="s">
        <v>1727</v>
      </c>
      <c r="I168" s="33">
        <v>1</v>
      </c>
      <c r="J168" t="s">
        <v>32</v>
      </c>
      <c r="K168" t="s">
        <v>1727</v>
      </c>
      <c r="L168" t="s">
        <v>553</v>
      </c>
      <c r="M168" t="s">
        <v>1455</v>
      </c>
      <c r="N168" t="s">
        <v>1456</v>
      </c>
      <c r="O168" t="s">
        <v>1301</v>
      </c>
    </row>
    <row r="169" customFormat="1" spans="1:15">
      <c r="A169">
        <v>168</v>
      </c>
      <c r="B169" t="s">
        <v>553</v>
      </c>
      <c r="C169" t="s">
        <v>1737</v>
      </c>
      <c r="D169" t="s">
        <v>99</v>
      </c>
      <c r="E169" t="s">
        <v>99</v>
      </c>
      <c r="F169" t="s">
        <v>1727</v>
      </c>
      <c r="G169" t="s">
        <v>1727</v>
      </c>
      <c r="H169" t="s">
        <v>1727</v>
      </c>
      <c r="I169" s="33">
        <v>1</v>
      </c>
      <c r="J169" t="s">
        <v>32</v>
      </c>
      <c r="K169" t="s">
        <v>1727</v>
      </c>
      <c r="L169" t="s">
        <v>553</v>
      </c>
      <c r="M169" t="s">
        <v>1282</v>
      </c>
      <c r="N169" t="s">
        <v>1283</v>
      </c>
      <c r="O169" t="s">
        <v>1274</v>
      </c>
    </row>
    <row r="170" customFormat="1" spans="1:15">
      <c r="A170">
        <v>169</v>
      </c>
      <c r="B170" t="s">
        <v>553</v>
      </c>
      <c r="C170" t="s">
        <v>1738</v>
      </c>
      <c r="D170" t="s">
        <v>99</v>
      </c>
      <c r="E170" t="s">
        <v>99</v>
      </c>
      <c r="F170" t="s">
        <v>1727</v>
      </c>
      <c r="G170" t="s">
        <v>1727</v>
      </c>
      <c r="H170" t="s">
        <v>1727</v>
      </c>
      <c r="I170" s="33">
        <v>1</v>
      </c>
      <c r="J170" t="s">
        <v>32</v>
      </c>
      <c r="K170" t="s">
        <v>1727</v>
      </c>
      <c r="L170" t="s">
        <v>553</v>
      </c>
      <c r="M170" t="s">
        <v>1282</v>
      </c>
      <c r="N170" t="s">
        <v>1283</v>
      </c>
      <c r="O170" t="s">
        <v>1274</v>
      </c>
    </row>
    <row r="171" customFormat="1" spans="1:15">
      <c r="A171">
        <v>170</v>
      </c>
      <c r="B171" t="s">
        <v>553</v>
      </c>
      <c r="C171" t="s">
        <v>1739</v>
      </c>
      <c r="D171" t="s">
        <v>99</v>
      </c>
      <c r="E171" t="s">
        <v>99</v>
      </c>
      <c r="F171" t="s">
        <v>1727</v>
      </c>
      <c r="G171" t="s">
        <v>1727</v>
      </c>
      <c r="H171" t="s">
        <v>1727</v>
      </c>
      <c r="I171" s="33">
        <v>1</v>
      </c>
      <c r="J171" t="s">
        <v>32</v>
      </c>
      <c r="K171" t="s">
        <v>1727</v>
      </c>
      <c r="L171" t="s">
        <v>553</v>
      </c>
      <c r="M171" t="s">
        <v>1282</v>
      </c>
      <c r="N171" t="s">
        <v>1283</v>
      </c>
      <c r="O171" t="s">
        <v>1274</v>
      </c>
    </row>
    <row r="172" customFormat="1" spans="1:15">
      <c r="A172">
        <v>171</v>
      </c>
      <c r="B172" t="s">
        <v>553</v>
      </c>
      <c r="C172" t="s">
        <v>1740</v>
      </c>
      <c r="D172" t="s">
        <v>93</v>
      </c>
      <c r="E172" t="s">
        <v>93</v>
      </c>
      <c r="F172" t="s">
        <v>1727</v>
      </c>
      <c r="G172" t="s">
        <v>1727</v>
      </c>
      <c r="H172" t="s">
        <v>1727</v>
      </c>
      <c r="I172" s="33">
        <v>1</v>
      </c>
      <c r="J172" t="s">
        <v>32</v>
      </c>
      <c r="K172" t="s">
        <v>1727</v>
      </c>
      <c r="L172" t="s">
        <v>553</v>
      </c>
      <c r="M172" t="s">
        <v>1282</v>
      </c>
      <c r="N172" t="s">
        <v>1283</v>
      </c>
      <c r="O172" t="s">
        <v>1274</v>
      </c>
    </row>
    <row r="173" customFormat="1" spans="1:15">
      <c r="A173">
        <v>172</v>
      </c>
      <c r="B173" t="s">
        <v>553</v>
      </c>
      <c r="C173" t="s">
        <v>1741</v>
      </c>
      <c r="D173" t="s">
        <v>99</v>
      </c>
      <c r="E173" t="s">
        <v>99</v>
      </c>
      <c r="F173" t="s">
        <v>1727</v>
      </c>
      <c r="G173" t="s">
        <v>1727</v>
      </c>
      <c r="H173" t="s">
        <v>1727</v>
      </c>
      <c r="I173" s="33">
        <v>1</v>
      </c>
      <c r="J173" t="s">
        <v>32</v>
      </c>
      <c r="K173" t="s">
        <v>1727</v>
      </c>
      <c r="L173" t="s">
        <v>553</v>
      </c>
      <c r="M173" t="s">
        <v>1288</v>
      </c>
      <c r="N173" t="s">
        <v>1289</v>
      </c>
      <c r="O173" t="s">
        <v>1274</v>
      </c>
    </row>
    <row r="174" customFormat="1" spans="1:15">
      <c r="A174">
        <v>173</v>
      </c>
      <c r="B174" t="s">
        <v>553</v>
      </c>
      <c r="C174" t="s">
        <v>1742</v>
      </c>
      <c r="D174" t="s">
        <v>93</v>
      </c>
      <c r="E174" t="s">
        <v>93</v>
      </c>
      <c r="F174" t="s">
        <v>1727</v>
      </c>
      <c r="G174" t="s">
        <v>1727</v>
      </c>
      <c r="H174" t="s">
        <v>1727</v>
      </c>
      <c r="I174" s="33">
        <v>1</v>
      </c>
      <c r="J174" t="s">
        <v>32</v>
      </c>
      <c r="K174" t="s">
        <v>1727</v>
      </c>
      <c r="L174" t="s">
        <v>553</v>
      </c>
      <c r="M174" t="s">
        <v>1288</v>
      </c>
      <c r="N174" t="s">
        <v>1289</v>
      </c>
      <c r="O174" t="s">
        <v>1274</v>
      </c>
    </row>
    <row r="175" customFormat="1" spans="1:15">
      <c r="A175">
        <v>174</v>
      </c>
      <c r="B175" t="s">
        <v>553</v>
      </c>
      <c r="C175" t="s">
        <v>1743</v>
      </c>
      <c r="D175" t="s">
        <v>99</v>
      </c>
      <c r="E175" t="s">
        <v>99</v>
      </c>
      <c r="F175" t="s">
        <v>1727</v>
      </c>
      <c r="G175" t="s">
        <v>1727</v>
      </c>
      <c r="H175" t="s">
        <v>1727</v>
      </c>
      <c r="I175" s="33">
        <v>1</v>
      </c>
      <c r="J175" t="s">
        <v>32</v>
      </c>
      <c r="K175" t="s">
        <v>1727</v>
      </c>
      <c r="L175" t="s">
        <v>553</v>
      </c>
      <c r="M175" t="s">
        <v>1519</v>
      </c>
      <c r="N175" t="s">
        <v>1520</v>
      </c>
      <c r="O175" t="s">
        <v>1274</v>
      </c>
    </row>
    <row r="176" customFormat="1" spans="1:15">
      <c r="A176">
        <v>175</v>
      </c>
      <c r="B176" t="s">
        <v>553</v>
      </c>
      <c r="C176" t="s">
        <v>1744</v>
      </c>
      <c r="D176" t="s">
        <v>99</v>
      </c>
      <c r="E176" t="s">
        <v>99</v>
      </c>
      <c r="F176" t="s">
        <v>1727</v>
      </c>
      <c r="G176" t="s">
        <v>1727</v>
      </c>
      <c r="H176" t="s">
        <v>1727</v>
      </c>
      <c r="I176" s="33">
        <v>1</v>
      </c>
      <c r="J176" t="s">
        <v>32</v>
      </c>
      <c r="K176" t="s">
        <v>1727</v>
      </c>
      <c r="L176" t="s">
        <v>553</v>
      </c>
      <c r="M176" t="s">
        <v>1519</v>
      </c>
      <c r="N176" t="s">
        <v>1520</v>
      </c>
      <c r="O176" t="s">
        <v>1274</v>
      </c>
    </row>
    <row r="177" customFormat="1" spans="1:15">
      <c r="A177">
        <v>176</v>
      </c>
      <c r="B177" t="s">
        <v>553</v>
      </c>
      <c r="C177" t="s">
        <v>1745</v>
      </c>
      <c r="D177" t="s">
        <v>99</v>
      </c>
      <c r="E177" t="s">
        <v>99</v>
      </c>
      <c r="F177" t="s">
        <v>1727</v>
      </c>
      <c r="G177" t="s">
        <v>1727</v>
      </c>
      <c r="H177" t="s">
        <v>1727</v>
      </c>
      <c r="I177" s="33">
        <v>1</v>
      </c>
      <c r="J177" t="s">
        <v>32</v>
      </c>
      <c r="K177" t="s">
        <v>1727</v>
      </c>
      <c r="L177" t="s">
        <v>553</v>
      </c>
      <c r="M177" t="s">
        <v>1519</v>
      </c>
      <c r="N177" t="s">
        <v>1520</v>
      </c>
      <c r="O177" t="s">
        <v>1274</v>
      </c>
    </row>
    <row r="178" customFormat="1" spans="1:15">
      <c r="A178">
        <v>177</v>
      </c>
      <c r="B178" t="s">
        <v>553</v>
      </c>
      <c r="C178" t="s">
        <v>1746</v>
      </c>
      <c r="D178" t="s">
        <v>93</v>
      </c>
      <c r="E178" t="s">
        <v>93</v>
      </c>
      <c r="F178" t="s">
        <v>1727</v>
      </c>
      <c r="G178" t="s">
        <v>1727</v>
      </c>
      <c r="H178" t="s">
        <v>1727</v>
      </c>
      <c r="I178" s="33">
        <v>1</v>
      </c>
      <c r="J178" t="s">
        <v>32</v>
      </c>
      <c r="K178" t="s">
        <v>1727</v>
      </c>
      <c r="L178" t="s">
        <v>553</v>
      </c>
      <c r="M178" t="s">
        <v>1519</v>
      </c>
      <c r="N178" t="s">
        <v>1520</v>
      </c>
      <c r="O178" t="s">
        <v>1274</v>
      </c>
    </row>
    <row r="179" customFormat="1" spans="1:15">
      <c r="A179">
        <v>178</v>
      </c>
      <c r="B179" t="s">
        <v>553</v>
      </c>
      <c r="C179" t="s">
        <v>1747</v>
      </c>
      <c r="D179" t="s">
        <v>99</v>
      </c>
      <c r="E179" t="s">
        <v>99</v>
      </c>
      <c r="F179" t="s">
        <v>1727</v>
      </c>
      <c r="G179" t="s">
        <v>1727</v>
      </c>
      <c r="H179" t="s">
        <v>1727</v>
      </c>
      <c r="I179" s="33">
        <v>1</v>
      </c>
      <c r="J179" t="s">
        <v>32</v>
      </c>
      <c r="K179" t="s">
        <v>1727</v>
      </c>
      <c r="L179" t="s">
        <v>553</v>
      </c>
      <c r="M179" t="s">
        <v>1577</v>
      </c>
      <c r="N179" t="s">
        <v>1578</v>
      </c>
      <c r="O179" t="s">
        <v>1274</v>
      </c>
    </row>
    <row r="180" customFormat="1" spans="1:15">
      <c r="A180">
        <v>179</v>
      </c>
      <c r="B180" t="s">
        <v>553</v>
      </c>
      <c r="C180" t="s">
        <v>1748</v>
      </c>
      <c r="D180" t="s">
        <v>99</v>
      </c>
      <c r="E180" t="s">
        <v>99</v>
      </c>
      <c r="F180" t="s">
        <v>1727</v>
      </c>
      <c r="G180" t="s">
        <v>1727</v>
      </c>
      <c r="H180" t="s">
        <v>1727</v>
      </c>
      <c r="I180" s="33">
        <v>1</v>
      </c>
      <c r="J180" t="s">
        <v>32</v>
      </c>
      <c r="K180" t="s">
        <v>1727</v>
      </c>
      <c r="L180" t="s">
        <v>553</v>
      </c>
      <c r="M180" t="s">
        <v>1577</v>
      </c>
      <c r="N180" t="s">
        <v>1578</v>
      </c>
      <c r="O180" t="s">
        <v>1274</v>
      </c>
    </row>
    <row r="181" customFormat="1" spans="1:15">
      <c r="A181">
        <v>180</v>
      </c>
      <c r="B181" t="s">
        <v>553</v>
      </c>
      <c r="C181" t="s">
        <v>1749</v>
      </c>
      <c r="D181" t="s">
        <v>93</v>
      </c>
      <c r="E181" t="s">
        <v>93</v>
      </c>
      <c r="F181" t="s">
        <v>1727</v>
      </c>
      <c r="G181" t="s">
        <v>1727</v>
      </c>
      <c r="H181" t="s">
        <v>1727</v>
      </c>
      <c r="I181" s="33">
        <v>1</v>
      </c>
      <c r="J181" t="s">
        <v>32</v>
      </c>
      <c r="K181" t="s">
        <v>1727</v>
      </c>
      <c r="L181" t="s">
        <v>553</v>
      </c>
      <c r="M181" t="s">
        <v>1577</v>
      </c>
      <c r="N181" t="s">
        <v>1578</v>
      </c>
      <c r="O181" t="s">
        <v>1274</v>
      </c>
    </row>
    <row r="182" customFormat="1" spans="1:15">
      <c r="A182">
        <v>181</v>
      </c>
      <c r="B182" t="s">
        <v>553</v>
      </c>
      <c r="C182" t="s">
        <v>1750</v>
      </c>
      <c r="D182" t="s">
        <v>99</v>
      </c>
      <c r="E182" t="s">
        <v>99</v>
      </c>
      <c r="F182" t="s">
        <v>1727</v>
      </c>
      <c r="G182" t="s">
        <v>1727</v>
      </c>
      <c r="H182" t="s">
        <v>1727</v>
      </c>
      <c r="I182" s="33">
        <v>1</v>
      </c>
      <c r="J182" t="s">
        <v>32</v>
      </c>
      <c r="K182" t="s">
        <v>1727</v>
      </c>
      <c r="L182" t="s">
        <v>553</v>
      </c>
      <c r="M182" t="s">
        <v>1285</v>
      </c>
      <c r="N182" t="s">
        <v>1286</v>
      </c>
      <c r="O182" t="s">
        <v>1274</v>
      </c>
    </row>
    <row r="183" customFormat="1" spans="1:15">
      <c r="A183">
        <v>182</v>
      </c>
      <c r="B183" t="s">
        <v>553</v>
      </c>
      <c r="C183" t="s">
        <v>1751</v>
      </c>
      <c r="D183" t="s">
        <v>99</v>
      </c>
      <c r="E183" t="s">
        <v>99</v>
      </c>
      <c r="F183" t="s">
        <v>1727</v>
      </c>
      <c r="G183" t="s">
        <v>1727</v>
      </c>
      <c r="H183" t="s">
        <v>1727</v>
      </c>
      <c r="I183" s="33">
        <v>1</v>
      </c>
      <c r="J183" t="s">
        <v>32</v>
      </c>
      <c r="K183" t="s">
        <v>1727</v>
      </c>
      <c r="L183" t="s">
        <v>553</v>
      </c>
      <c r="M183" t="s">
        <v>1285</v>
      </c>
      <c r="N183" t="s">
        <v>1286</v>
      </c>
      <c r="O183" t="s">
        <v>1274</v>
      </c>
    </row>
    <row r="184" customFormat="1" spans="1:15">
      <c r="A184">
        <v>183</v>
      </c>
      <c r="B184" t="s">
        <v>553</v>
      </c>
      <c r="C184" t="s">
        <v>1752</v>
      </c>
      <c r="D184" t="s">
        <v>99</v>
      </c>
      <c r="E184" t="s">
        <v>99</v>
      </c>
      <c r="F184" t="s">
        <v>1727</v>
      </c>
      <c r="G184" t="s">
        <v>1727</v>
      </c>
      <c r="H184" t="s">
        <v>1727</v>
      </c>
      <c r="I184" s="33">
        <v>1</v>
      </c>
      <c r="J184" t="s">
        <v>32</v>
      </c>
      <c r="K184" t="s">
        <v>1727</v>
      </c>
      <c r="L184" t="s">
        <v>553</v>
      </c>
      <c r="M184" t="s">
        <v>1285</v>
      </c>
      <c r="N184" t="s">
        <v>1286</v>
      </c>
      <c r="O184" t="s">
        <v>1274</v>
      </c>
    </row>
    <row r="185" customFormat="1" spans="1:15">
      <c r="A185">
        <v>184</v>
      </c>
      <c r="B185" t="s">
        <v>553</v>
      </c>
      <c r="C185" t="s">
        <v>1753</v>
      </c>
      <c r="D185" t="s">
        <v>99</v>
      </c>
      <c r="E185" t="s">
        <v>99</v>
      </c>
      <c r="F185" t="s">
        <v>1727</v>
      </c>
      <c r="G185" t="s">
        <v>1727</v>
      </c>
      <c r="H185" t="s">
        <v>1727</v>
      </c>
      <c r="I185" s="33">
        <v>1</v>
      </c>
      <c r="J185" t="s">
        <v>32</v>
      </c>
      <c r="K185" t="s">
        <v>1727</v>
      </c>
      <c r="L185" t="s">
        <v>553</v>
      </c>
      <c r="M185" t="s">
        <v>1285</v>
      </c>
      <c r="N185" t="s">
        <v>1286</v>
      </c>
      <c r="O185" t="s">
        <v>1274</v>
      </c>
    </row>
    <row r="186" customFormat="1" spans="1:15">
      <c r="A186">
        <v>185</v>
      </c>
      <c r="B186" t="s">
        <v>553</v>
      </c>
      <c r="C186" t="s">
        <v>1754</v>
      </c>
      <c r="D186" t="s">
        <v>93</v>
      </c>
      <c r="E186" t="s">
        <v>93</v>
      </c>
      <c r="F186" t="s">
        <v>1727</v>
      </c>
      <c r="G186" t="s">
        <v>1727</v>
      </c>
      <c r="H186" t="s">
        <v>1727</v>
      </c>
      <c r="I186" s="33">
        <v>1</v>
      </c>
      <c r="J186" t="s">
        <v>32</v>
      </c>
      <c r="K186" t="s">
        <v>1727</v>
      </c>
      <c r="L186" t="s">
        <v>553</v>
      </c>
      <c r="M186" t="s">
        <v>1285</v>
      </c>
      <c r="N186" t="s">
        <v>1286</v>
      </c>
      <c r="O186" t="s">
        <v>1274</v>
      </c>
    </row>
    <row r="187" customFormat="1" spans="1:15">
      <c r="A187">
        <v>186</v>
      </c>
      <c r="B187" t="s">
        <v>553</v>
      </c>
      <c r="C187" t="s">
        <v>1755</v>
      </c>
      <c r="D187" t="s">
        <v>99</v>
      </c>
      <c r="E187" t="s">
        <v>99</v>
      </c>
      <c r="F187" t="s">
        <v>1727</v>
      </c>
      <c r="G187" t="s">
        <v>1727</v>
      </c>
      <c r="H187" t="s">
        <v>1727</v>
      </c>
      <c r="I187" s="33">
        <v>1</v>
      </c>
      <c r="J187" t="s">
        <v>32</v>
      </c>
      <c r="K187" t="s">
        <v>1727</v>
      </c>
      <c r="L187" t="s">
        <v>553</v>
      </c>
      <c r="M187" t="s">
        <v>1428</v>
      </c>
      <c r="N187" t="s">
        <v>1429</v>
      </c>
      <c r="O187" t="s">
        <v>1301</v>
      </c>
    </row>
    <row r="188" customFormat="1" spans="1:15">
      <c r="A188">
        <v>187</v>
      </c>
      <c r="B188" t="s">
        <v>553</v>
      </c>
      <c r="C188" t="s">
        <v>1756</v>
      </c>
      <c r="D188" t="s">
        <v>99</v>
      </c>
      <c r="E188" t="s">
        <v>99</v>
      </c>
      <c r="F188" t="s">
        <v>1727</v>
      </c>
      <c r="G188" t="s">
        <v>1727</v>
      </c>
      <c r="H188" t="s">
        <v>1727</v>
      </c>
      <c r="I188" s="33">
        <v>1</v>
      </c>
      <c r="J188" t="s">
        <v>32</v>
      </c>
      <c r="K188" t="s">
        <v>1727</v>
      </c>
      <c r="L188" t="s">
        <v>553</v>
      </c>
      <c r="M188" t="s">
        <v>1428</v>
      </c>
      <c r="N188" t="s">
        <v>1429</v>
      </c>
      <c r="O188" t="s">
        <v>1301</v>
      </c>
    </row>
    <row r="189" customFormat="1" spans="1:15">
      <c r="A189">
        <v>188</v>
      </c>
      <c r="B189" t="s">
        <v>553</v>
      </c>
      <c r="C189" t="s">
        <v>1757</v>
      </c>
      <c r="D189" t="s">
        <v>99</v>
      </c>
      <c r="E189" t="s">
        <v>99</v>
      </c>
      <c r="F189" t="s">
        <v>1727</v>
      </c>
      <c r="G189" t="s">
        <v>1727</v>
      </c>
      <c r="H189" t="s">
        <v>1727</v>
      </c>
      <c r="I189" s="33">
        <v>1</v>
      </c>
      <c r="J189" t="s">
        <v>32</v>
      </c>
      <c r="K189" t="s">
        <v>1727</v>
      </c>
      <c r="L189" t="s">
        <v>553</v>
      </c>
      <c r="M189" t="s">
        <v>1596</v>
      </c>
      <c r="N189" t="s">
        <v>1597</v>
      </c>
      <c r="O189" t="s">
        <v>1301</v>
      </c>
    </row>
    <row r="190" customFormat="1" spans="1:15">
      <c r="A190">
        <v>189</v>
      </c>
      <c r="B190" t="s">
        <v>553</v>
      </c>
      <c r="C190" t="s">
        <v>1758</v>
      </c>
      <c r="D190" t="s">
        <v>99</v>
      </c>
      <c r="E190" t="s">
        <v>99</v>
      </c>
      <c r="F190" t="s">
        <v>1727</v>
      </c>
      <c r="G190" t="s">
        <v>1727</v>
      </c>
      <c r="H190" t="s">
        <v>1727</v>
      </c>
      <c r="I190" s="33">
        <v>1</v>
      </c>
      <c r="J190" t="s">
        <v>32</v>
      </c>
      <c r="K190" t="s">
        <v>1727</v>
      </c>
      <c r="L190" t="s">
        <v>553</v>
      </c>
      <c r="M190" t="s">
        <v>1596</v>
      </c>
      <c r="N190" t="s">
        <v>1597</v>
      </c>
      <c r="O190" t="s">
        <v>1301</v>
      </c>
    </row>
    <row r="191" customFormat="1" spans="1:15">
      <c r="A191">
        <v>190</v>
      </c>
      <c r="B191" t="s">
        <v>553</v>
      </c>
      <c r="C191" t="s">
        <v>1759</v>
      </c>
      <c r="D191" t="s">
        <v>99</v>
      </c>
      <c r="E191" t="s">
        <v>99</v>
      </c>
      <c r="F191" t="s">
        <v>1727</v>
      </c>
      <c r="G191" t="s">
        <v>1727</v>
      </c>
      <c r="H191" t="s">
        <v>1727</v>
      </c>
      <c r="I191" s="33">
        <v>1</v>
      </c>
      <c r="J191" t="s">
        <v>32</v>
      </c>
      <c r="K191" t="s">
        <v>1727</v>
      </c>
      <c r="L191" t="s">
        <v>553</v>
      </c>
      <c r="M191" t="s">
        <v>1450</v>
      </c>
      <c r="N191" t="s">
        <v>1451</v>
      </c>
      <c r="O191" t="s">
        <v>1301</v>
      </c>
    </row>
    <row r="192" customFormat="1" spans="1:15">
      <c r="A192">
        <v>191</v>
      </c>
      <c r="B192" t="s">
        <v>553</v>
      </c>
      <c r="C192" t="s">
        <v>1760</v>
      </c>
      <c r="D192" t="s">
        <v>99</v>
      </c>
      <c r="E192" t="s">
        <v>99</v>
      </c>
      <c r="F192" t="s">
        <v>1727</v>
      </c>
      <c r="G192" t="s">
        <v>1727</v>
      </c>
      <c r="H192" t="s">
        <v>1727</v>
      </c>
      <c r="I192" s="33">
        <v>1</v>
      </c>
      <c r="J192" t="s">
        <v>32</v>
      </c>
      <c r="K192" t="s">
        <v>1727</v>
      </c>
      <c r="L192" t="s">
        <v>553</v>
      </c>
      <c r="M192" t="s">
        <v>1450</v>
      </c>
      <c r="N192" t="s">
        <v>1451</v>
      </c>
      <c r="O192" t="s">
        <v>1301</v>
      </c>
    </row>
    <row r="193" customFormat="1" spans="1:15">
      <c r="A193">
        <v>192</v>
      </c>
      <c r="B193" t="s">
        <v>553</v>
      </c>
      <c r="C193" t="s">
        <v>1761</v>
      </c>
      <c r="D193" t="s">
        <v>93</v>
      </c>
      <c r="E193" t="s">
        <v>93</v>
      </c>
      <c r="F193" t="s">
        <v>1727</v>
      </c>
      <c r="G193" t="s">
        <v>1727</v>
      </c>
      <c r="H193" t="s">
        <v>1727</v>
      </c>
      <c r="I193" s="33">
        <v>1</v>
      </c>
      <c r="J193" t="s">
        <v>32</v>
      </c>
      <c r="K193" t="s">
        <v>1727</v>
      </c>
      <c r="L193" t="s">
        <v>553</v>
      </c>
      <c r="M193" t="s">
        <v>1428</v>
      </c>
      <c r="N193" t="s">
        <v>1429</v>
      </c>
      <c r="O193" t="s">
        <v>1301</v>
      </c>
    </row>
    <row r="194" customFormat="1" spans="1:15">
      <c r="A194">
        <v>193</v>
      </c>
      <c r="B194" t="s">
        <v>553</v>
      </c>
      <c r="C194" t="s">
        <v>1762</v>
      </c>
      <c r="D194" t="s">
        <v>93</v>
      </c>
      <c r="E194" t="s">
        <v>93</v>
      </c>
      <c r="F194" t="s">
        <v>1727</v>
      </c>
      <c r="G194" t="s">
        <v>1727</v>
      </c>
      <c r="H194" t="s">
        <v>1727</v>
      </c>
      <c r="I194" s="33">
        <v>1</v>
      </c>
      <c r="J194" t="s">
        <v>32</v>
      </c>
      <c r="K194" t="s">
        <v>1727</v>
      </c>
      <c r="L194" t="s">
        <v>553</v>
      </c>
      <c r="M194" t="s">
        <v>1596</v>
      </c>
      <c r="N194" t="s">
        <v>1597</v>
      </c>
      <c r="O194" t="s">
        <v>1301</v>
      </c>
    </row>
    <row r="195" customFormat="1" spans="1:15">
      <c r="A195">
        <v>194</v>
      </c>
      <c r="B195" t="s">
        <v>553</v>
      </c>
      <c r="C195" t="s">
        <v>1763</v>
      </c>
      <c r="D195" t="s">
        <v>93</v>
      </c>
      <c r="E195" t="s">
        <v>93</v>
      </c>
      <c r="F195" t="s">
        <v>1727</v>
      </c>
      <c r="G195" t="s">
        <v>1727</v>
      </c>
      <c r="H195" t="s">
        <v>1727</v>
      </c>
      <c r="I195" s="33">
        <v>1</v>
      </c>
      <c r="J195" t="s">
        <v>32</v>
      </c>
      <c r="K195" t="s">
        <v>1727</v>
      </c>
      <c r="L195" t="s">
        <v>553</v>
      </c>
      <c r="M195" t="s">
        <v>1450</v>
      </c>
      <c r="N195" t="s">
        <v>1451</v>
      </c>
      <c r="O195" t="s">
        <v>1301</v>
      </c>
    </row>
    <row r="196" customFormat="1" spans="1:15">
      <c r="A196">
        <v>195</v>
      </c>
      <c r="B196" t="s">
        <v>553</v>
      </c>
      <c r="C196" t="s">
        <v>1764</v>
      </c>
      <c r="D196" t="s">
        <v>99</v>
      </c>
      <c r="E196" t="s">
        <v>99</v>
      </c>
      <c r="F196" t="s">
        <v>1727</v>
      </c>
      <c r="G196" t="s">
        <v>1727</v>
      </c>
      <c r="H196" t="s">
        <v>1727</v>
      </c>
      <c r="I196" s="33">
        <v>1</v>
      </c>
      <c r="J196" t="s">
        <v>32</v>
      </c>
      <c r="K196" t="s">
        <v>1727</v>
      </c>
      <c r="L196" t="s">
        <v>553</v>
      </c>
      <c r="M196" t="s">
        <v>1556</v>
      </c>
      <c r="N196" t="s">
        <v>1557</v>
      </c>
      <c r="O196" t="s">
        <v>1274</v>
      </c>
    </row>
    <row r="197" customFormat="1" spans="1:15">
      <c r="A197">
        <v>196</v>
      </c>
      <c r="B197" t="s">
        <v>553</v>
      </c>
      <c r="C197" t="s">
        <v>1765</v>
      </c>
      <c r="D197" t="s">
        <v>93</v>
      </c>
      <c r="E197" t="s">
        <v>93</v>
      </c>
      <c r="F197" t="s">
        <v>1727</v>
      </c>
      <c r="G197" t="s">
        <v>1727</v>
      </c>
      <c r="H197" t="s">
        <v>1727</v>
      </c>
      <c r="I197" s="33">
        <v>1</v>
      </c>
      <c r="J197" t="s">
        <v>32</v>
      </c>
      <c r="K197" t="s">
        <v>1727</v>
      </c>
      <c r="L197" t="s">
        <v>553</v>
      </c>
      <c r="M197" t="s">
        <v>1556</v>
      </c>
      <c r="N197" t="s">
        <v>1557</v>
      </c>
      <c r="O197" t="s">
        <v>1274</v>
      </c>
    </row>
    <row r="198" customFormat="1" spans="1:15">
      <c r="A198">
        <v>197</v>
      </c>
      <c r="B198" t="s">
        <v>553</v>
      </c>
      <c r="C198" t="s">
        <v>1766</v>
      </c>
      <c r="D198" t="s">
        <v>99</v>
      </c>
      <c r="E198" t="s">
        <v>99</v>
      </c>
      <c r="F198" t="s">
        <v>1727</v>
      </c>
      <c r="G198" t="s">
        <v>1727</v>
      </c>
      <c r="H198" t="s">
        <v>1727</v>
      </c>
      <c r="I198" s="33">
        <v>1</v>
      </c>
      <c r="J198" t="s">
        <v>32</v>
      </c>
      <c r="K198" t="s">
        <v>1727</v>
      </c>
      <c r="L198" t="s">
        <v>553</v>
      </c>
      <c r="M198" t="s">
        <v>1435</v>
      </c>
      <c r="N198" t="s">
        <v>1436</v>
      </c>
      <c r="O198" t="s">
        <v>1301</v>
      </c>
    </row>
    <row r="199" customFormat="1" spans="1:15">
      <c r="A199">
        <v>198</v>
      </c>
      <c r="B199" t="s">
        <v>553</v>
      </c>
      <c r="C199" t="s">
        <v>1767</v>
      </c>
      <c r="D199" t="s">
        <v>99</v>
      </c>
      <c r="E199" t="s">
        <v>99</v>
      </c>
      <c r="F199" t="s">
        <v>1727</v>
      </c>
      <c r="G199" t="s">
        <v>1727</v>
      </c>
      <c r="H199" t="s">
        <v>1727</v>
      </c>
      <c r="I199" s="33">
        <v>1</v>
      </c>
      <c r="J199" t="s">
        <v>32</v>
      </c>
      <c r="K199" t="s">
        <v>1727</v>
      </c>
      <c r="L199" t="s">
        <v>553</v>
      </c>
      <c r="M199" t="s">
        <v>1435</v>
      </c>
      <c r="N199" t="s">
        <v>1436</v>
      </c>
      <c r="O199" t="s">
        <v>1301</v>
      </c>
    </row>
    <row r="200" customFormat="1" spans="1:15">
      <c r="A200">
        <v>199</v>
      </c>
      <c r="B200" t="s">
        <v>553</v>
      </c>
      <c r="C200" t="s">
        <v>1768</v>
      </c>
      <c r="D200" t="s">
        <v>99</v>
      </c>
      <c r="E200" t="s">
        <v>99</v>
      </c>
      <c r="F200" t="s">
        <v>1727</v>
      </c>
      <c r="G200" t="s">
        <v>1727</v>
      </c>
      <c r="H200" t="s">
        <v>1727</v>
      </c>
      <c r="I200" s="33">
        <v>1</v>
      </c>
      <c r="J200" t="s">
        <v>32</v>
      </c>
      <c r="K200" t="s">
        <v>1727</v>
      </c>
      <c r="L200" t="s">
        <v>553</v>
      </c>
      <c r="M200" t="s">
        <v>1435</v>
      </c>
      <c r="N200" t="s">
        <v>1436</v>
      </c>
      <c r="O200" t="s">
        <v>1301</v>
      </c>
    </row>
    <row r="201" customFormat="1" spans="1:15">
      <c r="A201">
        <v>200</v>
      </c>
      <c r="B201" t="s">
        <v>553</v>
      </c>
      <c r="C201" t="s">
        <v>1769</v>
      </c>
      <c r="D201" t="s">
        <v>99</v>
      </c>
      <c r="E201" t="s">
        <v>99</v>
      </c>
      <c r="F201" t="s">
        <v>1727</v>
      </c>
      <c r="G201" t="s">
        <v>1727</v>
      </c>
      <c r="H201" t="s">
        <v>1727</v>
      </c>
      <c r="I201" s="33">
        <v>1</v>
      </c>
      <c r="J201" t="s">
        <v>32</v>
      </c>
      <c r="K201" t="s">
        <v>1727</v>
      </c>
      <c r="L201" t="s">
        <v>553</v>
      </c>
      <c r="M201" t="s">
        <v>1435</v>
      </c>
      <c r="N201" t="s">
        <v>1436</v>
      </c>
      <c r="O201" t="s">
        <v>1301</v>
      </c>
    </row>
    <row r="202" customFormat="1" spans="1:15">
      <c r="A202">
        <v>201</v>
      </c>
      <c r="B202" t="s">
        <v>553</v>
      </c>
      <c r="C202" t="s">
        <v>1770</v>
      </c>
      <c r="D202" t="s">
        <v>99</v>
      </c>
      <c r="E202" t="s">
        <v>99</v>
      </c>
      <c r="F202" t="s">
        <v>1727</v>
      </c>
      <c r="G202" t="s">
        <v>1727</v>
      </c>
      <c r="H202" t="s">
        <v>1727</v>
      </c>
      <c r="I202" s="33">
        <v>1</v>
      </c>
      <c r="J202" t="s">
        <v>32</v>
      </c>
      <c r="K202" t="s">
        <v>1727</v>
      </c>
      <c r="L202" t="s">
        <v>553</v>
      </c>
      <c r="M202" t="s">
        <v>1435</v>
      </c>
      <c r="N202" t="s">
        <v>1436</v>
      </c>
      <c r="O202" t="s">
        <v>1301</v>
      </c>
    </row>
    <row r="203" customFormat="1" spans="1:15">
      <c r="A203">
        <v>202</v>
      </c>
      <c r="B203" t="s">
        <v>553</v>
      </c>
      <c r="C203" t="s">
        <v>1771</v>
      </c>
      <c r="D203" t="s">
        <v>99</v>
      </c>
      <c r="E203" t="s">
        <v>99</v>
      </c>
      <c r="F203" t="s">
        <v>1727</v>
      </c>
      <c r="G203" t="s">
        <v>1727</v>
      </c>
      <c r="H203" t="s">
        <v>1727</v>
      </c>
      <c r="I203" s="33">
        <v>1</v>
      </c>
      <c r="J203" t="s">
        <v>32</v>
      </c>
      <c r="K203" t="s">
        <v>1727</v>
      </c>
      <c r="L203" t="s">
        <v>553</v>
      </c>
      <c r="M203" t="s">
        <v>1772</v>
      </c>
      <c r="N203" t="s">
        <v>1773</v>
      </c>
      <c r="O203" t="s">
        <v>1301</v>
      </c>
    </row>
    <row r="204" customFormat="1" spans="1:15">
      <c r="A204">
        <v>203</v>
      </c>
      <c r="B204" t="s">
        <v>553</v>
      </c>
      <c r="C204" t="s">
        <v>1774</v>
      </c>
      <c r="D204" t="s">
        <v>99</v>
      </c>
      <c r="E204" t="s">
        <v>99</v>
      </c>
      <c r="F204" t="s">
        <v>1727</v>
      </c>
      <c r="G204" t="s">
        <v>1727</v>
      </c>
      <c r="H204" t="s">
        <v>1727</v>
      </c>
      <c r="I204" s="33">
        <v>1</v>
      </c>
      <c r="J204" t="s">
        <v>32</v>
      </c>
      <c r="K204" t="s">
        <v>1727</v>
      </c>
      <c r="L204" t="s">
        <v>553</v>
      </c>
      <c r="M204" t="s">
        <v>1772</v>
      </c>
      <c r="N204" t="s">
        <v>1773</v>
      </c>
      <c r="O204" t="s">
        <v>1301</v>
      </c>
    </row>
    <row r="205" customFormat="1" spans="1:15">
      <c r="A205">
        <v>204</v>
      </c>
      <c r="B205" t="s">
        <v>553</v>
      </c>
      <c r="C205" t="s">
        <v>1775</v>
      </c>
      <c r="D205" t="s">
        <v>99</v>
      </c>
      <c r="E205" t="s">
        <v>99</v>
      </c>
      <c r="F205" t="s">
        <v>1727</v>
      </c>
      <c r="G205" t="s">
        <v>1727</v>
      </c>
      <c r="H205" t="s">
        <v>1727</v>
      </c>
      <c r="I205" s="33">
        <v>1</v>
      </c>
      <c r="J205" t="s">
        <v>32</v>
      </c>
      <c r="K205" t="s">
        <v>1727</v>
      </c>
      <c r="L205" t="s">
        <v>553</v>
      </c>
      <c r="M205" t="s">
        <v>1776</v>
      </c>
      <c r="N205" t="s">
        <v>1708</v>
      </c>
      <c r="O205" t="s">
        <v>1301</v>
      </c>
    </row>
    <row r="206" customFormat="1" spans="1:15">
      <c r="A206">
        <v>205</v>
      </c>
      <c r="B206" t="s">
        <v>553</v>
      </c>
      <c r="C206" t="s">
        <v>1777</v>
      </c>
      <c r="D206" t="s">
        <v>99</v>
      </c>
      <c r="E206" t="s">
        <v>99</v>
      </c>
      <c r="F206" t="s">
        <v>1727</v>
      </c>
      <c r="G206" t="s">
        <v>1727</v>
      </c>
      <c r="H206" t="s">
        <v>1727</v>
      </c>
      <c r="I206" s="33">
        <v>1</v>
      </c>
      <c r="J206" t="s">
        <v>32</v>
      </c>
      <c r="K206" t="s">
        <v>1727</v>
      </c>
      <c r="L206" t="s">
        <v>553</v>
      </c>
      <c r="M206" t="s">
        <v>1776</v>
      </c>
      <c r="N206" t="s">
        <v>1708</v>
      </c>
      <c r="O206" t="s">
        <v>1301</v>
      </c>
    </row>
    <row r="207" customFormat="1" spans="1:15">
      <c r="A207">
        <v>206</v>
      </c>
      <c r="B207" t="s">
        <v>553</v>
      </c>
      <c r="C207" t="s">
        <v>1778</v>
      </c>
      <c r="D207" t="s">
        <v>93</v>
      </c>
      <c r="E207" t="s">
        <v>93</v>
      </c>
      <c r="F207" t="s">
        <v>1727</v>
      </c>
      <c r="G207" t="s">
        <v>1727</v>
      </c>
      <c r="H207" t="s">
        <v>1727</v>
      </c>
      <c r="I207" s="33">
        <v>1</v>
      </c>
      <c r="J207" t="s">
        <v>32</v>
      </c>
      <c r="K207" t="s">
        <v>1727</v>
      </c>
      <c r="L207" t="s">
        <v>553</v>
      </c>
      <c r="M207" t="s">
        <v>1435</v>
      </c>
      <c r="N207" t="s">
        <v>1436</v>
      </c>
      <c r="O207" t="s">
        <v>1301</v>
      </c>
    </row>
    <row r="208" customFormat="1" spans="1:15">
      <c r="A208">
        <v>207</v>
      </c>
      <c r="B208" t="s">
        <v>553</v>
      </c>
      <c r="C208" t="s">
        <v>1779</v>
      </c>
      <c r="D208" t="s">
        <v>93</v>
      </c>
      <c r="E208" t="s">
        <v>93</v>
      </c>
      <c r="F208" t="s">
        <v>1727</v>
      </c>
      <c r="G208" t="s">
        <v>1727</v>
      </c>
      <c r="H208" t="s">
        <v>1727</v>
      </c>
      <c r="I208" s="33">
        <v>1</v>
      </c>
      <c r="J208" t="s">
        <v>32</v>
      </c>
      <c r="K208" t="s">
        <v>1727</v>
      </c>
      <c r="L208" t="s">
        <v>553</v>
      </c>
      <c r="M208" t="s">
        <v>1772</v>
      </c>
      <c r="N208" t="s">
        <v>1773</v>
      </c>
      <c r="O208" t="s">
        <v>1301</v>
      </c>
    </row>
    <row r="209" customFormat="1" spans="1:15">
      <c r="A209">
        <v>208</v>
      </c>
      <c r="B209" t="s">
        <v>553</v>
      </c>
      <c r="C209" t="s">
        <v>1780</v>
      </c>
      <c r="D209" t="s">
        <v>93</v>
      </c>
      <c r="E209" t="s">
        <v>93</v>
      </c>
      <c r="F209" t="s">
        <v>1727</v>
      </c>
      <c r="G209" t="s">
        <v>1727</v>
      </c>
      <c r="H209" t="s">
        <v>1727</v>
      </c>
      <c r="I209" s="33">
        <v>1</v>
      </c>
      <c r="J209" t="s">
        <v>32</v>
      </c>
      <c r="K209" t="s">
        <v>1727</v>
      </c>
      <c r="L209" t="s">
        <v>553</v>
      </c>
      <c r="M209" t="s">
        <v>1776</v>
      </c>
      <c r="N209" t="s">
        <v>1708</v>
      </c>
      <c r="O209" t="s">
        <v>1301</v>
      </c>
    </row>
    <row r="210" customFormat="1" spans="1:15">
      <c r="A210">
        <v>209</v>
      </c>
      <c r="B210" t="s">
        <v>553</v>
      </c>
      <c r="C210" t="s">
        <v>1781</v>
      </c>
      <c r="D210" t="s">
        <v>99</v>
      </c>
      <c r="E210" t="s">
        <v>99</v>
      </c>
      <c r="F210" t="s">
        <v>1727</v>
      </c>
      <c r="G210" t="s">
        <v>1727</v>
      </c>
      <c r="H210" t="s">
        <v>1727</v>
      </c>
      <c r="I210" s="33">
        <v>1</v>
      </c>
      <c r="J210" t="s">
        <v>32</v>
      </c>
      <c r="K210" t="s">
        <v>1727</v>
      </c>
      <c r="L210" t="s">
        <v>553</v>
      </c>
      <c r="M210" t="s">
        <v>1276</v>
      </c>
      <c r="N210" t="s">
        <v>1277</v>
      </c>
      <c r="O210" t="s">
        <v>1274</v>
      </c>
    </row>
    <row r="211" customFormat="1" spans="1:15">
      <c r="A211">
        <v>210</v>
      </c>
      <c r="B211" t="s">
        <v>553</v>
      </c>
      <c r="C211" t="s">
        <v>1782</v>
      </c>
      <c r="D211" t="s">
        <v>99</v>
      </c>
      <c r="E211" t="s">
        <v>99</v>
      </c>
      <c r="F211" t="s">
        <v>1727</v>
      </c>
      <c r="G211" t="s">
        <v>1727</v>
      </c>
      <c r="H211" t="s">
        <v>1727</v>
      </c>
      <c r="I211" s="33">
        <v>1</v>
      </c>
      <c r="J211" t="s">
        <v>32</v>
      </c>
      <c r="K211" t="s">
        <v>1727</v>
      </c>
      <c r="L211" t="s">
        <v>553</v>
      </c>
      <c r="M211" t="s">
        <v>1276</v>
      </c>
      <c r="N211" t="s">
        <v>1277</v>
      </c>
      <c r="O211" t="s">
        <v>1274</v>
      </c>
    </row>
    <row r="212" customFormat="1" spans="1:15">
      <c r="A212">
        <v>211</v>
      </c>
      <c r="B212" t="s">
        <v>553</v>
      </c>
      <c r="C212" t="s">
        <v>1783</v>
      </c>
      <c r="D212" t="s">
        <v>99</v>
      </c>
      <c r="E212" t="s">
        <v>99</v>
      </c>
      <c r="F212" t="s">
        <v>1727</v>
      </c>
      <c r="G212" t="s">
        <v>1727</v>
      </c>
      <c r="H212" t="s">
        <v>1727</v>
      </c>
      <c r="I212" s="33">
        <v>1</v>
      </c>
      <c r="J212" t="s">
        <v>32</v>
      </c>
      <c r="K212" t="s">
        <v>1727</v>
      </c>
      <c r="L212" t="s">
        <v>553</v>
      </c>
      <c r="M212" t="s">
        <v>1276</v>
      </c>
      <c r="N212" t="s">
        <v>1277</v>
      </c>
      <c r="O212" t="s">
        <v>1274</v>
      </c>
    </row>
    <row r="213" customFormat="1" spans="1:15">
      <c r="A213">
        <v>212</v>
      </c>
      <c r="B213" t="s">
        <v>553</v>
      </c>
      <c r="C213" t="s">
        <v>1784</v>
      </c>
      <c r="D213" t="s">
        <v>99</v>
      </c>
      <c r="E213" t="s">
        <v>99</v>
      </c>
      <c r="F213" t="s">
        <v>1727</v>
      </c>
      <c r="G213" t="s">
        <v>1727</v>
      </c>
      <c r="H213" t="s">
        <v>1727</v>
      </c>
      <c r="I213" s="33">
        <v>1</v>
      </c>
      <c r="J213" t="s">
        <v>32</v>
      </c>
      <c r="K213" t="s">
        <v>1727</v>
      </c>
      <c r="L213" t="s">
        <v>553</v>
      </c>
      <c r="M213" t="s">
        <v>1276</v>
      </c>
      <c r="N213" t="s">
        <v>1277</v>
      </c>
      <c r="O213" t="s">
        <v>1274</v>
      </c>
    </row>
    <row r="214" customFormat="1" spans="1:15">
      <c r="A214">
        <v>213</v>
      </c>
      <c r="B214" t="s">
        <v>553</v>
      </c>
      <c r="C214" t="s">
        <v>1785</v>
      </c>
      <c r="D214" t="s">
        <v>93</v>
      </c>
      <c r="E214" t="s">
        <v>93</v>
      </c>
      <c r="F214" t="s">
        <v>1727</v>
      </c>
      <c r="G214" t="s">
        <v>1727</v>
      </c>
      <c r="H214" t="s">
        <v>1727</v>
      </c>
      <c r="I214" s="33">
        <v>1</v>
      </c>
      <c r="J214" t="s">
        <v>32</v>
      </c>
      <c r="K214" t="s">
        <v>1727</v>
      </c>
      <c r="L214" t="s">
        <v>553</v>
      </c>
      <c r="M214" t="s">
        <v>1276</v>
      </c>
      <c r="N214" t="s">
        <v>1277</v>
      </c>
      <c r="O214" t="s">
        <v>1274</v>
      </c>
    </row>
    <row r="215" customFormat="1" spans="1:15">
      <c r="A215">
        <v>214</v>
      </c>
      <c r="B215" t="s">
        <v>553</v>
      </c>
      <c r="C215" t="s">
        <v>1786</v>
      </c>
      <c r="D215" t="s">
        <v>99</v>
      </c>
      <c r="E215" t="s">
        <v>99</v>
      </c>
      <c r="F215" t="s">
        <v>1727</v>
      </c>
      <c r="G215" t="s">
        <v>1727</v>
      </c>
      <c r="H215" t="s">
        <v>1727</v>
      </c>
      <c r="I215" s="33">
        <v>1</v>
      </c>
      <c r="J215" t="s">
        <v>32</v>
      </c>
      <c r="K215" t="s">
        <v>1727</v>
      </c>
      <c r="L215" t="s">
        <v>553</v>
      </c>
      <c r="M215" t="s">
        <v>1787</v>
      </c>
      <c r="N215" t="s">
        <v>1788</v>
      </c>
      <c r="O215" t="s">
        <v>1274</v>
      </c>
    </row>
    <row r="216" customFormat="1" spans="1:15">
      <c r="A216">
        <v>215</v>
      </c>
      <c r="B216" t="s">
        <v>553</v>
      </c>
      <c r="C216" t="s">
        <v>1789</v>
      </c>
      <c r="D216" t="s">
        <v>99</v>
      </c>
      <c r="E216" t="s">
        <v>99</v>
      </c>
      <c r="F216" t="s">
        <v>1727</v>
      </c>
      <c r="G216" t="s">
        <v>1727</v>
      </c>
      <c r="H216" t="s">
        <v>1727</v>
      </c>
      <c r="I216" s="33">
        <v>1</v>
      </c>
      <c r="J216" t="s">
        <v>32</v>
      </c>
      <c r="K216" t="s">
        <v>1727</v>
      </c>
      <c r="L216" t="s">
        <v>553</v>
      </c>
      <c r="M216" t="s">
        <v>1787</v>
      </c>
      <c r="N216" t="s">
        <v>1788</v>
      </c>
      <c r="O216" t="s">
        <v>1274</v>
      </c>
    </row>
    <row r="217" customFormat="1" spans="1:15">
      <c r="A217">
        <v>216</v>
      </c>
      <c r="B217" t="s">
        <v>553</v>
      </c>
      <c r="C217" t="s">
        <v>1790</v>
      </c>
      <c r="D217" t="s">
        <v>93</v>
      </c>
      <c r="E217" t="s">
        <v>93</v>
      </c>
      <c r="F217" t="s">
        <v>1727</v>
      </c>
      <c r="G217" t="s">
        <v>1727</v>
      </c>
      <c r="H217" t="s">
        <v>1727</v>
      </c>
      <c r="I217" s="33">
        <v>1</v>
      </c>
      <c r="J217" t="s">
        <v>32</v>
      </c>
      <c r="K217" t="s">
        <v>1727</v>
      </c>
      <c r="L217" t="s">
        <v>553</v>
      </c>
      <c r="M217" t="s">
        <v>1787</v>
      </c>
      <c r="N217" t="s">
        <v>1788</v>
      </c>
      <c r="O217" t="s">
        <v>1274</v>
      </c>
    </row>
    <row r="218" customFormat="1" spans="1:15">
      <c r="A218">
        <v>217</v>
      </c>
      <c r="B218" t="s">
        <v>553</v>
      </c>
      <c r="C218" t="s">
        <v>1791</v>
      </c>
      <c r="D218" t="s">
        <v>99</v>
      </c>
      <c r="E218" t="s">
        <v>99</v>
      </c>
      <c r="F218" t="s">
        <v>1727</v>
      </c>
      <c r="G218" t="s">
        <v>1727</v>
      </c>
      <c r="H218" t="s">
        <v>1727</v>
      </c>
      <c r="I218" s="33">
        <v>1</v>
      </c>
      <c r="J218" t="s">
        <v>32</v>
      </c>
      <c r="K218" t="s">
        <v>1727</v>
      </c>
      <c r="L218" t="s">
        <v>553</v>
      </c>
      <c r="M218" t="s">
        <v>1792</v>
      </c>
      <c r="N218" t="s">
        <v>1793</v>
      </c>
      <c r="O218" t="s">
        <v>1274</v>
      </c>
    </row>
    <row r="219" customFormat="1" spans="1:15">
      <c r="A219">
        <v>218</v>
      </c>
      <c r="B219" t="s">
        <v>553</v>
      </c>
      <c r="C219" t="s">
        <v>1794</v>
      </c>
      <c r="D219" t="s">
        <v>99</v>
      </c>
      <c r="E219" t="s">
        <v>99</v>
      </c>
      <c r="F219" t="s">
        <v>1727</v>
      </c>
      <c r="G219" t="s">
        <v>1727</v>
      </c>
      <c r="H219" t="s">
        <v>1727</v>
      </c>
      <c r="I219" s="33">
        <v>1</v>
      </c>
      <c r="J219" t="s">
        <v>32</v>
      </c>
      <c r="K219" t="s">
        <v>1727</v>
      </c>
      <c r="L219" t="s">
        <v>553</v>
      </c>
      <c r="M219" t="s">
        <v>1792</v>
      </c>
      <c r="N219" t="s">
        <v>1793</v>
      </c>
      <c r="O219" t="s">
        <v>1274</v>
      </c>
    </row>
    <row r="220" customFormat="1" spans="1:15">
      <c r="A220">
        <v>219</v>
      </c>
      <c r="B220" t="s">
        <v>553</v>
      </c>
      <c r="C220" t="s">
        <v>1795</v>
      </c>
      <c r="D220" t="s">
        <v>99</v>
      </c>
      <c r="E220" t="s">
        <v>99</v>
      </c>
      <c r="F220" t="s">
        <v>1727</v>
      </c>
      <c r="G220" t="s">
        <v>1727</v>
      </c>
      <c r="H220" t="s">
        <v>1727</v>
      </c>
      <c r="I220" s="33">
        <v>1</v>
      </c>
      <c r="J220" t="s">
        <v>32</v>
      </c>
      <c r="K220" t="s">
        <v>1727</v>
      </c>
      <c r="L220" t="s">
        <v>553</v>
      </c>
      <c r="M220" t="s">
        <v>1792</v>
      </c>
      <c r="N220" t="s">
        <v>1793</v>
      </c>
      <c r="O220" t="s">
        <v>1274</v>
      </c>
    </row>
    <row r="221" customFormat="1" spans="1:15">
      <c r="A221">
        <v>220</v>
      </c>
      <c r="B221" t="s">
        <v>553</v>
      </c>
      <c r="C221" t="s">
        <v>1796</v>
      </c>
      <c r="D221" t="s">
        <v>93</v>
      </c>
      <c r="E221" t="s">
        <v>93</v>
      </c>
      <c r="F221" t="s">
        <v>1727</v>
      </c>
      <c r="G221" t="s">
        <v>1727</v>
      </c>
      <c r="H221" t="s">
        <v>1727</v>
      </c>
      <c r="I221" s="33">
        <v>1</v>
      </c>
      <c r="J221" t="s">
        <v>32</v>
      </c>
      <c r="K221" t="s">
        <v>1727</v>
      </c>
      <c r="L221" t="s">
        <v>553</v>
      </c>
      <c r="M221" t="s">
        <v>1792</v>
      </c>
      <c r="N221" t="s">
        <v>1793</v>
      </c>
      <c r="O221" t="s">
        <v>1274</v>
      </c>
    </row>
    <row r="222" customFormat="1" spans="1:15">
      <c r="A222">
        <v>221</v>
      </c>
      <c r="B222" t="s">
        <v>553</v>
      </c>
      <c r="C222" t="s">
        <v>1797</v>
      </c>
      <c r="D222" t="s">
        <v>99</v>
      </c>
      <c r="E222" t="s">
        <v>99</v>
      </c>
      <c r="F222" t="s">
        <v>1727</v>
      </c>
      <c r="G222" t="s">
        <v>1727</v>
      </c>
      <c r="H222" t="s">
        <v>1727</v>
      </c>
      <c r="I222" s="33">
        <v>1</v>
      </c>
      <c r="J222" t="s">
        <v>32</v>
      </c>
      <c r="K222" t="s">
        <v>1727</v>
      </c>
      <c r="L222" t="s">
        <v>553</v>
      </c>
      <c r="M222" t="s">
        <v>1798</v>
      </c>
      <c r="N222" t="s">
        <v>1799</v>
      </c>
      <c r="O222" t="s">
        <v>1274</v>
      </c>
    </row>
    <row r="223" customFormat="1" spans="1:15">
      <c r="A223">
        <v>222</v>
      </c>
      <c r="B223" t="s">
        <v>553</v>
      </c>
      <c r="C223" t="s">
        <v>1800</v>
      </c>
      <c r="D223" t="s">
        <v>99</v>
      </c>
      <c r="E223" t="s">
        <v>99</v>
      </c>
      <c r="F223" t="s">
        <v>1727</v>
      </c>
      <c r="G223" t="s">
        <v>1727</v>
      </c>
      <c r="H223" t="s">
        <v>1727</v>
      </c>
      <c r="I223" s="33">
        <v>1</v>
      </c>
      <c r="J223" t="s">
        <v>32</v>
      </c>
      <c r="K223" t="s">
        <v>1727</v>
      </c>
      <c r="L223" t="s">
        <v>553</v>
      </c>
      <c r="M223" t="s">
        <v>1798</v>
      </c>
      <c r="N223" t="s">
        <v>1799</v>
      </c>
      <c r="O223" t="s">
        <v>1274</v>
      </c>
    </row>
    <row r="224" customFormat="1" spans="1:15">
      <c r="A224">
        <v>223</v>
      </c>
      <c r="B224" t="s">
        <v>553</v>
      </c>
      <c r="C224" t="s">
        <v>1801</v>
      </c>
      <c r="D224" t="s">
        <v>99</v>
      </c>
      <c r="E224" t="s">
        <v>99</v>
      </c>
      <c r="F224" t="s">
        <v>1727</v>
      </c>
      <c r="G224" t="s">
        <v>1727</v>
      </c>
      <c r="H224" t="s">
        <v>1727</v>
      </c>
      <c r="I224" s="33">
        <v>1</v>
      </c>
      <c r="J224" t="s">
        <v>32</v>
      </c>
      <c r="K224" t="s">
        <v>1727</v>
      </c>
      <c r="L224" t="s">
        <v>553</v>
      </c>
      <c r="M224" t="s">
        <v>1798</v>
      </c>
      <c r="N224" t="s">
        <v>1799</v>
      </c>
      <c r="O224" t="s">
        <v>1274</v>
      </c>
    </row>
    <row r="225" customFormat="1" spans="1:15">
      <c r="A225">
        <v>224</v>
      </c>
      <c r="B225" t="s">
        <v>553</v>
      </c>
      <c r="C225" t="s">
        <v>1802</v>
      </c>
      <c r="D225" t="s">
        <v>93</v>
      </c>
      <c r="E225" t="s">
        <v>93</v>
      </c>
      <c r="F225" t="s">
        <v>1727</v>
      </c>
      <c r="G225" t="s">
        <v>1727</v>
      </c>
      <c r="H225" t="s">
        <v>1727</v>
      </c>
      <c r="I225" s="33">
        <v>1</v>
      </c>
      <c r="J225" t="s">
        <v>32</v>
      </c>
      <c r="K225" t="s">
        <v>1727</v>
      </c>
      <c r="L225" t="s">
        <v>553</v>
      </c>
      <c r="M225" t="s">
        <v>1798</v>
      </c>
      <c r="N225" t="s">
        <v>1799</v>
      </c>
      <c r="O225" t="s">
        <v>1274</v>
      </c>
    </row>
    <row r="226" customFormat="1" spans="1:15">
      <c r="A226">
        <v>225</v>
      </c>
      <c r="B226" t="s">
        <v>553</v>
      </c>
      <c r="C226" t="s">
        <v>1803</v>
      </c>
      <c r="D226" t="s">
        <v>99</v>
      </c>
      <c r="E226" t="s">
        <v>99</v>
      </c>
      <c r="F226" t="s">
        <v>1727</v>
      </c>
      <c r="G226" t="s">
        <v>1727</v>
      </c>
      <c r="H226" t="s">
        <v>1727</v>
      </c>
      <c r="I226" s="33">
        <v>1</v>
      </c>
      <c r="J226" t="s">
        <v>32</v>
      </c>
      <c r="K226" t="s">
        <v>1727</v>
      </c>
      <c r="L226" t="s">
        <v>553</v>
      </c>
      <c r="M226" t="s">
        <v>1440</v>
      </c>
      <c r="N226" t="s">
        <v>1441</v>
      </c>
      <c r="O226" t="s">
        <v>1301</v>
      </c>
    </row>
    <row r="227" customFormat="1" spans="1:15">
      <c r="A227">
        <v>226</v>
      </c>
      <c r="B227" t="s">
        <v>553</v>
      </c>
      <c r="C227" t="s">
        <v>1804</v>
      </c>
      <c r="D227" t="s">
        <v>99</v>
      </c>
      <c r="E227" t="s">
        <v>99</v>
      </c>
      <c r="F227" t="s">
        <v>1727</v>
      </c>
      <c r="G227" t="s">
        <v>1727</v>
      </c>
      <c r="H227" t="s">
        <v>1727</v>
      </c>
      <c r="I227" s="33">
        <v>1</v>
      </c>
      <c r="J227" t="s">
        <v>32</v>
      </c>
      <c r="K227" t="s">
        <v>1727</v>
      </c>
      <c r="L227" t="s">
        <v>553</v>
      </c>
      <c r="M227" t="s">
        <v>1425</v>
      </c>
      <c r="N227" t="s">
        <v>1426</v>
      </c>
      <c r="O227" t="s">
        <v>1301</v>
      </c>
    </row>
    <row r="228" customFormat="1" spans="1:15">
      <c r="A228">
        <v>227</v>
      </c>
      <c r="B228" t="s">
        <v>553</v>
      </c>
      <c r="C228" t="s">
        <v>1805</v>
      </c>
      <c r="D228" t="s">
        <v>99</v>
      </c>
      <c r="E228" t="s">
        <v>99</v>
      </c>
      <c r="F228" t="s">
        <v>1727</v>
      </c>
      <c r="G228" t="s">
        <v>1727</v>
      </c>
      <c r="H228" t="s">
        <v>1727</v>
      </c>
      <c r="I228" s="33">
        <v>1</v>
      </c>
      <c r="J228" t="s">
        <v>32</v>
      </c>
      <c r="K228" t="s">
        <v>1727</v>
      </c>
      <c r="L228" t="s">
        <v>553</v>
      </c>
      <c r="M228" t="s">
        <v>1425</v>
      </c>
      <c r="N228" t="s">
        <v>1426</v>
      </c>
      <c r="O228" t="s">
        <v>1301</v>
      </c>
    </row>
    <row r="229" customFormat="1" spans="1:15">
      <c r="A229">
        <v>228</v>
      </c>
      <c r="B229" t="s">
        <v>553</v>
      </c>
      <c r="C229" t="s">
        <v>1806</v>
      </c>
      <c r="D229" t="s">
        <v>99</v>
      </c>
      <c r="E229" t="s">
        <v>99</v>
      </c>
      <c r="F229" t="s">
        <v>1727</v>
      </c>
      <c r="G229" t="s">
        <v>1727</v>
      </c>
      <c r="H229" t="s">
        <v>1727</v>
      </c>
      <c r="I229" s="33">
        <v>1</v>
      </c>
      <c r="J229" t="s">
        <v>32</v>
      </c>
      <c r="K229" t="s">
        <v>1727</v>
      </c>
      <c r="L229" t="s">
        <v>553</v>
      </c>
      <c r="M229" t="s">
        <v>1444</v>
      </c>
      <c r="N229" t="s">
        <v>1445</v>
      </c>
      <c r="O229" t="s">
        <v>1301</v>
      </c>
    </row>
    <row r="230" customFormat="1" spans="1:15">
      <c r="A230">
        <v>229</v>
      </c>
      <c r="B230" t="s">
        <v>553</v>
      </c>
      <c r="C230" t="s">
        <v>1807</v>
      </c>
      <c r="D230" t="s">
        <v>99</v>
      </c>
      <c r="E230" t="s">
        <v>99</v>
      </c>
      <c r="F230" t="s">
        <v>1727</v>
      </c>
      <c r="G230" t="s">
        <v>1727</v>
      </c>
      <c r="H230" t="s">
        <v>1727</v>
      </c>
      <c r="I230" s="33">
        <v>1</v>
      </c>
      <c r="J230" t="s">
        <v>32</v>
      </c>
      <c r="K230" t="s">
        <v>1727</v>
      </c>
      <c r="L230" t="s">
        <v>553</v>
      </c>
      <c r="M230" t="s">
        <v>1447</v>
      </c>
      <c r="N230" t="s">
        <v>1448</v>
      </c>
      <c r="O230" t="s">
        <v>1301</v>
      </c>
    </row>
    <row r="231" customFormat="1" spans="1:15">
      <c r="A231">
        <v>230</v>
      </c>
      <c r="B231" t="s">
        <v>553</v>
      </c>
      <c r="C231" t="s">
        <v>1808</v>
      </c>
      <c r="D231" t="s">
        <v>93</v>
      </c>
      <c r="E231" t="s">
        <v>93</v>
      </c>
      <c r="F231" t="s">
        <v>1727</v>
      </c>
      <c r="G231" t="s">
        <v>1727</v>
      </c>
      <c r="H231" t="s">
        <v>1727</v>
      </c>
      <c r="I231" s="33">
        <v>1</v>
      </c>
      <c r="J231" t="s">
        <v>32</v>
      </c>
      <c r="K231" t="s">
        <v>1727</v>
      </c>
      <c r="L231" t="s">
        <v>553</v>
      </c>
      <c r="M231" t="s">
        <v>1440</v>
      </c>
      <c r="N231" t="s">
        <v>1441</v>
      </c>
      <c r="O231" t="s">
        <v>1301</v>
      </c>
    </row>
    <row r="232" customFormat="1" spans="1:15">
      <c r="A232">
        <v>231</v>
      </c>
      <c r="B232" t="s">
        <v>553</v>
      </c>
      <c r="C232" t="s">
        <v>1809</v>
      </c>
      <c r="D232" t="s">
        <v>93</v>
      </c>
      <c r="E232" t="s">
        <v>93</v>
      </c>
      <c r="F232" t="s">
        <v>1727</v>
      </c>
      <c r="G232" t="s">
        <v>1727</v>
      </c>
      <c r="H232" t="s">
        <v>1727</v>
      </c>
      <c r="I232" s="33">
        <v>1</v>
      </c>
      <c r="J232" t="s">
        <v>32</v>
      </c>
      <c r="K232" t="s">
        <v>1727</v>
      </c>
      <c r="L232" t="s">
        <v>553</v>
      </c>
      <c r="M232" t="s">
        <v>1425</v>
      </c>
      <c r="N232" t="s">
        <v>1426</v>
      </c>
      <c r="O232" t="s">
        <v>1301</v>
      </c>
    </row>
    <row r="233" customFormat="1" spans="1:15">
      <c r="A233">
        <v>232</v>
      </c>
      <c r="B233" t="s">
        <v>553</v>
      </c>
      <c r="C233" t="s">
        <v>1810</v>
      </c>
      <c r="D233" t="s">
        <v>93</v>
      </c>
      <c r="E233" t="s">
        <v>93</v>
      </c>
      <c r="F233" t="s">
        <v>1727</v>
      </c>
      <c r="G233" t="s">
        <v>1727</v>
      </c>
      <c r="H233" t="s">
        <v>1727</v>
      </c>
      <c r="I233" s="33">
        <v>1</v>
      </c>
      <c r="J233" t="s">
        <v>32</v>
      </c>
      <c r="K233" t="s">
        <v>1727</v>
      </c>
      <c r="L233" t="s">
        <v>553</v>
      </c>
      <c r="M233" t="s">
        <v>1444</v>
      </c>
      <c r="N233" t="s">
        <v>1445</v>
      </c>
      <c r="O233" t="s">
        <v>1301</v>
      </c>
    </row>
    <row r="234" customFormat="1" spans="1:15">
      <c r="A234">
        <v>233</v>
      </c>
      <c r="B234" t="s">
        <v>553</v>
      </c>
      <c r="C234" t="s">
        <v>1811</v>
      </c>
      <c r="D234" t="s">
        <v>93</v>
      </c>
      <c r="E234" t="s">
        <v>93</v>
      </c>
      <c r="F234" t="s">
        <v>1727</v>
      </c>
      <c r="G234" t="s">
        <v>1727</v>
      </c>
      <c r="H234" t="s">
        <v>1727</v>
      </c>
      <c r="I234" s="33">
        <v>1</v>
      </c>
      <c r="J234" t="s">
        <v>32</v>
      </c>
      <c r="K234" t="s">
        <v>1727</v>
      </c>
      <c r="L234" t="s">
        <v>553</v>
      </c>
      <c r="M234" t="s">
        <v>1447</v>
      </c>
      <c r="N234" t="s">
        <v>1448</v>
      </c>
      <c r="O234" t="s">
        <v>1301</v>
      </c>
    </row>
    <row r="235" customFormat="1" spans="1:15">
      <c r="A235">
        <v>234</v>
      </c>
      <c r="B235" t="s">
        <v>553</v>
      </c>
      <c r="C235" t="s">
        <v>1812</v>
      </c>
      <c r="D235" t="s">
        <v>99</v>
      </c>
      <c r="E235" t="s">
        <v>99</v>
      </c>
      <c r="F235" t="s">
        <v>1727</v>
      </c>
      <c r="G235" t="s">
        <v>1727</v>
      </c>
      <c r="H235" t="s">
        <v>1727</v>
      </c>
      <c r="I235" s="33">
        <v>1</v>
      </c>
      <c r="J235" t="s">
        <v>32</v>
      </c>
      <c r="K235" t="s">
        <v>1727</v>
      </c>
      <c r="L235" t="s">
        <v>553</v>
      </c>
      <c r="M235" t="s">
        <v>1813</v>
      </c>
      <c r="N235" t="s">
        <v>1814</v>
      </c>
      <c r="O235" t="s">
        <v>1301</v>
      </c>
    </row>
    <row r="236" customFormat="1" spans="1:15">
      <c r="A236">
        <v>235</v>
      </c>
      <c r="B236" t="s">
        <v>553</v>
      </c>
      <c r="C236" t="s">
        <v>1815</v>
      </c>
      <c r="D236" t="s">
        <v>99</v>
      </c>
      <c r="E236" t="s">
        <v>99</v>
      </c>
      <c r="F236" t="s">
        <v>1727</v>
      </c>
      <c r="G236" t="s">
        <v>1727</v>
      </c>
      <c r="H236" t="s">
        <v>1727</v>
      </c>
      <c r="I236" s="33">
        <v>1</v>
      </c>
      <c r="J236" t="s">
        <v>32</v>
      </c>
      <c r="K236" t="s">
        <v>1727</v>
      </c>
      <c r="L236" t="s">
        <v>553</v>
      </c>
      <c r="M236" t="s">
        <v>1816</v>
      </c>
      <c r="N236" t="s">
        <v>1817</v>
      </c>
      <c r="O236" t="s">
        <v>1301</v>
      </c>
    </row>
    <row r="237" customFormat="1" spans="1:15">
      <c r="A237">
        <v>236</v>
      </c>
      <c r="B237" t="s">
        <v>553</v>
      </c>
      <c r="C237" t="s">
        <v>1818</v>
      </c>
      <c r="D237" t="s">
        <v>99</v>
      </c>
      <c r="E237" t="s">
        <v>99</v>
      </c>
      <c r="F237" t="s">
        <v>1727</v>
      </c>
      <c r="G237" t="s">
        <v>1727</v>
      </c>
      <c r="H237" t="s">
        <v>1727</v>
      </c>
      <c r="I237" s="33">
        <v>1</v>
      </c>
      <c r="J237" t="s">
        <v>32</v>
      </c>
      <c r="K237" t="s">
        <v>1727</v>
      </c>
      <c r="L237" t="s">
        <v>553</v>
      </c>
      <c r="M237" t="s">
        <v>1819</v>
      </c>
      <c r="N237" t="s">
        <v>1820</v>
      </c>
      <c r="O237" t="s">
        <v>1301</v>
      </c>
    </row>
    <row r="238" customFormat="1" spans="1:15">
      <c r="A238">
        <v>237</v>
      </c>
      <c r="B238" t="s">
        <v>553</v>
      </c>
      <c r="C238" t="s">
        <v>1821</v>
      </c>
      <c r="D238" t="s">
        <v>99</v>
      </c>
      <c r="E238" t="s">
        <v>99</v>
      </c>
      <c r="F238" t="s">
        <v>1727</v>
      </c>
      <c r="G238" t="s">
        <v>1727</v>
      </c>
      <c r="H238" t="s">
        <v>1727</v>
      </c>
      <c r="I238" s="33">
        <v>1</v>
      </c>
      <c r="J238" t="s">
        <v>32</v>
      </c>
      <c r="K238" t="s">
        <v>1727</v>
      </c>
      <c r="L238" t="s">
        <v>553</v>
      </c>
      <c r="M238" t="s">
        <v>1822</v>
      </c>
      <c r="N238" t="s">
        <v>1823</v>
      </c>
      <c r="O238" t="s">
        <v>1301</v>
      </c>
    </row>
    <row r="239" customFormat="1" spans="1:15">
      <c r="A239">
        <v>238</v>
      </c>
      <c r="B239" t="s">
        <v>553</v>
      </c>
      <c r="C239" t="s">
        <v>1824</v>
      </c>
      <c r="D239" t="s">
        <v>99</v>
      </c>
      <c r="E239" t="s">
        <v>99</v>
      </c>
      <c r="F239" t="s">
        <v>1727</v>
      </c>
      <c r="G239" t="s">
        <v>1727</v>
      </c>
      <c r="H239" t="s">
        <v>1727</v>
      </c>
      <c r="I239" s="33">
        <v>1</v>
      </c>
      <c r="J239" t="s">
        <v>32</v>
      </c>
      <c r="K239" t="s">
        <v>1727</v>
      </c>
      <c r="L239" t="s">
        <v>553</v>
      </c>
      <c r="M239" t="s">
        <v>1825</v>
      </c>
      <c r="N239" t="s">
        <v>1826</v>
      </c>
      <c r="O239" t="s">
        <v>1301</v>
      </c>
    </row>
    <row r="240" customFormat="1" spans="1:15">
      <c r="A240">
        <v>239</v>
      </c>
      <c r="B240" t="s">
        <v>553</v>
      </c>
      <c r="C240" t="s">
        <v>1827</v>
      </c>
      <c r="D240" t="s">
        <v>99</v>
      </c>
      <c r="E240" t="s">
        <v>99</v>
      </c>
      <c r="F240" t="s">
        <v>1727</v>
      </c>
      <c r="G240" t="s">
        <v>1727</v>
      </c>
      <c r="H240" t="s">
        <v>1727</v>
      </c>
      <c r="I240" s="33">
        <v>1</v>
      </c>
      <c r="J240" t="s">
        <v>32</v>
      </c>
      <c r="K240" t="s">
        <v>1727</v>
      </c>
      <c r="L240" t="s">
        <v>553</v>
      </c>
      <c r="M240" t="s">
        <v>1825</v>
      </c>
      <c r="N240" t="s">
        <v>1826</v>
      </c>
      <c r="O240" t="s">
        <v>1301</v>
      </c>
    </row>
    <row r="241" customFormat="1" spans="1:15">
      <c r="A241">
        <v>240</v>
      </c>
      <c r="B241" t="s">
        <v>553</v>
      </c>
      <c r="C241" t="s">
        <v>1828</v>
      </c>
      <c r="D241" t="s">
        <v>99</v>
      </c>
      <c r="E241" t="s">
        <v>99</v>
      </c>
      <c r="F241" t="s">
        <v>1727</v>
      </c>
      <c r="G241" t="s">
        <v>1727</v>
      </c>
      <c r="H241" t="s">
        <v>1727</v>
      </c>
      <c r="I241" s="33">
        <v>1</v>
      </c>
      <c r="J241" t="s">
        <v>32</v>
      </c>
      <c r="K241" t="s">
        <v>1727</v>
      </c>
      <c r="L241" t="s">
        <v>553</v>
      </c>
      <c r="M241" t="s">
        <v>1651</v>
      </c>
      <c r="N241" t="s">
        <v>1652</v>
      </c>
      <c r="O241" t="s">
        <v>1301</v>
      </c>
    </row>
    <row r="242" customFormat="1" spans="1:15">
      <c r="A242">
        <v>241</v>
      </c>
      <c r="B242" t="s">
        <v>553</v>
      </c>
      <c r="C242" t="s">
        <v>1829</v>
      </c>
      <c r="D242" t="s">
        <v>99</v>
      </c>
      <c r="E242" t="s">
        <v>99</v>
      </c>
      <c r="F242" t="s">
        <v>1727</v>
      </c>
      <c r="G242" t="s">
        <v>1727</v>
      </c>
      <c r="H242" t="s">
        <v>1727</v>
      </c>
      <c r="I242" s="33">
        <v>1</v>
      </c>
      <c r="J242" t="s">
        <v>32</v>
      </c>
      <c r="K242" t="s">
        <v>1727</v>
      </c>
      <c r="L242" t="s">
        <v>553</v>
      </c>
      <c r="M242" t="s">
        <v>1651</v>
      </c>
      <c r="N242" t="s">
        <v>1652</v>
      </c>
      <c r="O242" t="s">
        <v>1301</v>
      </c>
    </row>
    <row r="243" customFormat="1" spans="1:15">
      <c r="A243">
        <v>242</v>
      </c>
      <c r="B243" t="s">
        <v>553</v>
      </c>
      <c r="C243" t="s">
        <v>1830</v>
      </c>
      <c r="D243" t="s">
        <v>99</v>
      </c>
      <c r="E243" t="s">
        <v>99</v>
      </c>
      <c r="F243" t="s">
        <v>1727</v>
      </c>
      <c r="G243" t="s">
        <v>1727</v>
      </c>
      <c r="H243" t="s">
        <v>1727</v>
      </c>
      <c r="I243" s="33">
        <v>1</v>
      </c>
      <c r="J243" t="s">
        <v>32</v>
      </c>
      <c r="K243" t="s">
        <v>1727</v>
      </c>
      <c r="L243" t="s">
        <v>553</v>
      </c>
      <c r="M243" t="s">
        <v>1831</v>
      </c>
      <c r="N243" t="s">
        <v>1832</v>
      </c>
      <c r="O243" t="s">
        <v>1301</v>
      </c>
    </row>
    <row r="244" customFormat="1" spans="1:15">
      <c r="A244">
        <v>243</v>
      </c>
      <c r="B244" t="s">
        <v>553</v>
      </c>
      <c r="C244" t="s">
        <v>1833</v>
      </c>
      <c r="D244" t="s">
        <v>99</v>
      </c>
      <c r="E244" t="s">
        <v>99</v>
      </c>
      <c r="F244" t="s">
        <v>1727</v>
      </c>
      <c r="G244" t="s">
        <v>1727</v>
      </c>
      <c r="H244" t="s">
        <v>1727</v>
      </c>
      <c r="I244" s="33">
        <v>1</v>
      </c>
      <c r="J244" t="s">
        <v>32</v>
      </c>
      <c r="K244" t="s">
        <v>1727</v>
      </c>
      <c r="L244" t="s">
        <v>553</v>
      </c>
      <c r="M244" t="s">
        <v>1831</v>
      </c>
      <c r="N244" t="s">
        <v>1832</v>
      </c>
      <c r="O244" t="s">
        <v>1301</v>
      </c>
    </row>
    <row r="245" customFormat="1" spans="1:15">
      <c r="A245">
        <v>244</v>
      </c>
      <c r="B245" t="s">
        <v>553</v>
      </c>
      <c r="C245" t="s">
        <v>1834</v>
      </c>
      <c r="D245" t="s">
        <v>99</v>
      </c>
      <c r="E245" t="s">
        <v>99</v>
      </c>
      <c r="F245" t="s">
        <v>1727</v>
      </c>
      <c r="G245" t="s">
        <v>1727</v>
      </c>
      <c r="H245" t="s">
        <v>1727</v>
      </c>
      <c r="I245" s="33">
        <v>1</v>
      </c>
      <c r="J245" t="s">
        <v>32</v>
      </c>
      <c r="K245" t="s">
        <v>1727</v>
      </c>
      <c r="L245" t="s">
        <v>553</v>
      </c>
      <c r="M245" t="s">
        <v>1835</v>
      </c>
      <c r="N245" t="s">
        <v>1836</v>
      </c>
      <c r="O245" t="s">
        <v>1301</v>
      </c>
    </row>
    <row r="246" customFormat="1" spans="1:15">
      <c r="A246">
        <v>245</v>
      </c>
      <c r="B246" t="s">
        <v>553</v>
      </c>
      <c r="C246" t="s">
        <v>1837</v>
      </c>
      <c r="D246" t="s">
        <v>99</v>
      </c>
      <c r="E246" t="s">
        <v>99</v>
      </c>
      <c r="F246" t="s">
        <v>1727</v>
      </c>
      <c r="G246" t="s">
        <v>1727</v>
      </c>
      <c r="H246" t="s">
        <v>1727</v>
      </c>
      <c r="I246" s="33">
        <v>1</v>
      </c>
      <c r="J246" t="s">
        <v>32</v>
      </c>
      <c r="K246" t="s">
        <v>1727</v>
      </c>
      <c r="L246" t="s">
        <v>553</v>
      </c>
      <c r="M246" t="s">
        <v>1835</v>
      </c>
      <c r="N246" t="s">
        <v>1836</v>
      </c>
      <c r="O246" t="s">
        <v>1301</v>
      </c>
    </row>
    <row r="247" customFormat="1" spans="1:15">
      <c r="A247">
        <v>246</v>
      </c>
      <c r="B247" t="s">
        <v>553</v>
      </c>
      <c r="C247" t="s">
        <v>1838</v>
      </c>
      <c r="D247" t="s">
        <v>99</v>
      </c>
      <c r="E247" t="s">
        <v>99</v>
      </c>
      <c r="F247" t="s">
        <v>1727</v>
      </c>
      <c r="G247" t="s">
        <v>1727</v>
      </c>
      <c r="H247" t="s">
        <v>1727</v>
      </c>
      <c r="I247" s="33">
        <v>1</v>
      </c>
      <c r="J247" t="s">
        <v>32</v>
      </c>
      <c r="K247" t="s">
        <v>1727</v>
      </c>
      <c r="L247" t="s">
        <v>553</v>
      </c>
      <c r="M247" t="s">
        <v>1839</v>
      </c>
      <c r="N247" t="s">
        <v>1840</v>
      </c>
      <c r="O247" t="s">
        <v>1301</v>
      </c>
    </row>
    <row r="248" customFormat="1" spans="1:15">
      <c r="A248">
        <v>247</v>
      </c>
      <c r="B248" t="s">
        <v>553</v>
      </c>
      <c r="C248" t="s">
        <v>1841</v>
      </c>
      <c r="D248" t="s">
        <v>99</v>
      </c>
      <c r="E248" t="s">
        <v>99</v>
      </c>
      <c r="F248" t="s">
        <v>1727</v>
      </c>
      <c r="G248" t="s">
        <v>1727</v>
      </c>
      <c r="H248" t="s">
        <v>1727</v>
      </c>
      <c r="I248" s="33">
        <v>1</v>
      </c>
      <c r="J248" t="s">
        <v>32</v>
      </c>
      <c r="K248" t="s">
        <v>1727</v>
      </c>
      <c r="L248" t="s">
        <v>553</v>
      </c>
      <c r="M248" t="s">
        <v>1839</v>
      </c>
      <c r="N248" t="s">
        <v>1840</v>
      </c>
      <c r="O248" t="s">
        <v>1301</v>
      </c>
    </row>
    <row r="249" customFormat="1" spans="1:15">
      <c r="A249">
        <v>248</v>
      </c>
      <c r="B249" t="s">
        <v>553</v>
      </c>
      <c r="C249" t="s">
        <v>1842</v>
      </c>
      <c r="D249" t="s">
        <v>99</v>
      </c>
      <c r="E249" t="s">
        <v>99</v>
      </c>
      <c r="F249" t="s">
        <v>1727</v>
      </c>
      <c r="G249" t="s">
        <v>1727</v>
      </c>
      <c r="H249" t="s">
        <v>1727</v>
      </c>
      <c r="I249" s="33">
        <v>1</v>
      </c>
      <c r="J249" t="s">
        <v>32</v>
      </c>
      <c r="K249" t="s">
        <v>1727</v>
      </c>
      <c r="L249" t="s">
        <v>553</v>
      </c>
      <c r="M249" t="s">
        <v>1843</v>
      </c>
      <c r="N249" t="s">
        <v>1844</v>
      </c>
      <c r="O249" t="s">
        <v>1301</v>
      </c>
    </row>
    <row r="250" customFormat="1" spans="1:15">
      <c r="A250">
        <v>249</v>
      </c>
      <c r="B250" t="s">
        <v>553</v>
      </c>
      <c r="C250" t="s">
        <v>1845</v>
      </c>
      <c r="D250" t="s">
        <v>99</v>
      </c>
      <c r="E250" t="s">
        <v>99</v>
      </c>
      <c r="F250" t="s">
        <v>1727</v>
      </c>
      <c r="G250" t="s">
        <v>1727</v>
      </c>
      <c r="H250" t="s">
        <v>1727</v>
      </c>
      <c r="I250" s="33">
        <v>1</v>
      </c>
      <c r="J250" t="s">
        <v>32</v>
      </c>
      <c r="K250" t="s">
        <v>1727</v>
      </c>
      <c r="L250" t="s">
        <v>553</v>
      </c>
      <c r="M250" t="s">
        <v>1846</v>
      </c>
      <c r="N250" t="s">
        <v>1847</v>
      </c>
      <c r="O250" t="s">
        <v>1301</v>
      </c>
    </row>
    <row r="251" customFormat="1" spans="1:15">
      <c r="A251">
        <v>250</v>
      </c>
      <c r="B251" t="s">
        <v>553</v>
      </c>
      <c r="C251" t="s">
        <v>1848</v>
      </c>
      <c r="D251" t="s">
        <v>99</v>
      </c>
      <c r="E251" t="s">
        <v>99</v>
      </c>
      <c r="F251" t="s">
        <v>1727</v>
      </c>
      <c r="G251" t="s">
        <v>1727</v>
      </c>
      <c r="H251" t="s">
        <v>1727</v>
      </c>
      <c r="I251" s="33">
        <v>1</v>
      </c>
      <c r="J251" t="s">
        <v>32</v>
      </c>
      <c r="K251" t="s">
        <v>1727</v>
      </c>
      <c r="L251" t="s">
        <v>553</v>
      </c>
      <c r="M251" t="s">
        <v>1846</v>
      </c>
      <c r="N251" t="s">
        <v>1847</v>
      </c>
      <c r="O251" t="s">
        <v>1301</v>
      </c>
    </row>
    <row r="252" customFormat="1" spans="1:15">
      <c r="A252">
        <v>251</v>
      </c>
      <c r="B252" t="s">
        <v>553</v>
      </c>
      <c r="C252" t="s">
        <v>1849</v>
      </c>
      <c r="D252" t="s">
        <v>93</v>
      </c>
      <c r="E252" t="s">
        <v>93</v>
      </c>
      <c r="F252" t="s">
        <v>1727</v>
      </c>
      <c r="G252" t="s">
        <v>1727</v>
      </c>
      <c r="H252" t="s">
        <v>1727</v>
      </c>
      <c r="I252" s="33">
        <v>1</v>
      </c>
      <c r="J252" t="s">
        <v>32</v>
      </c>
      <c r="K252" t="s">
        <v>1727</v>
      </c>
      <c r="L252" t="s">
        <v>553</v>
      </c>
      <c r="M252" t="s">
        <v>1813</v>
      </c>
      <c r="N252" t="s">
        <v>1814</v>
      </c>
      <c r="O252" t="s">
        <v>1301</v>
      </c>
    </row>
    <row r="253" customFormat="1" spans="1:15">
      <c r="A253">
        <v>252</v>
      </c>
      <c r="B253" t="s">
        <v>553</v>
      </c>
      <c r="C253" t="s">
        <v>1850</v>
      </c>
      <c r="D253" t="s">
        <v>93</v>
      </c>
      <c r="E253" t="s">
        <v>93</v>
      </c>
      <c r="F253" t="s">
        <v>1727</v>
      </c>
      <c r="G253" t="s">
        <v>1727</v>
      </c>
      <c r="H253" t="s">
        <v>1727</v>
      </c>
      <c r="I253" s="33">
        <v>1</v>
      </c>
      <c r="J253" t="s">
        <v>32</v>
      </c>
      <c r="K253" t="s">
        <v>1727</v>
      </c>
      <c r="L253" t="s">
        <v>553</v>
      </c>
      <c r="M253" t="s">
        <v>1816</v>
      </c>
      <c r="N253" t="s">
        <v>1817</v>
      </c>
      <c r="O253" t="s">
        <v>1301</v>
      </c>
    </row>
    <row r="254" customFormat="1" spans="1:15">
      <c r="A254">
        <v>253</v>
      </c>
      <c r="B254" t="s">
        <v>553</v>
      </c>
      <c r="C254" t="s">
        <v>1851</v>
      </c>
      <c r="D254" t="s">
        <v>93</v>
      </c>
      <c r="E254" t="s">
        <v>93</v>
      </c>
      <c r="F254" t="s">
        <v>1727</v>
      </c>
      <c r="G254" t="s">
        <v>1727</v>
      </c>
      <c r="H254" t="s">
        <v>1727</v>
      </c>
      <c r="I254" s="33">
        <v>1</v>
      </c>
      <c r="J254" t="s">
        <v>32</v>
      </c>
      <c r="K254" t="s">
        <v>1727</v>
      </c>
      <c r="L254" t="s">
        <v>553</v>
      </c>
      <c r="M254" t="s">
        <v>1819</v>
      </c>
      <c r="N254" t="s">
        <v>1820</v>
      </c>
      <c r="O254" t="s">
        <v>1301</v>
      </c>
    </row>
    <row r="255" customFormat="1" spans="1:15">
      <c r="A255">
        <v>254</v>
      </c>
      <c r="B255" t="s">
        <v>553</v>
      </c>
      <c r="C255" t="s">
        <v>1852</v>
      </c>
      <c r="D255" t="s">
        <v>93</v>
      </c>
      <c r="E255" t="s">
        <v>93</v>
      </c>
      <c r="F255" t="s">
        <v>1727</v>
      </c>
      <c r="G255" t="s">
        <v>1727</v>
      </c>
      <c r="H255" t="s">
        <v>1727</v>
      </c>
      <c r="I255" s="33">
        <v>1</v>
      </c>
      <c r="J255" t="s">
        <v>32</v>
      </c>
      <c r="K255" t="s">
        <v>1727</v>
      </c>
      <c r="L255" t="s">
        <v>553</v>
      </c>
      <c r="M255" t="s">
        <v>1822</v>
      </c>
      <c r="N255" t="s">
        <v>1823</v>
      </c>
      <c r="O255" t="s">
        <v>1301</v>
      </c>
    </row>
    <row r="256" customFormat="1" spans="1:15">
      <c r="A256">
        <v>255</v>
      </c>
      <c r="B256" t="s">
        <v>553</v>
      </c>
      <c r="C256" t="s">
        <v>1853</v>
      </c>
      <c r="D256" t="s">
        <v>93</v>
      </c>
      <c r="E256" t="s">
        <v>93</v>
      </c>
      <c r="F256" t="s">
        <v>1727</v>
      </c>
      <c r="G256" t="s">
        <v>1727</v>
      </c>
      <c r="H256" t="s">
        <v>1727</v>
      </c>
      <c r="I256" s="33">
        <v>1</v>
      </c>
      <c r="J256" t="s">
        <v>32</v>
      </c>
      <c r="K256" t="s">
        <v>1727</v>
      </c>
      <c r="L256" t="s">
        <v>553</v>
      </c>
      <c r="M256" t="s">
        <v>1825</v>
      </c>
      <c r="N256" t="s">
        <v>1826</v>
      </c>
      <c r="O256" t="s">
        <v>1301</v>
      </c>
    </row>
    <row r="257" customFormat="1" spans="1:15">
      <c r="A257">
        <v>256</v>
      </c>
      <c r="B257" t="s">
        <v>553</v>
      </c>
      <c r="C257" t="s">
        <v>1854</v>
      </c>
      <c r="D257" t="s">
        <v>93</v>
      </c>
      <c r="E257" t="s">
        <v>93</v>
      </c>
      <c r="F257" t="s">
        <v>1727</v>
      </c>
      <c r="G257" t="s">
        <v>1727</v>
      </c>
      <c r="H257" t="s">
        <v>1727</v>
      </c>
      <c r="I257" s="33">
        <v>1</v>
      </c>
      <c r="J257" t="s">
        <v>32</v>
      </c>
      <c r="K257" t="s">
        <v>1727</v>
      </c>
      <c r="L257" t="s">
        <v>553</v>
      </c>
      <c r="M257" t="s">
        <v>1651</v>
      </c>
      <c r="N257" t="s">
        <v>1652</v>
      </c>
      <c r="O257" t="s">
        <v>1301</v>
      </c>
    </row>
    <row r="258" customFormat="1" spans="1:15">
      <c r="A258">
        <v>257</v>
      </c>
      <c r="B258" t="s">
        <v>553</v>
      </c>
      <c r="C258" t="s">
        <v>1855</v>
      </c>
      <c r="D258" t="s">
        <v>93</v>
      </c>
      <c r="E258" t="s">
        <v>93</v>
      </c>
      <c r="F258" t="s">
        <v>1727</v>
      </c>
      <c r="G258" t="s">
        <v>1727</v>
      </c>
      <c r="H258" t="s">
        <v>1727</v>
      </c>
      <c r="I258" s="33">
        <v>1</v>
      </c>
      <c r="J258" t="s">
        <v>32</v>
      </c>
      <c r="K258" t="s">
        <v>1727</v>
      </c>
      <c r="L258" t="s">
        <v>553</v>
      </c>
      <c r="M258" t="s">
        <v>1831</v>
      </c>
      <c r="N258" t="s">
        <v>1832</v>
      </c>
      <c r="O258" t="s">
        <v>1301</v>
      </c>
    </row>
    <row r="259" customFormat="1" spans="1:15">
      <c r="A259">
        <v>258</v>
      </c>
      <c r="B259" t="s">
        <v>553</v>
      </c>
      <c r="C259" t="s">
        <v>1856</v>
      </c>
      <c r="D259" t="s">
        <v>93</v>
      </c>
      <c r="E259" t="s">
        <v>93</v>
      </c>
      <c r="F259" t="s">
        <v>1727</v>
      </c>
      <c r="G259" t="s">
        <v>1727</v>
      </c>
      <c r="H259" t="s">
        <v>1727</v>
      </c>
      <c r="I259" s="33">
        <v>1</v>
      </c>
      <c r="J259" t="s">
        <v>32</v>
      </c>
      <c r="K259" t="s">
        <v>1727</v>
      </c>
      <c r="L259" t="s">
        <v>553</v>
      </c>
      <c r="M259" t="s">
        <v>1835</v>
      </c>
      <c r="N259" t="s">
        <v>1836</v>
      </c>
      <c r="O259" t="s">
        <v>1301</v>
      </c>
    </row>
    <row r="260" customFormat="1" spans="1:15">
      <c r="A260">
        <v>259</v>
      </c>
      <c r="B260" t="s">
        <v>553</v>
      </c>
      <c r="C260" t="s">
        <v>1857</v>
      </c>
      <c r="D260" t="s">
        <v>93</v>
      </c>
      <c r="E260" t="s">
        <v>93</v>
      </c>
      <c r="F260" t="s">
        <v>1727</v>
      </c>
      <c r="G260" t="s">
        <v>1727</v>
      </c>
      <c r="H260" t="s">
        <v>1727</v>
      </c>
      <c r="I260" s="33">
        <v>1</v>
      </c>
      <c r="J260" t="s">
        <v>32</v>
      </c>
      <c r="K260" t="s">
        <v>1727</v>
      </c>
      <c r="L260" t="s">
        <v>553</v>
      </c>
      <c r="M260" t="s">
        <v>1839</v>
      </c>
      <c r="N260" t="s">
        <v>1840</v>
      </c>
      <c r="O260" t="s">
        <v>1301</v>
      </c>
    </row>
    <row r="261" customFormat="1" spans="1:15">
      <c r="A261">
        <v>260</v>
      </c>
      <c r="B261" t="s">
        <v>553</v>
      </c>
      <c r="C261" t="s">
        <v>1858</v>
      </c>
      <c r="D261" t="s">
        <v>93</v>
      </c>
      <c r="E261" t="s">
        <v>93</v>
      </c>
      <c r="F261" t="s">
        <v>1727</v>
      </c>
      <c r="G261" t="s">
        <v>1727</v>
      </c>
      <c r="H261" t="s">
        <v>1727</v>
      </c>
      <c r="I261" s="33">
        <v>1</v>
      </c>
      <c r="J261" t="s">
        <v>32</v>
      </c>
      <c r="K261" t="s">
        <v>1727</v>
      </c>
      <c r="L261" t="s">
        <v>553</v>
      </c>
      <c r="M261" t="s">
        <v>1843</v>
      </c>
      <c r="N261" t="s">
        <v>1844</v>
      </c>
      <c r="O261" t="s">
        <v>1301</v>
      </c>
    </row>
    <row r="262" customFormat="1" spans="1:15">
      <c r="A262">
        <v>261</v>
      </c>
      <c r="B262" t="s">
        <v>553</v>
      </c>
      <c r="C262" t="s">
        <v>1859</v>
      </c>
      <c r="D262" t="s">
        <v>93</v>
      </c>
      <c r="E262" t="s">
        <v>93</v>
      </c>
      <c r="F262" t="s">
        <v>1727</v>
      </c>
      <c r="G262" t="s">
        <v>1727</v>
      </c>
      <c r="H262" t="s">
        <v>1727</v>
      </c>
      <c r="I262" s="33">
        <v>1</v>
      </c>
      <c r="J262" t="s">
        <v>32</v>
      </c>
      <c r="K262" t="s">
        <v>1727</v>
      </c>
      <c r="L262" t="s">
        <v>553</v>
      </c>
      <c r="M262" t="s">
        <v>1846</v>
      </c>
      <c r="N262" t="s">
        <v>1847</v>
      </c>
      <c r="O262" t="s">
        <v>1301</v>
      </c>
    </row>
    <row r="263" customFormat="1" spans="1:15">
      <c r="A263">
        <v>262</v>
      </c>
      <c r="B263" t="s">
        <v>553</v>
      </c>
      <c r="C263" t="s">
        <v>1860</v>
      </c>
      <c r="D263" t="s">
        <v>99</v>
      </c>
      <c r="E263" t="s">
        <v>99</v>
      </c>
      <c r="F263" t="s">
        <v>1727</v>
      </c>
      <c r="G263" t="s">
        <v>1727</v>
      </c>
      <c r="H263" t="s">
        <v>1727</v>
      </c>
      <c r="I263" s="33">
        <v>1</v>
      </c>
      <c r="J263" t="s">
        <v>32</v>
      </c>
      <c r="K263" t="s">
        <v>1727</v>
      </c>
      <c r="L263" t="s">
        <v>553</v>
      </c>
      <c r="M263" t="s">
        <v>1861</v>
      </c>
      <c r="N263" t="s">
        <v>1862</v>
      </c>
      <c r="O263" t="s">
        <v>1301</v>
      </c>
    </row>
    <row r="264" customFormat="1" spans="1:15">
      <c r="A264">
        <v>263</v>
      </c>
      <c r="B264" t="s">
        <v>553</v>
      </c>
      <c r="C264" t="s">
        <v>1863</v>
      </c>
      <c r="D264" t="s">
        <v>99</v>
      </c>
      <c r="E264" t="s">
        <v>99</v>
      </c>
      <c r="F264" t="s">
        <v>1727</v>
      </c>
      <c r="G264" t="s">
        <v>1727</v>
      </c>
      <c r="H264" t="s">
        <v>1727</v>
      </c>
      <c r="I264" s="33">
        <v>1</v>
      </c>
      <c r="J264" t="s">
        <v>32</v>
      </c>
      <c r="K264" t="s">
        <v>1727</v>
      </c>
      <c r="L264" t="s">
        <v>553</v>
      </c>
      <c r="M264" t="s">
        <v>1861</v>
      </c>
      <c r="N264" t="s">
        <v>1862</v>
      </c>
      <c r="O264" t="s">
        <v>1301</v>
      </c>
    </row>
    <row r="265" customFormat="1" spans="1:15">
      <c r="A265">
        <v>264</v>
      </c>
      <c r="B265" t="s">
        <v>553</v>
      </c>
      <c r="C265" t="s">
        <v>1864</v>
      </c>
      <c r="D265" t="s">
        <v>99</v>
      </c>
      <c r="E265" t="s">
        <v>99</v>
      </c>
      <c r="F265" t="s">
        <v>1727</v>
      </c>
      <c r="G265" t="s">
        <v>1727</v>
      </c>
      <c r="H265" t="s">
        <v>1727</v>
      </c>
      <c r="I265" s="33">
        <v>1</v>
      </c>
      <c r="J265" t="s">
        <v>32</v>
      </c>
      <c r="K265" t="s">
        <v>1727</v>
      </c>
      <c r="L265" t="s">
        <v>553</v>
      </c>
      <c r="M265" t="s">
        <v>1865</v>
      </c>
      <c r="N265" t="s">
        <v>1866</v>
      </c>
      <c r="O265" t="s">
        <v>1301</v>
      </c>
    </row>
    <row r="266" customFormat="1" spans="1:15">
      <c r="A266">
        <v>265</v>
      </c>
      <c r="B266" t="s">
        <v>553</v>
      </c>
      <c r="C266" t="s">
        <v>1867</v>
      </c>
      <c r="D266" t="s">
        <v>99</v>
      </c>
      <c r="E266" t="s">
        <v>99</v>
      </c>
      <c r="F266" t="s">
        <v>1727</v>
      </c>
      <c r="G266" t="s">
        <v>1727</v>
      </c>
      <c r="H266" t="s">
        <v>1727</v>
      </c>
      <c r="I266" s="33">
        <v>1</v>
      </c>
      <c r="J266" t="s">
        <v>32</v>
      </c>
      <c r="K266" t="s">
        <v>1727</v>
      </c>
      <c r="L266" t="s">
        <v>553</v>
      </c>
      <c r="M266" t="s">
        <v>1865</v>
      </c>
      <c r="N266" t="s">
        <v>1866</v>
      </c>
      <c r="O266" t="s">
        <v>1301</v>
      </c>
    </row>
    <row r="267" customFormat="1" spans="1:15">
      <c r="A267">
        <v>266</v>
      </c>
      <c r="B267" t="s">
        <v>553</v>
      </c>
      <c r="C267" t="s">
        <v>1868</v>
      </c>
      <c r="D267" t="s">
        <v>99</v>
      </c>
      <c r="E267" t="s">
        <v>99</v>
      </c>
      <c r="F267" t="s">
        <v>1727</v>
      </c>
      <c r="G267" t="s">
        <v>1727</v>
      </c>
      <c r="H267" t="s">
        <v>1727</v>
      </c>
      <c r="I267" s="33">
        <v>1</v>
      </c>
      <c r="J267" t="s">
        <v>32</v>
      </c>
      <c r="K267" t="s">
        <v>1727</v>
      </c>
      <c r="L267" t="s">
        <v>553</v>
      </c>
      <c r="M267" t="s">
        <v>1865</v>
      </c>
      <c r="N267" t="s">
        <v>1866</v>
      </c>
      <c r="O267" t="s">
        <v>1301</v>
      </c>
    </row>
    <row r="268" customFormat="1" spans="1:15">
      <c r="A268">
        <v>267</v>
      </c>
      <c r="B268" t="s">
        <v>553</v>
      </c>
      <c r="C268" t="s">
        <v>1869</v>
      </c>
      <c r="D268" t="s">
        <v>99</v>
      </c>
      <c r="E268" t="s">
        <v>99</v>
      </c>
      <c r="F268" t="s">
        <v>1727</v>
      </c>
      <c r="G268" t="s">
        <v>1727</v>
      </c>
      <c r="H268" t="s">
        <v>1727</v>
      </c>
      <c r="I268" s="33">
        <v>1</v>
      </c>
      <c r="J268" t="s">
        <v>32</v>
      </c>
      <c r="K268" t="s">
        <v>1727</v>
      </c>
      <c r="L268" t="s">
        <v>553</v>
      </c>
      <c r="M268" t="s">
        <v>1682</v>
      </c>
      <c r="N268" t="s">
        <v>1683</v>
      </c>
      <c r="O268" t="s">
        <v>1301</v>
      </c>
    </row>
    <row r="269" customFormat="1" spans="1:15">
      <c r="A269">
        <v>268</v>
      </c>
      <c r="B269" t="s">
        <v>553</v>
      </c>
      <c r="C269" t="s">
        <v>1870</v>
      </c>
      <c r="D269" t="s">
        <v>99</v>
      </c>
      <c r="E269" t="s">
        <v>99</v>
      </c>
      <c r="F269" t="s">
        <v>1727</v>
      </c>
      <c r="G269" t="s">
        <v>1727</v>
      </c>
      <c r="H269" t="s">
        <v>1727</v>
      </c>
      <c r="I269" s="33">
        <v>1</v>
      </c>
      <c r="J269" t="s">
        <v>32</v>
      </c>
      <c r="K269" t="s">
        <v>1727</v>
      </c>
      <c r="L269" t="s">
        <v>553</v>
      </c>
      <c r="M269" t="s">
        <v>1682</v>
      </c>
      <c r="N269" t="s">
        <v>1683</v>
      </c>
      <c r="O269" t="s">
        <v>1301</v>
      </c>
    </row>
    <row r="270" customFormat="1" spans="1:15">
      <c r="A270">
        <v>269</v>
      </c>
      <c r="B270" t="s">
        <v>553</v>
      </c>
      <c r="C270" t="s">
        <v>1871</v>
      </c>
      <c r="D270" t="s">
        <v>99</v>
      </c>
      <c r="E270" t="s">
        <v>99</v>
      </c>
      <c r="F270" t="s">
        <v>1727</v>
      </c>
      <c r="G270" t="s">
        <v>1727</v>
      </c>
      <c r="H270" t="s">
        <v>1727</v>
      </c>
      <c r="I270" s="33">
        <v>1</v>
      </c>
      <c r="J270" t="s">
        <v>32</v>
      </c>
      <c r="K270" t="s">
        <v>1727</v>
      </c>
      <c r="L270" t="s">
        <v>553</v>
      </c>
      <c r="M270" t="s">
        <v>1342</v>
      </c>
      <c r="N270" t="s">
        <v>1343</v>
      </c>
      <c r="O270" t="s">
        <v>1301</v>
      </c>
    </row>
    <row r="271" customFormat="1" spans="1:15">
      <c r="A271">
        <v>270</v>
      </c>
      <c r="B271" t="s">
        <v>553</v>
      </c>
      <c r="C271" t="s">
        <v>1872</v>
      </c>
      <c r="D271" t="s">
        <v>99</v>
      </c>
      <c r="E271" t="s">
        <v>99</v>
      </c>
      <c r="F271" t="s">
        <v>1727</v>
      </c>
      <c r="G271" t="s">
        <v>1727</v>
      </c>
      <c r="H271" t="s">
        <v>1727</v>
      </c>
      <c r="I271" s="33">
        <v>1</v>
      </c>
      <c r="J271" t="s">
        <v>32</v>
      </c>
      <c r="K271" t="s">
        <v>1727</v>
      </c>
      <c r="L271" t="s">
        <v>553</v>
      </c>
      <c r="M271" t="s">
        <v>1342</v>
      </c>
      <c r="N271" t="s">
        <v>1343</v>
      </c>
      <c r="O271" t="s">
        <v>1301</v>
      </c>
    </row>
    <row r="272" customFormat="1" spans="1:15">
      <c r="A272">
        <v>271</v>
      </c>
      <c r="B272" t="s">
        <v>553</v>
      </c>
      <c r="C272" t="s">
        <v>1873</v>
      </c>
      <c r="D272" t="s">
        <v>99</v>
      </c>
      <c r="E272" t="s">
        <v>99</v>
      </c>
      <c r="F272" t="s">
        <v>1727</v>
      </c>
      <c r="G272" t="s">
        <v>1727</v>
      </c>
      <c r="H272" t="s">
        <v>1727</v>
      </c>
      <c r="I272" s="33">
        <v>1</v>
      </c>
      <c r="J272" t="s">
        <v>32</v>
      </c>
      <c r="K272" t="s">
        <v>1727</v>
      </c>
      <c r="L272" t="s">
        <v>553</v>
      </c>
      <c r="M272" t="s">
        <v>1874</v>
      </c>
      <c r="N272" t="s">
        <v>1875</v>
      </c>
      <c r="O272" t="s">
        <v>1301</v>
      </c>
    </row>
    <row r="273" customFormat="1" spans="1:15">
      <c r="A273">
        <v>272</v>
      </c>
      <c r="B273" t="s">
        <v>553</v>
      </c>
      <c r="C273" t="s">
        <v>1876</v>
      </c>
      <c r="D273" t="s">
        <v>99</v>
      </c>
      <c r="E273" t="s">
        <v>99</v>
      </c>
      <c r="F273" t="s">
        <v>1727</v>
      </c>
      <c r="G273" t="s">
        <v>1727</v>
      </c>
      <c r="H273" t="s">
        <v>1727</v>
      </c>
      <c r="I273" s="33">
        <v>1</v>
      </c>
      <c r="J273" t="s">
        <v>32</v>
      </c>
      <c r="K273" t="s">
        <v>1727</v>
      </c>
      <c r="L273" t="s">
        <v>553</v>
      </c>
      <c r="M273" t="s">
        <v>1874</v>
      </c>
      <c r="N273" t="s">
        <v>1875</v>
      </c>
      <c r="O273" t="s">
        <v>1301</v>
      </c>
    </row>
    <row r="274" customFormat="1" spans="1:15">
      <c r="A274">
        <v>273</v>
      </c>
      <c r="B274" t="s">
        <v>553</v>
      </c>
      <c r="C274" t="s">
        <v>1877</v>
      </c>
      <c r="D274" t="s">
        <v>93</v>
      </c>
      <c r="E274" t="s">
        <v>93</v>
      </c>
      <c r="F274" t="s">
        <v>1727</v>
      </c>
      <c r="G274" t="s">
        <v>1727</v>
      </c>
      <c r="H274" t="s">
        <v>1727</v>
      </c>
      <c r="I274" s="33">
        <v>1</v>
      </c>
      <c r="J274" t="s">
        <v>32</v>
      </c>
      <c r="K274" t="s">
        <v>1727</v>
      </c>
      <c r="L274" t="s">
        <v>553</v>
      </c>
      <c r="M274" t="s">
        <v>1861</v>
      </c>
      <c r="N274" t="s">
        <v>1862</v>
      </c>
      <c r="O274" t="s">
        <v>1301</v>
      </c>
    </row>
    <row r="275" customFormat="1" spans="1:15">
      <c r="A275">
        <v>274</v>
      </c>
      <c r="B275" t="s">
        <v>553</v>
      </c>
      <c r="C275" t="s">
        <v>1878</v>
      </c>
      <c r="D275" t="s">
        <v>93</v>
      </c>
      <c r="E275" t="s">
        <v>93</v>
      </c>
      <c r="F275" t="s">
        <v>1727</v>
      </c>
      <c r="G275" t="s">
        <v>1727</v>
      </c>
      <c r="H275" t="s">
        <v>1727</v>
      </c>
      <c r="I275" s="33">
        <v>1</v>
      </c>
      <c r="J275" t="s">
        <v>32</v>
      </c>
      <c r="K275" t="s">
        <v>1727</v>
      </c>
      <c r="L275" t="s">
        <v>553</v>
      </c>
      <c r="M275" t="s">
        <v>1865</v>
      </c>
      <c r="N275" t="s">
        <v>1866</v>
      </c>
      <c r="O275" t="s">
        <v>1301</v>
      </c>
    </row>
    <row r="276" customFormat="1" spans="1:15">
      <c r="A276">
        <v>275</v>
      </c>
      <c r="B276" t="s">
        <v>553</v>
      </c>
      <c r="C276" t="s">
        <v>1879</v>
      </c>
      <c r="D276" t="s">
        <v>93</v>
      </c>
      <c r="E276" t="s">
        <v>93</v>
      </c>
      <c r="F276" t="s">
        <v>1727</v>
      </c>
      <c r="G276" t="s">
        <v>1727</v>
      </c>
      <c r="H276" t="s">
        <v>1727</v>
      </c>
      <c r="I276" s="33">
        <v>1</v>
      </c>
      <c r="J276" t="s">
        <v>32</v>
      </c>
      <c r="K276" t="s">
        <v>1727</v>
      </c>
      <c r="L276" t="s">
        <v>553</v>
      </c>
      <c r="M276" t="s">
        <v>1682</v>
      </c>
      <c r="N276" t="s">
        <v>1683</v>
      </c>
      <c r="O276" t="s">
        <v>1301</v>
      </c>
    </row>
    <row r="277" customFormat="1" spans="1:15">
      <c r="A277">
        <v>276</v>
      </c>
      <c r="B277" t="s">
        <v>553</v>
      </c>
      <c r="C277" t="s">
        <v>1880</v>
      </c>
      <c r="D277" t="s">
        <v>93</v>
      </c>
      <c r="E277" t="s">
        <v>93</v>
      </c>
      <c r="F277" t="s">
        <v>1727</v>
      </c>
      <c r="G277" t="s">
        <v>1727</v>
      </c>
      <c r="H277" t="s">
        <v>1727</v>
      </c>
      <c r="I277" s="33">
        <v>1</v>
      </c>
      <c r="J277" t="s">
        <v>32</v>
      </c>
      <c r="K277" t="s">
        <v>1727</v>
      </c>
      <c r="L277" t="s">
        <v>553</v>
      </c>
      <c r="M277" t="s">
        <v>1342</v>
      </c>
      <c r="N277" t="s">
        <v>1343</v>
      </c>
      <c r="O277" t="s">
        <v>1301</v>
      </c>
    </row>
    <row r="278" customFormat="1" spans="1:15">
      <c r="A278">
        <v>277</v>
      </c>
      <c r="B278" t="s">
        <v>553</v>
      </c>
      <c r="C278" t="s">
        <v>1881</v>
      </c>
      <c r="D278" t="s">
        <v>93</v>
      </c>
      <c r="E278" t="s">
        <v>93</v>
      </c>
      <c r="F278" t="s">
        <v>1727</v>
      </c>
      <c r="G278" t="s">
        <v>1727</v>
      </c>
      <c r="H278" t="s">
        <v>1727</v>
      </c>
      <c r="I278" s="33">
        <v>1</v>
      </c>
      <c r="J278" t="s">
        <v>32</v>
      </c>
      <c r="K278" t="s">
        <v>1727</v>
      </c>
      <c r="L278" t="s">
        <v>553</v>
      </c>
      <c r="M278" t="s">
        <v>1874</v>
      </c>
      <c r="N278" t="s">
        <v>1875</v>
      </c>
      <c r="O278" t="s">
        <v>1301</v>
      </c>
    </row>
    <row r="279" customFormat="1" spans="1:15">
      <c r="A279">
        <v>278</v>
      </c>
      <c r="B279" t="s">
        <v>553</v>
      </c>
      <c r="C279" t="s">
        <v>1882</v>
      </c>
      <c r="D279" t="s">
        <v>99</v>
      </c>
      <c r="E279" t="s">
        <v>99</v>
      </c>
      <c r="F279" t="s">
        <v>1727</v>
      </c>
      <c r="G279" t="s">
        <v>1727</v>
      </c>
      <c r="H279" t="s">
        <v>1727</v>
      </c>
      <c r="I279" s="33">
        <v>1</v>
      </c>
      <c r="J279" t="s">
        <v>32</v>
      </c>
      <c r="K279" t="s">
        <v>1727</v>
      </c>
      <c r="L279" t="s">
        <v>553</v>
      </c>
      <c r="M279" t="s">
        <v>1883</v>
      </c>
      <c r="N279" t="s">
        <v>1884</v>
      </c>
      <c r="O279" t="s">
        <v>1301</v>
      </c>
    </row>
    <row r="280" customFormat="1" spans="1:15">
      <c r="A280">
        <v>279</v>
      </c>
      <c r="B280" t="s">
        <v>553</v>
      </c>
      <c r="C280" t="s">
        <v>1885</v>
      </c>
      <c r="D280" t="s">
        <v>99</v>
      </c>
      <c r="E280" t="s">
        <v>99</v>
      </c>
      <c r="F280" t="s">
        <v>1727</v>
      </c>
      <c r="G280" t="s">
        <v>1727</v>
      </c>
      <c r="H280" t="s">
        <v>1727</v>
      </c>
      <c r="I280" s="33">
        <v>1</v>
      </c>
      <c r="J280" t="s">
        <v>32</v>
      </c>
      <c r="K280" t="s">
        <v>1727</v>
      </c>
      <c r="L280" t="s">
        <v>553</v>
      </c>
      <c r="M280" t="s">
        <v>1883</v>
      </c>
      <c r="N280" t="s">
        <v>1884</v>
      </c>
      <c r="O280" t="s">
        <v>1301</v>
      </c>
    </row>
    <row r="281" customFormat="1" spans="1:15">
      <c r="A281">
        <v>280</v>
      </c>
      <c r="B281" t="s">
        <v>553</v>
      </c>
      <c r="C281" t="s">
        <v>1886</v>
      </c>
      <c r="D281" t="s">
        <v>99</v>
      </c>
      <c r="E281" t="s">
        <v>99</v>
      </c>
      <c r="F281" t="s">
        <v>1727</v>
      </c>
      <c r="G281" t="s">
        <v>1727</v>
      </c>
      <c r="H281" t="s">
        <v>1727</v>
      </c>
      <c r="I281" s="33">
        <v>1</v>
      </c>
      <c r="J281" t="s">
        <v>32</v>
      </c>
      <c r="K281" t="s">
        <v>1727</v>
      </c>
      <c r="L281" t="s">
        <v>553</v>
      </c>
      <c r="M281" t="s">
        <v>1431</v>
      </c>
      <c r="N281" t="s">
        <v>1432</v>
      </c>
      <c r="O281" t="s">
        <v>1301</v>
      </c>
    </row>
    <row r="282" customFormat="1" spans="1:15">
      <c r="A282">
        <v>281</v>
      </c>
      <c r="B282" t="s">
        <v>553</v>
      </c>
      <c r="C282" t="s">
        <v>1887</v>
      </c>
      <c r="D282" t="s">
        <v>99</v>
      </c>
      <c r="E282" t="s">
        <v>99</v>
      </c>
      <c r="F282" t="s">
        <v>1727</v>
      </c>
      <c r="G282" t="s">
        <v>1727</v>
      </c>
      <c r="H282" t="s">
        <v>1727</v>
      </c>
      <c r="I282" s="33">
        <v>1</v>
      </c>
      <c r="J282" t="s">
        <v>32</v>
      </c>
      <c r="K282" t="s">
        <v>1727</v>
      </c>
      <c r="L282" t="s">
        <v>553</v>
      </c>
      <c r="M282" t="s">
        <v>1431</v>
      </c>
      <c r="N282" t="s">
        <v>1432</v>
      </c>
      <c r="O282" t="s">
        <v>1301</v>
      </c>
    </row>
    <row r="283" customFormat="1" spans="1:15">
      <c r="A283">
        <v>282</v>
      </c>
      <c r="B283" t="s">
        <v>553</v>
      </c>
      <c r="C283" t="s">
        <v>1888</v>
      </c>
      <c r="D283" t="s">
        <v>99</v>
      </c>
      <c r="E283" t="s">
        <v>99</v>
      </c>
      <c r="F283" t="s">
        <v>1727</v>
      </c>
      <c r="G283" t="s">
        <v>1727</v>
      </c>
      <c r="H283" t="s">
        <v>1727</v>
      </c>
      <c r="I283" s="33">
        <v>1</v>
      </c>
      <c r="J283" t="s">
        <v>32</v>
      </c>
      <c r="K283" t="s">
        <v>1727</v>
      </c>
      <c r="L283" t="s">
        <v>553</v>
      </c>
      <c r="M283" t="s">
        <v>1889</v>
      </c>
      <c r="N283" t="s">
        <v>1890</v>
      </c>
      <c r="O283" t="s">
        <v>1301</v>
      </c>
    </row>
    <row r="284" customFormat="1" spans="1:15">
      <c r="A284">
        <v>283</v>
      </c>
      <c r="B284" t="s">
        <v>553</v>
      </c>
      <c r="C284" t="s">
        <v>1891</v>
      </c>
      <c r="D284" t="s">
        <v>99</v>
      </c>
      <c r="E284" t="s">
        <v>99</v>
      </c>
      <c r="F284" t="s">
        <v>1727</v>
      </c>
      <c r="G284" t="s">
        <v>1727</v>
      </c>
      <c r="H284" t="s">
        <v>1727</v>
      </c>
      <c r="I284" s="33">
        <v>1</v>
      </c>
      <c r="J284" t="s">
        <v>32</v>
      </c>
      <c r="K284" t="s">
        <v>1727</v>
      </c>
      <c r="L284" t="s">
        <v>553</v>
      </c>
      <c r="M284" t="s">
        <v>1889</v>
      </c>
      <c r="N284" t="s">
        <v>1890</v>
      </c>
      <c r="O284" t="s">
        <v>1301</v>
      </c>
    </row>
    <row r="285" customFormat="1" spans="1:15">
      <c r="A285">
        <v>284</v>
      </c>
      <c r="B285" t="s">
        <v>553</v>
      </c>
      <c r="C285" t="s">
        <v>1892</v>
      </c>
      <c r="D285" t="s">
        <v>99</v>
      </c>
      <c r="E285" t="s">
        <v>99</v>
      </c>
      <c r="F285" t="s">
        <v>1727</v>
      </c>
      <c r="G285" t="s">
        <v>1727</v>
      </c>
      <c r="H285" t="s">
        <v>1727</v>
      </c>
      <c r="I285" s="33">
        <v>1</v>
      </c>
      <c r="J285" t="s">
        <v>32</v>
      </c>
      <c r="K285" t="s">
        <v>1727</v>
      </c>
      <c r="L285" t="s">
        <v>553</v>
      </c>
      <c r="M285" t="s">
        <v>1893</v>
      </c>
      <c r="N285" t="s">
        <v>1894</v>
      </c>
      <c r="O285" t="s">
        <v>1301</v>
      </c>
    </row>
    <row r="286" customFormat="1" spans="1:15">
      <c r="A286">
        <v>285</v>
      </c>
      <c r="B286" t="s">
        <v>553</v>
      </c>
      <c r="C286" t="s">
        <v>1895</v>
      </c>
      <c r="D286" t="s">
        <v>99</v>
      </c>
      <c r="E286" t="s">
        <v>99</v>
      </c>
      <c r="F286" t="s">
        <v>1727</v>
      </c>
      <c r="G286" t="s">
        <v>1727</v>
      </c>
      <c r="H286" t="s">
        <v>1727</v>
      </c>
      <c r="I286" s="33">
        <v>1</v>
      </c>
      <c r="J286" t="s">
        <v>32</v>
      </c>
      <c r="K286" t="s">
        <v>1727</v>
      </c>
      <c r="L286" t="s">
        <v>553</v>
      </c>
      <c r="M286" t="s">
        <v>1893</v>
      </c>
      <c r="N286" t="s">
        <v>1894</v>
      </c>
      <c r="O286" t="s">
        <v>1301</v>
      </c>
    </row>
    <row r="287" customFormat="1" spans="1:15">
      <c r="A287">
        <v>286</v>
      </c>
      <c r="B287" t="s">
        <v>553</v>
      </c>
      <c r="C287" t="s">
        <v>1896</v>
      </c>
      <c r="D287" t="s">
        <v>99</v>
      </c>
      <c r="E287" t="s">
        <v>99</v>
      </c>
      <c r="F287" t="s">
        <v>1727</v>
      </c>
      <c r="G287" t="s">
        <v>1727</v>
      </c>
      <c r="H287" t="s">
        <v>1727</v>
      </c>
      <c r="I287" s="33">
        <v>1</v>
      </c>
      <c r="J287" t="s">
        <v>32</v>
      </c>
      <c r="K287" t="s">
        <v>1727</v>
      </c>
      <c r="L287" t="s">
        <v>553</v>
      </c>
      <c r="M287" t="s">
        <v>1701</v>
      </c>
      <c r="N287" t="s">
        <v>1702</v>
      </c>
      <c r="O287" t="s">
        <v>1301</v>
      </c>
    </row>
    <row r="288" customFormat="1" spans="1:15">
      <c r="A288">
        <v>287</v>
      </c>
      <c r="B288" t="s">
        <v>553</v>
      </c>
      <c r="C288" t="s">
        <v>1897</v>
      </c>
      <c r="D288" t="s">
        <v>99</v>
      </c>
      <c r="E288" t="s">
        <v>99</v>
      </c>
      <c r="F288" t="s">
        <v>1727</v>
      </c>
      <c r="G288" t="s">
        <v>1727</v>
      </c>
      <c r="H288" t="s">
        <v>1727</v>
      </c>
      <c r="I288" s="33">
        <v>1</v>
      </c>
      <c r="J288" t="s">
        <v>32</v>
      </c>
      <c r="K288" t="s">
        <v>1727</v>
      </c>
      <c r="L288" t="s">
        <v>553</v>
      </c>
      <c r="M288" t="s">
        <v>1701</v>
      </c>
      <c r="N288" t="s">
        <v>1702</v>
      </c>
      <c r="O288" t="s">
        <v>1301</v>
      </c>
    </row>
    <row r="289" customFormat="1" spans="1:15">
      <c r="A289">
        <v>288</v>
      </c>
      <c r="B289" t="s">
        <v>553</v>
      </c>
      <c r="C289" t="s">
        <v>1898</v>
      </c>
      <c r="D289" t="s">
        <v>99</v>
      </c>
      <c r="E289" t="s">
        <v>99</v>
      </c>
      <c r="F289" t="s">
        <v>1727</v>
      </c>
      <c r="G289" t="s">
        <v>1727</v>
      </c>
      <c r="H289" t="s">
        <v>1727</v>
      </c>
      <c r="I289" s="33">
        <v>1</v>
      </c>
      <c r="J289" t="s">
        <v>32</v>
      </c>
      <c r="K289" t="s">
        <v>1727</v>
      </c>
      <c r="L289" t="s">
        <v>553</v>
      </c>
      <c r="M289" t="s">
        <v>1899</v>
      </c>
      <c r="N289" t="s">
        <v>1900</v>
      </c>
      <c r="O289" t="s">
        <v>1301</v>
      </c>
    </row>
    <row r="290" customFormat="1" spans="1:15">
      <c r="A290">
        <v>289</v>
      </c>
      <c r="B290" t="s">
        <v>553</v>
      </c>
      <c r="C290" t="s">
        <v>1901</v>
      </c>
      <c r="D290" t="s">
        <v>99</v>
      </c>
      <c r="E290" t="s">
        <v>99</v>
      </c>
      <c r="F290" t="s">
        <v>1727</v>
      </c>
      <c r="G290" t="s">
        <v>1727</v>
      </c>
      <c r="H290" t="s">
        <v>1727</v>
      </c>
      <c r="I290" s="33">
        <v>1</v>
      </c>
      <c r="J290" t="s">
        <v>32</v>
      </c>
      <c r="K290" t="s">
        <v>1727</v>
      </c>
      <c r="L290" t="s">
        <v>553</v>
      </c>
      <c r="M290" t="s">
        <v>1899</v>
      </c>
      <c r="N290" t="s">
        <v>1900</v>
      </c>
      <c r="O290" t="s">
        <v>1301</v>
      </c>
    </row>
    <row r="291" customFormat="1" spans="1:15">
      <c r="A291">
        <v>290</v>
      </c>
      <c r="B291" t="s">
        <v>553</v>
      </c>
      <c r="C291" t="s">
        <v>1902</v>
      </c>
      <c r="D291" t="s">
        <v>99</v>
      </c>
      <c r="E291" t="s">
        <v>99</v>
      </c>
      <c r="F291" t="s">
        <v>1727</v>
      </c>
      <c r="G291" t="s">
        <v>1727</v>
      </c>
      <c r="H291" t="s">
        <v>1727</v>
      </c>
      <c r="I291" s="33">
        <v>1</v>
      </c>
      <c r="J291" t="s">
        <v>32</v>
      </c>
      <c r="K291" t="s">
        <v>1727</v>
      </c>
      <c r="L291" t="s">
        <v>553</v>
      </c>
      <c r="M291" t="s">
        <v>1903</v>
      </c>
      <c r="N291" t="s">
        <v>1904</v>
      </c>
      <c r="O291" t="s">
        <v>1301</v>
      </c>
    </row>
    <row r="292" customFormat="1" spans="1:15">
      <c r="A292">
        <v>291</v>
      </c>
      <c r="B292" t="s">
        <v>553</v>
      </c>
      <c r="C292" t="s">
        <v>1905</v>
      </c>
      <c r="D292" t="s">
        <v>99</v>
      </c>
      <c r="E292" t="s">
        <v>99</v>
      </c>
      <c r="F292" t="s">
        <v>1727</v>
      </c>
      <c r="G292" t="s">
        <v>1727</v>
      </c>
      <c r="H292" t="s">
        <v>1727</v>
      </c>
      <c r="I292" s="33">
        <v>1</v>
      </c>
      <c r="J292" t="s">
        <v>32</v>
      </c>
      <c r="K292" t="s">
        <v>1727</v>
      </c>
      <c r="L292" t="s">
        <v>553</v>
      </c>
      <c r="M292" t="s">
        <v>1903</v>
      </c>
      <c r="N292" t="s">
        <v>1904</v>
      </c>
      <c r="O292" t="s">
        <v>1301</v>
      </c>
    </row>
    <row r="293" customFormat="1" spans="1:15">
      <c r="A293">
        <v>292</v>
      </c>
      <c r="B293" t="s">
        <v>553</v>
      </c>
      <c r="C293" t="s">
        <v>1906</v>
      </c>
      <c r="D293" t="s">
        <v>99</v>
      </c>
      <c r="E293" t="s">
        <v>99</v>
      </c>
      <c r="F293" t="s">
        <v>1727</v>
      </c>
      <c r="G293" t="s">
        <v>1727</v>
      </c>
      <c r="H293" t="s">
        <v>1727</v>
      </c>
      <c r="I293" s="33">
        <v>1</v>
      </c>
      <c r="J293" t="s">
        <v>32</v>
      </c>
      <c r="K293" t="s">
        <v>1727</v>
      </c>
      <c r="L293" t="s">
        <v>553</v>
      </c>
      <c r="M293" t="s">
        <v>1907</v>
      </c>
      <c r="N293" t="s">
        <v>1908</v>
      </c>
      <c r="O293" t="s">
        <v>1301</v>
      </c>
    </row>
    <row r="294" customFormat="1" spans="1:15">
      <c r="A294">
        <v>293</v>
      </c>
      <c r="B294" t="s">
        <v>553</v>
      </c>
      <c r="C294" t="s">
        <v>1909</v>
      </c>
      <c r="D294" t="s">
        <v>99</v>
      </c>
      <c r="E294" t="s">
        <v>99</v>
      </c>
      <c r="F294" t="s">
        <v>1727</v>
      </c>
      <c r="G294" t="s">
        <v>1727</v>
      </c>
      <c r="H294" t="s">
        <v>1727</v>
      </c>
      <c r="I294" s="33">
        <v>1</v>
      </c>
      <c r="J294" t="s">
        <v>32</v>
      </c>
      <c r="K294" t="s">
        <v>1727</v>
      </c>
      <c r="L294" t="s">
        <v>553</v>
      </c>
      <c r="M294" t="s">
        <v>1907</v>
      </c>
      <c r="N294" t="s">
        <v>1908</v>
      </c>
      <c r="O294" t="s">
        <v>1301</v>
      </c>
    </row>
    <row r="295" customFormat="1" spans="1:15">
      <c r="A295">
        <v>294</v>
      </c>
      <c r="B295" t="s">
        <v>553</v>
      </c>
      <c r="C295" t="s">
        <v>1910</v>
      </c>
      <c r="D295" t="s">
        <v>93</v>
      </c>
      <c r="E295" t="s">
        <v>93</v>
      </c>
      <c r="F295" t="s">
        <v>1727</v>
      </c>
      <c r="G295" t="s">
        <v>1727</v>
      </c>
      <c r="H295" t="s">
        <v>1727</v>
      </c>
      <c r="I295" s="33">
        <v>1</v>
      </c>
      <c r="J295" t="s">
        <v>32</v>
      </c>
      <c r="K295" t="s">
        <v>1727</v>
      </c>
      <c r="L295" t="s">
        <v>553</v>
      </c>
      <c r="M295" t="s">
        <v>1883</v>
      </c>
      <c r="N295" t="s">
        <v>1884</v>
      </c>
      <c r="O295" t="s">
        <v>1301</v>
      </c>
    </row>
    <row r="296" customFormat="1" spans="1:15">
      <c r="A296">
        <v>295</v>
      </c>
      <c r="B296" t="s">
        <v>553</v>
      </c>
      <c r="C296" t="s">
        <v>1911</v>
      </c>
      <c r="D296" t="s">
        <v>93</v>
      </c>
      <c r="E296" t="s">
        <v>93</v>
      </c>
      <c r="F296" t="s">
        <v>1727</v>
      </c>
      <c r="G296" t="s">
        <v>1727</v>
      </c>
      <c r="H296" t="s">
        <v>1727</v>
      </c>
      <c r="I296" s="33">
        <v>1</v>
      </c>
      <c r="J296" t="s">
        <v>32</v>
      </c>
      <c r="K296" t="s">
        <v>1727</v>
      </c>
      <c r="L296" t="s">
        <v>553</v>
      </c>
      <c r="M296" t="s">
        <v>1431</v>
      </c>
      <c r="N296" t="s">
        <v>1432</v>
      </c>
      <c r="O296" t="s">
        <v>1301</v>
      </c>
    </row>
    <row r="297" customFormat="1" spans="1:15">
      <c r="A297">
        <v>296</v>
      </c>
      <c r="B297" t="s">
        <v>553</v>
      </c>
      <c r="C297" t="s">
        <v>1912</v>
      </c>
      <c r="D297" t="s">
        <v>93</v>
      </c>
      <c r="E297" t="s">
        <v>93</v>
      </c>
      <c r="F297" t="s">
        <v>1727</v>
      </c>
      <c r="G297" t="s">
        <v>1727</v>
      </c>
      <c r="H297" t="s">
        <v>1727</v>
      </c>
      <c r="I297" s="33">
        <v>1</v>
      </c>
      <c r="J297" t="s">
        <v>32</v>
      </c>
      <c r="K297" t="s">
        <v>1727</v>
      </c>
      <c r="L297" t="s">
        <v>553</v>
      </c>
      <c r="M297" t="s">
        <v>1889</v>
      </c>
      <c r="N297" t="s">
        <v>1890</v>
      </c>
      <c r="O297" t="s">
        <v>1301</v>
      </c>
    </row>
    <row r="298" customFormat="1" spans="1:15">
      <c r="A298">
        <v>297</v>
      </c>
      <c r="B298" t="s">
        <v>553</v>
      </c>
      <c r="C298" t="s">
        <v>1913</v>
      </c>
      <c r="D298" t="s">
        <v>93</v>
      </c>
      <c r="E298" t="s">
        <v>93</v>
      </c>
      <c r="F298" t="s">
        <v>1727</v>
      </c>
      <c r="G298" t="s">
        <v>1727</v>
      </c>
      <c r="H298" t="s">
        <v>1727</v>
      </c>
      <c r="I298" s="33">
        <v>1</v>
      </c>
      <c r="J298" t="s">
        <v>32</v>
      </c>
      <c r="K298" t="s">
        <v>1727</v>
      </c>
      <c r="L298" t="s">
        <v>553</v>
      </c>
      <c r="M298" t="s">
        <v>1893</v>
      </c>
      <c r="N298" t="s">
        <v>1894</v>
      </c>
      <c r="O298" t="s">
        <v>1301</v>
      </c>
    </row>
    <row r="299" customFormat="1" spans="1:15">
      <c r="A299">
        <v>298</v>
      </c>
      <c r="B299" t="s">
        <v>553</v>
      </c>
      <c r="C299" t="s">
        <v>1914</v>
      </c>
      <c r="D299" t="s">
        <v>93</v>
      </c>
      <c r="E299" t="s">
        <v>93</v>
      </c>
      <c r="F299" t="s">
        <v>1727</v>
      </c>
      <c r="G299" t="s">
        <v>1727</v>
      </c>
      <c r="H299" t="s">
        <v>1727</v>
      </c>
      <c r="I299" s="33">
        <v>1</v>
      </c>
      <c r="J299" t="s">
        <v>32</v>
      </c>
      <c r="K299" t="s">
        <v>1727</v>
      </c>
      <c r="L299" t="s">
        <v>553</v>
      </c>
      <c r="M299" t="s">
        <v>1701</v>
      </c>
      <c r="N299" t="s">
        <v>1702</v>
      </c>
      <c r="O299" t="s">
        <v>1301</v>
      </c>
    </row>
    <row r="300" customFormat="1" spans="1:15">
      <c r="A300">
        <v>299</v>
      </c>
      <c r="B300" t="s">
        <v>553</v>
      </c>
      <c r="C300" t="s">
        <v>1915</v>
      </c>
      <c r="D300" t="s">
        <v>93</v>
      </c>
      <c r="E300" t="s">
        <v>93</v>
      </c>
      <c r="F300" t="s">
        <v>1727</v>
      </c>
      <c r="G300" t="s">
        <v>1727</v>
      </c>
      <c r="H300" t="s">
        <v>1727</v>
      </c>
      <c r="I300" s="33">
        <v>1</v>
      </c>
      <c r="J300" t="s">
        <v>32</v>
      </c>
      <c r="K300" t="s">
        <v>1727</v>
      </c>
      <c r="L300" t="s">
        <v>553</v>
      </c>
      <c r="M300" t="s">
        <v>1899</v>
      </c>
      <c r="N300" t="s">
        <v>1900</v>
      </c>
      <c r="O300" t="s">
        <v>1301</v>
      </c>
    </row>
    <row r="301" customFormat="1" spans="1:15">
      <c r="A301">
        <v>300</v>
      </c>
      <c r="B301" t="s">
        <v>553</v>
      </c>
      <c r="C301" t="s">
        <v>1916</v>
      </c>
      <c r="D301" t="s">
        <v>93</v>
      </c>
      <c r="E301" t="s">
        <v>93</v>
      </c>
      <c r="F301" t="s">
        <v>1727</v>
      </c>
      <c r="G301" t="s">
        <v>1727</v>
      </c>
      <c r="H301" t="s">
        <v>1727</v>
      </c>
      <c r="I301" s="33">
        <v>1</v>
      </c>
      <c r="J301" t="s">
        <v>32</v>
      </c>
      <c r="K301" t="s">
        <v>1727</v>
      </c>
      <c r="L301" t="s">
        <v>553</v>
      </c>
      <c r="M301" t="s">
        <v>1903</v>
      </c>
      <c r="N301" t="s">
        <v>1904</v>
      </c>
      <c r="O301" t="s">
        <v>1301</v>
      </c>
    </row>
    <row r="302" customFormat="1" spans="1:15">
      <c r="A302">
        <v>301</v>
      </c>
      <c r="B302" t="s">
        <v>553</v>
      </c>
      <c r="C302" t="s">
        <v>1917</v>
      </c>
      <c r="D302" t="s">
        <v>93</v>
      </c>
      <c r="E302" t="s">
        <v>93</v>
      </c>
      <c r="F302" t="s">
        <v>1727</v>
      </c>
      <c r="G302" t="s">
        <v>1727</v>
      </c>
      <c r="H302" t="s">
        <v>1727</v>
      </c>
      <c r="I302" s="33">
        <v>1</v>
      </c>
      <c r="J302" t="s">
        <v>32</v>
      </c>
      <c r="K302" t="s">
        <v>1727</v>
      </c>
      <c r="L302" t="s">
        <v>553</v>
      </c>
      <c r="M302" t="s">
        <v>1907</v>
      </c>
      <c r="N302" t="s">
        <v>1908</v>
      </c>
      <c r="O302" t="s">
        <v>1301</v>
      </c>
    </row>
    <row r="303" customFormat="1" spans="1:15">
      <c r="A303">
        <v>302</v>
      </c>
      <c r="B303" t="s">
        <v>553</v>
      </c>
      <c r="C303" t="s">
        <v>1918</v>
      </c>
      <c r="D303" t="s">
        <v>99</v>
      </c>
      <c r="E303" t="s">
        <v>99</v>
      </c>
      <c r="F303" t="s">
        <v>1727</v>
      </c>
      <c r="G303" t="s">
        <v>1727</v>
      </c>
      <c r="H303" t="s">
        <v>1727</v>
      </c>
      <c r="I303" s="33">
        <v>1</v>
      </c>
      <c r="J303" t="s">
        <v>32</v>
      </c>
      <c r="K303" t="s">
        <v>1727</v>
      </c>
      <c r="L303" t="s">
        <v>553</v>
      </c>
      <c r="M303" t="s">
        <v>1919</v>
      </c>
      <c r="N303" t="s">
        <v>1920</v>
      </c>
      <c r="O303" t="s">
        <v>1301</v>
      </c>
    </row>
    <row r="304" customFormat="1" spans="1:15">
      <c r="A304">
        <v>303</v>
      </c>
      <c r="B304" t="s">
        <v>553</v>
      </c>
      <c r="C304" t="s">
        <v>1921</v>
      </c>
      <c r="D304" t="s">
        <v>99</v>
      </c>
      <c r="E304" t="s">
        <v>99</v>
      </c>
      <c r="F304" t="s">
        <v>1727</v>
      </c>
      <c r="G304" t="s">
        <v>1727</v>
      </c>
      <c r="H304" t="s">
        <v>1727</v>
      </c>
      <c r="I304" s="33">
        <v>1</v>
      </c>
      <c r="J304" t="s">
        <v>32</v>
      </c>
      <c r="K304" t="s">
        <v>1727</v>
      </c>
      <c r="L304" t="s">
        <v>553</v>
      </c>
      <c r="M304" t="s">
        <v>1919</v>
      </c>
      <c r="N304" t="s">
        <v>1920</v>
      </c>
      <c r="O304" t="s">
        <v>1301</v>
      </c>
    </row>
    <row r="305" customFormat="1" spans="1:15">
      <c r="A305">
        <v>304</v>
      </c>
      <c r="B305" t="s">
        <v>553</v>
      </c>
      <c r="C305" t="s">
        <v>1922</v>
      </c>
      <c r="D305" t="s">
        <v>99</v>
      </c>
      <c r="E305" t="s">
        <v>99</v>
      </c>
      <c r="F305" t="s">
        <v>1727</v>
      </c>
      <c r="G305" t="s">
        <v>1727</v>
      </c>
      <c r="H305" t="s">
        <v>1727</v>
      </c>
      <c r="I305" s="33">
        <v>1</v>
      </c>
      <c r="J305" t="s">
        <v>32</v>
      </c>
      <c r="K305" t="s">
        <v>1727</v>
      </c>
      <c r="L305" t="s">
        <v>553</v>
      </c>
      <c r="M305" t="s">
        <v>1923</v>
      </c>
      <c r="N305" t="s">
        <v>1924</v>
      </c>
      <c r="O305" t="s">
        <v>1301</v>
      </c>
    </row>
    <row r="306" customFormat="1" spans="1:15">
      <c r="A306">
        <v>305</v>
      </c>
      <c r="B306" t="s">
        <v>553</v>
      </c>
      <c r="C306" t="s">
        <v>1925</v>
      </c>
      <c r="D306" t="s">
        <v>99</v>
      </c>
      <c r="E306" t="s">
        <v>99</v>
      </c>
      <c r="F306" t="s">
        <v>1727</v>
      </c>
      <c r="G306" t="s">
        <v>1727</v>
      </c>
      <c r="H306" t="s">
        <v>1727</v>
      </c>
      <c r="I306" s="33">
        <v>1</v>
      </c>
      <c r="J306" t="s">
        <v>32</v>
      </c>
      <c r="K306" t="s">
        <v>1727</v>
      </c>
      <c r="L306" t="s">
        <v>553</v>
      </c>
      <c r="M306" t="s">
        <v>1923</v>
      </c>
      <c r="N306" t="s">
        <v>1924</v>
      </c>
      <c r="O306" t="s">
        <v>1301</v>
      </c>
    </row>
    <row r="307" customFormat="1" spans="1:15">
      <c r="A307">
        <v>306</v>
      </c>
      <c r="B307" t="s">
        <v>553</v>
      </c>
      <c r="C307" t="s">
        <v>1926</v>
      </c>
      <c r="D307" t="s">
        <v>99</v>
      </c>
      <c r="E307" t="s">
        <v>99</v>
      </c>
      <c r="F307" t="s">
        <v>1727</v>
      </c>
      <c r="G307" t="s">
        <v>1727</v>
      </c>
      <c r="H307" t="s">
        <v>1727</v>
      </c>
      <c r="I307" s="33">
        <v>1</v>
      </c>
      <c r="J307" t="s">
        <v>32</v>
      </c>
      <c r="K307" t="s">
        <v>1727</v>
      </c>
      <c r="L307" t="s">
        <v>553</v>
      </c>
      <c r="M307" t="s">
        <v>1927</v>
      </c>
      <c r="N307" t="s">
        <v>1928</v>
      </c>
      <c r="O307" t="s">
        <v>1301</v>
      </c>
    </row>
    <row r="308" customFormat="1" spans="1:15">
      <c r="A308">
        <v>307</v>
      </c>
      <c r="B308" t="s">
        <v>553</v>
      </c>
      <c r="C308" t="s">
        <v>1929</v>
      </c>
      <c r="D308" t="s">
        <v>99</v>
      </c>
      <c r="E308" t="s">
        <v>99</v>
      </c>
      <c r="F308" t="s">
        <v>1727</v>
      </c>
      <c r="G308" t="s">
        <v>1727</v>
      </c>
      <c r="H308" t="s">
        <v>1727</v>
      </c>
      <c r="I308" s="33">
        <v>1</v>
      </c>
      <c r="J308" t="s">
        <v>32</v>
      </c>
      <c r="K308" t="s">
        <v>1727</v>
      </c>
      <c r="L308" t="s">
        <v>553</v>
      </c>
      <c r="M308" t="s">
        <v>1927</v>
      </c>
      <c r="N308" t="s">
        <v>1928</v>
      </c>
      <c r="O308" t="s">
        <v>1301</v>
      </c>
    </row>
    <row r="309" customFormat="1" spans="1:15">
      <c r="A309">
        <v>308</v>
      </c>
      <c r="B309" t="s">
        <v>553</v>
      </c>
      <c r="C309" t="s">
        <v>1930</v>
      </c>
      <c r="D309" t="s">
        <v>99</v>
      </c>
      <c r="E309" t="s">
        <v>99</v>
      </c>
      <c r="F309" t="s">
        <v>1727</v>
      </c>
      <c r="G309" t="s">
        <v>1727</v>
      </c>
      <c r="H309" t="s">
        <v>1727</v>
      </c>
      <c r="I309" s="33">
        <v>1</v>
      </c>
      <c r="J309" t="s">
        <v>32</v>
      </c>
      <c r="K309" t="s">
        <v>1727</v>
      </c>
      <c r="L309" t="s">
        <v>553</v>
      </c>
      <c r="M309" t="s">
        <v>1927</v>
      </c>
      <c r="N309" t="s">
        <v>1928</v>
      </c>
      <c r="O309" t="s">
        <v>1301</v>
      </c>
    </row>
    <row r="310" customFormat="1" spans="1:15">
      <c r="A310">
        <v>309</v>
      </c>
      <c r="B310" t="s">
        <v>553</v>
      </c>
      <c r="C310" t="s">
        <v>1931</v>
      </c>
      <c r="D310" t="s">
        <v>99</v>
      </c>
      <c r="E310" t="s">
        <v>99</v>
      </c>
      <c r="F310" t="s">
        <v>1727</v>
      </c>
      <c r="G310" t="s">
        <v>1727</v>
      </c>
      <c r="H310" t="s">
        <v>1727</v>
      </c>
      <c r="I310" s="33">
        <v>1</v>
      </c>
      <c r="J310" t="s">
        <v>32</v>
      </c>
      <c r="K310" t="s">
        <v>1727</v>
      </c>
      <c r="L310" t="s">
        <v>553</v>
      </c>
      <c r="M310" t="s">
        <v>1932</v>
      </c>
      <c r="N310" t="s">
        <v>1933</v>
      </c>
      <c r="O310" t="s">
        <v>1301</v>
      </c>
    </row>
    <row r="311" customFormat="1" spans="1:15">
      <c r="A311">
        <v>310</v>
      </c>
      <c r="B311" t="s">
        <v>553</v>
      </c>
      <c r="C311" t="s">
        <v>1934</v>
      </c>
      <c r="D311" t="s">
        <v>99</v>
      </c>
      <c r="E311" t="s">
        <v>99</v>
      </c>
      <c r="F311" t="s">
        <v>1727</v>
      </c>
      <c r="G311" t="s">
        <v>1727</v>
      </c>
      <c r="H311" t="s">
        <v>1727</v>
      </c>
      <c r="I311" s="33">
        <v>1</v>
      </c>
      <c r="J311" t="s">
        <v>32</v>
      </c>
      <c r="K311" t="s">
        <v>1727</v>
      </c>
      <c r="L311" t="s">
        <v>553</v>
      </c>
      <c r="M311" t="s">
        <v>1932</v>
      </c>
      <c r="N311" t="s">
        <v>1933</v>
      </c>
      <c r="O311" t="s">
        <v>1301</v>
      </c>
    </row>
    <row r="312" customFormat="1" spans="1:15">
      <c r="A312">
        <v>311</v>
      </c>
      <c r="B312" t="s">
        <v>553</v>
      </c>
      <c r="C312" t="s">
        <v>1935</v>
      </c>
      <c r="D312" t="s">
        <v>99</v>
      </c>
      <c r="E312" t="s">
        <v>99</v>
      </c>
      <c r="F312" t="s">
        <v>1727</v>
      </c>
      <c r="G312" t="s">
        <v>1727</v>
      </c>
      <c r="H312" t="s">
        <v>1727</v>
      </c>
      <c r="I312" s="33">
        <v>1</v>
      </c>
      <c r="J312" t="s">
        <v>32</v>
      </c>
      <c r="K312" t="s">
        <v>1727</v>
      </c>
      <c r="L312" t="s">
        <v>553</v>
      </c>
      <c r="M312" t="s">
        <v>1936</v>
      </c>
      <c r="N312" t="s">
        <v>1937</v>
      </c>
      <c r="O312" t="s">
        <v>1301</v>
      </c>
    </row>
    <row r="313" customFormat="1" spans="1:15">
      <c r="A313">
        <v>312</v>
      </c>
      <c r="B313" t="s">
        <v>553</v>
      </c>
      <c r="C313" t="s">
        <v>1938</v>
      </c>
      <c r="D313" t="s">
        <v>99</v>
      </c>
      <c r="E313" t="s">
        <v>99</v>
      </c>
      <c r="F313" t="s">
        <v>1727</v>
      </c>
      <c r="G313" t="s">
        <v>1727</v>
      </c>
      <c r="H313" t="s">
        <v>1727</v>
      </c>
      <c r="I313" s="33">
        <v>1</v>
      </c>
      <c r="J313" t="s">
        <v>32</v>
      </c>
      <c r="K313" t="s">
        <v>1727</v>
      </c>
      <c r="L313" t="s">
        <v>553</v>
      </c>
      <c r="M313" t="s">
        <v>1936</v>
      </c>
      <c r="N313" t="s">
        <v>1937</v>
      </c>
      <c r="O313" t="s">
        <v>1301</v>
      </c>
    </row>
    <row r="314" customFormat="1" spans="1:15">
      <c r="A314">
        <v>313</v>
      </c>
      <c r="B314" t="s">
        <v>553</v>
      </c>
      <c r="C314" t="s">
        <v>1939</v>
      </c>
      <c r="D314" t="s">
        <v>99</v>
      </c>
      <c r="E314" t="s">
        <v>99</v>
      </c>
      <c r="F314" t="s">
        <v>1727</v>
      </c>
      <c r="G314" t="s">
        <v>1727</v>
      </c>
      <c r="H314" t="s">
        <v>1727</v>
      </c>
      <c r="I314" s="33">
        <v>1</v>
      </c>
      <c r="J314" t="s">
        <v>32</v>
      </c>
      <c r="K314" t="s">
        <v>1727</v>
      </c>
      <c r="L314" t="s">
        <v>553</v>
      </c>
      <c r="M314" t="s">
        <v>1940</v>
      </c>
      <c r="N314" t="s">
        <v>1941</v>
      </c>
      <c r="O314" t="s">
        <v>1301</v>
      </c>
    </row>
    <row r="315" customFormat="1" spans="1:15">
      <c r="A315">
        <v>314</v>
      </c>
      <c r="B315" t="s">
        <v>553</v>
      </c>
      <c r="C315" t="s">
        <v>1942</v>
      </c>
      <c r="D315" t="s">
        <v>99</v>
      </c>
      <c r="E315" t="s">
        <v>99</v>
      </c>
      <c r="F315" t="s">
        <v>1727</v>
      </c>
      <c r="G315" t="s">
        <v>1727</v>
      </c>
      <c r="H315" t="s">
        <v>1727</v>
      </c>
      <c r="I315" s="33">
        <v>1</v>
      </c>
      <c r="J315" t="s">
        <v>32</v>
      </c>
      <c r="K315" t="s">
        <v>1727</v>
      </c>
      <c r="L315" t="s">
        <v>553</v>
      </c>
      <c r="M315" t="s">
        <v>1940</v>
      </c>
      <c r="N315" t="s">
        <v>1941</v>
      </c>
      <c r="O315" t="s">
        <v>1301</v>
      </c>
    </row>
    <row r="316" customFormat="1" spans="1:15">
      <c r="A316">
        <v>315</v>
      </c>
      <c r="B316" t="s">
        <v>553</v>
      </c>
      <c r="C316" t="s">
        <v>1943</v>
      </c>
      <c r="D316" t="s">
        <v>93</v>
      </c>
      <c r="E316" t="s">
        <v>93</v>
      </c>
      <c r="F316" t="s">
        <v>1727</v>
      </c>
      <c r="G316" t="s">
        <v>1727</v>
      </c>
      <c r="H316" t="s">
        <v>1727</v>
      </c>
      <c r="I316" s="33">
        <v>1</v>
      </c>
      <c r="J316" t="s">
        <v>32</v>
      </c>
      <c r="K316" t="s">
        <v>1727</v>
      </c>
      <c r="L316" t="s">
        <v>553</v>
      </c>
      <c r="M316" t="s">
        <v>1919</v>
      </c>
      <c r="N316" t="s">
        <v>1920</v>
      </c>
      <c r="O316" t="s">
        <v>1301</v>
      </c>
    </row>
    <row r="317" customFormat="1" spans="1:15">
      <c r="A317">
        <v>316</v>
      </c>
      <c r="B317" t="s">
        <v>553</v>
      </c>
      <c r="C317" t="s">
        <v>1944</v>
      </c>
      <c r="D317" t="s">
        <v>93</v>
      </c>
      <c r="E317" t="s">
        <v>93</v>
      </c>
      <c r="F317" t="s">
        <v>1727</v>
      </c>
      <c r="G317" t="s">
        <v>1727</v>
      </c>
      <c r="H317" t="s">
        <v>1727</v>
      </c>
      <c r="I317" s="33">
        <v>1</v>
      </c>
      <c r="J317" t="s">
        <v>32</v>
      </c>
      <c r="K317" t="s">
        <v>1727</v>
      </c>
      <c r="L317" t="s">
        <v>553</v>
      </c>
      <c r="M317" t="s">
        <v>1923</v>
      </c>
      <c r="N317" t="s">
        <v>1924</v>
      </c>
      <c r="O317" t="s">
        <v>1301</v>
      </c>
    </row>
    <row r="318" customFormat="1" spans="1:15">
      <c r="A318">
        <v>317</v>
      </c>
      <c r="B318" t="s">
        <v>553</v>
      </c>
      <c r="C318" t="s">
        <v>1945</v>
      </c>
      <c r="D318" t="s">
        <v>93</v>
      </c>
      <c r="E318" t="s">
        <v>93</v>
      </c>
      <c r="F318" t="s">
        <v>1727</v>
      </c>
      <c r="G318" t="s">
        <v>1727</v>
      </c>
      <c r="H318" t="s">
        <v>1727</v>
      </c>
      <c r="I318" s="33">
        <v>1</v>
      </c>
      <c r="J318" t="s">
        <v>32</v>
      </c>
      <c r="K318" t="s">
        <v>1727</v>
      </c>
      <c r="L318" t="s">
        <v>553</v>
      </c>
      <c r="M318" t="s">
        <v>1927</v>
      </c>
      <c r="N318" t="s">
        <v>1928</v>
      </c>
      <c r="O318" t="s">
        <v>1301</v>
      </c>
    </row>
    <row r="319" customFormat="1" spans="1:15">
      <c r="A319">
        <v>318</v>
      </c>
      <c r="B319" t="s">
        <v>553</v>
      </c>
      <c r="C319" t="s">
        <v>1946</v>
      </c>
      <c r="D319" t="s">
        <v>93</v>
      </c>
      <c r="E319" t="s">
        <v>93</v>
      </c>
      <c r="F319" t="s">
        <v>1727</v>
      </c>
      <c r="G319" t="s">
        <v>1727</v>
      </c>
      <c r="H319" t="s">
        <v>1727</v>
      </c>
      <c r="I319" s="33">
        <v>1</v>
      </c>
      <c r="J319" t="s">
        <v>32</v>
      </c>
      <c r="K319" t="s">
        <v>1727</v>
      </c>
      <c r="L319" t="s">
        <v>553</v>
      </c>
      <c r="M319" t="s">
        <v>1932</v>
      </c>
      <c r="N319" t="s">
        <v>1933</v>
      </c>
      <c r="O319" t="s">
        <v>1301</v>
      </c>
    </row>
    <row r="320" customFormat="1" spans="1:15">
      <c r="A320">
        <v>319</v>
      </c>
      <c r="B320" t="s">
        <v>553</v>
      </c>
      <c r="C320" t="s">
        <v>1947</v>
      </c>
      <c r="D320" t="s">
        <v>93</v>
      </c>
      <c r="E320" t="s">
        <v>93</v>
      </c>
      <c r="F320" t="s">
        <v>1727</v>
      </c>
      <c r="G320" t="s">
        <v>1727</v>
      </c>
      <c r="H320" t="s">
        <v>1727</v>
      </c>
      <c r="I320" s="33">
        <v>1</v>
      </c>
      <c r="J320" t="s">
        <v>32</v>
      </c>
      <c r="K320" t="s">
        <v>1727</v>
      </c>
      <c r="L320" t="s">
        <v>553</v>
      </c>
      <c r="M320" t="s">
        <v>1936</v>
      </c>
      <c r="N320" t="s">
        <v>1937</v>
      </c>
      <c r="O320" t="s">
        <v>1301</v>
      </c>
    </row>
    <row r="321" customFormat="1" spans="1:15">
      <c r="A321">
        <v>320</v>
      </c>
      <c r="B321" t="s">
        <v>553</v>
      </c>
      <c r="C321" t="s">
        <v>1948</v>
      </c>
      <c r="D321" t="s">
        <v>93</v>
      </c>
      <c r="E321" t="s">
        <v>93</v>
      </c>
      <c r="F321" t="s">
        <v>1727</v>
      </c>
      <c r="G321" t="s">
        <v>1727</v>
      </c>
      <c r="H321" t="s">
        <v>1727</v>
      </c>
      <c r="I321" s="33">
        <v>1</v>
      </c>
      <c r="J321" t="s">
        <v>32</v>
      </c>
      <c r="K321" t="s">
        <v>1727</v>
      </c>
      <c r="L321" t="s">
        <v>553</v>
      </c>
      <c r="M321" t="s">
        <v>1940</v>
      </c>
      <c r="N321" t="s">
        <v>1941</v>
      </c>
      <c r="O321" t="s">
        <v>1301</v>
      </c>
    </row>
    <row r="322" customFormat="1" spans="1:15">
      <c r="A322">
        <v>321</v>
      </c>
      <c r="B322" t="s">
        <v>553</v>
      </c>
      <c r="C322" t="s">
        <v>539</v>
      </c>
      <c r="D322" t="s">
        <v>97</v>
      </c>
      <c r="E322" t="s">
        <v>97</v>
      </c>
      <c r="F322" t="s">
        <v>1727</v>
      </c>
      <c r="G322" t="s">
        <v>1727</v>
      </c>
      <c r="H322" t="s">
        <v>1727</v>
      </c>
      <c r="I322" s="33">
        <v>1</v>
      </c>
      <c r="J322" t="s">
        <v>83</v>
      </c>
      <c r="K322" t="s">
        <v>1298</v>
      </c>
      <c r="L322" t="s">
        <v>1949</v>
      </c>
      <c r="M322" t="s">
        <v>1950</v>
      </c>
      <c r="N322" t="s">
        <v>1951</v>
      </c>
      <c r="O322" t="s">
        <v>1301</v>
      </c>
    </row>
    <row r="323" customFormat="1" spans="1:15">
      <c r="A323">
        <v>322</v>
      </c>
      <c r="B323" t="s">
        <v>553</v>
      </c>
      <c r="C323" t="s">
        <v>539</v>
      </c>
      <c r="D323" t="s">
        <v>97</v>
      </c>
      <c r="E323" t="s">
        <v>97</v>
      </c>
      <c r="F323" t="s">
        <v>1727</v>
      </c>
      <c r="G323" t="s">
        <v>1727</v>
      </c>
      <c r="H323" t="s">
        <v>1727</v>
      </c>
      <c r="I323" s="33">
        <v>1</v>
      </c>
      <c r="J323" t="s">
        <v>83</v>
      </c>
      <c r="K323" t="s">
        <v>1298</v>
      </c>
      <c r="L323" t="s">
        <v>1439</v>
      </c>
      <c r="M323" t="s">
        <v>1952</v>
      </c>
      <c r="N323" t="s">
        <v>1953</v>
      </c>
      <c r="O323" t="s">
        <v>1301</v>
      </c>
    </row>
    <row r="324" customFormat="1" spans="1:15">
      <c r="A324">
        <v>323</v>
      </c>
      <c r="B324" t="s">
        <v>553</v>
      </c>
      <c r="C324" t="s">
        <v>539</v>
      </c>
      <c r="D324" t="s">
        <v>97</v>
      </c>
      <c r="E324" t="s">
        <v>97</v>
      </c>
      <c r="F324" t="s">
        <v>1727</v>
      </c>
      <c r="G324" t="s">
        <v>1727</v>
      </c>
      <c r="H324" t="s">
        <v>1727</v>
      </c>
      <c r="I324" s="33">
        <v>1</v>
      </c>
      <c r="J324" t="s">
        <v>83</v>
      </c>
      <c r="K324" t="s">
        <v>1298</v>
      </c>
      <c r="L324" t="s">
        <v>1439</v>
      </c>
      <c r="M324" t="s">
        <v>1954</v>
      </c>
      <c r="N324" t="s">
        <v>1955</v>
      </c>
      <c r="O324" t="s">
        <v>1301</v>
      </c>
    </row>
    <row r="325" customFormat="1" spans="1:15">
      <c r="A325">
        <v>324</v>
      </c>
      <c r="B325" t="s">
        <v>553</v>
      </c>
      <c r="C325" t="s">
        <v>539</v>
      </c>
      <c r="D325" t="s">
        <v>97</v>
      </c>
      <c r="E325" t="s">
        <v>97</v>
      </c>
      <c r="F325" t="s">
        <v>1727</v>
      </c>
      <c r="G325" t="s">
        <v>1727</v>
      </c>
      <c r="H325" t="s">
        <v>1727</v>
      </c>
      <c r="I325" s="33">
        <v>1</v>
      </c>
      <c r="J325" t="s">
        <v>83</v>
      </c>
      <c r="K325" t="s">
        <v>1298</v>
      </c>
      <c r="L325" t="s">
        <v>1439</v>
      </c>
      <c r="M325" t="s">
        <v>1956</v>
      </c>
      <c r="N325" t="s">
        <v>1957</v>
      </c>
      <c r="O325" t="s">
        <v>1301</v>
      </c>
    </row>
    <row r="326" customFormat="1" spans="1:15">
      <c r="A326">
        <v>325</v>
      </c>
      <c r="B326" t="s">
        <v>553</v>
      </c>
      <c r="C326" t="s">
        <v>539</v>
      </c>
      <c r="D326" t="s">
        <v>97</v>
      </c>
      <c r="E326" t="s">
        <v>97</v>
      </c>
      <c r="F326" t="s">
        <v>1727</v>
      </c>
      <c r="G326" t="s">
        <v>1727</v>
      </c>
      <c r="H326" t="s">
        <v>1727</v>
      </c>
      <c r="I326" s="33">
        <v>1</v>
      </c>
      <c r="J326" t="s">
        <v>83</v>
      </c>
      <c r="K326" t="s">
        <v>1298</v>
      </c>
      <c r="L326" t="s">
        <v>553</v>
      </c>
      <c r="M326" t="s">
        <v>1958</v>
      </c>
      <c r="N326" t="s">
        <v>1959</v>
      </c>
      <c r="O326" t="s">
        <v>1301</v>
      </c>
    </row>
    <row r="327" customFormat="1" spans="1:15">
      <c r="A327">
        <v>326</v>
      </c>
      <c r="B327" t="s">
        <v>553</v>
      </c>
      <c r="C327" t="s">
        <v>539</v>
      </c>
      <c r="D327" t="s">
        <v>97</v>
      </c>
      <c r="E327" t="s">
        <v>97</v>
      </c>
      <c r="F327" t="s">
        <v>1727</v>
      </c>
      <c r="G327" t="s">
        <v>1727</v>
      </c>
      <c r="H327" t="s">
        <v>1727</v>
      </c>
      <c r="I327" s="33">
        <v>1</v>
      </c>
      <c r="J327" t="s">
        <v>83</v>
      </c>
      <c r="K327" t="s">
        <v>1298</v>
      </c>
      <c r="L327" t="s">
        <v>553</v>
      </c>
      <c r="M327" t="s">
        <v>1960</v>
      </c>
      <c r="N327" t="s">
        <v>1961</v>
      </c>
      <c r="O327" t="s">
        <v>1274</v>
      </c>
    </row>
    <row r="328" customFormat="1" spans="1:15">
      <c r="A328">
        <v>327</v>
      </c>
      <c r="B328" t="s">
        <v>553</v>
      </c>
      <c r="C328" t="s">
        <v>539</v>
      </c>
      <c r="D328" t="s">
        <v>97</v>
      </c>
      <c r="E328" t="s">
        <v>97</v>
      </c>
      <c r="F328" t="s">
        <v>1727</v>
      </c>
      <c r="G328" t="s">
        <v>1727</v>
      </c>
      <c r="H328" t="s">
        <v>1727</v>
      </c>
      <c r="I328" s="33">
        <v>1</v>
      </c>
      <c r="J328" t="s">
        <v>83</v>
      </c>
      <c r="K328" t="s">
        <v>1298</v>
      </c>
      <c r="L328" t="s">
        <v>1439</v>
      </c>
      <c r="M328" t="s">
        <v>1962</v>
      </c>
      <c r="N328" t="s">
        <v>1963</v>
      </c>
      <c r="O328" t="s">
        <v>1301</v>
      </c>
    </row>
    <row r="329" spans="1:16">
      <c r="A329">
        <v>328</v>
      </c>
      <c r="B329" t="s">
        <v>553</v>
      </c>
      <c r="C329" t="s">
        <v>539</v>
      </c>
      <c r="D329" t="s">
        <v>97</v>
      </c>
      <c r="E329" t="s">
        <v>97</v>
      </c>
      <c r="F329" t="s">
        <v>1727</v>
      </c>
      <c r="G329" t="s">
        <v>1727</v>
      </c>
      <c r="H329" t="s">
        <v>1727</v>
      </c>
      <c r="I329" s="33">
        <v>1</v>
      </c>
      <c r="J329" t="s">
        <v>83</v>
      </c>
      <c r="K329" t="s">
        <v>1298</v>
      </c>
      <c r="L329" t="s">
        <v>1964</v>
      </c>
      <c r="M329" t="s">
        <v>1965</v>
      </c>
      <c r="N329" t="s">
        <v>1966</v>
      </c>
      <c r="O329" t="s">
        <v>1301</v>
      </c>
      <c r="P329" t="s">
        <v>1442</v>
      </c>
    </row>
    <row r="330" customFormat="1" spans="1:15">
      <c r="A330">
        <v>329</v>
      </c>
      <c r="B330" t="s">
        <v>553</v>
      </c>
      <c r="C330" t="s">
        <v>539</v>
      </c>
      <c r="D330" t="s">
        <v>97</v>
      </c>
      <c r="E330" t="s">
        <v>97</v>
      </c>
      <c r="F330" t="s">
        <v>1727</v>
      </c>
      <c r="G330" t="s">
        <v>1727</v>
      </c>
      <c r="H330" t="s">
        <v>1727</v>
      </c>
      <c r="I330" s="33">
        <v>1</v>
      </c>
      <c r="J330" t="s">
        <v>83</v>
      </c>
      <c r="K330" t="s">
        <v>1298</v>
      </c>
      <c r="L330" t="s">
        <v>553</v>
      </c>
      <c r="M330" t="s">
        <v>1967</v>
      </c>
      <c r="N330" t="s">
        <v>1968</v>
      </c>
      <c r="O330" t="s">
        <v>1301</v>
      </c>
    </row>
    <row r="331" customFormat="1" spans="1:15">
      <c r="A331">
        <v>330</v>
      </c>
      <c r="B331" t="s">
        <v>553</v>
      </c>
      <c r="C331" t="s">
        <v>539</v>
      </c>
      <c r="D331" t="s">
        <v>97</v>
      </c>
      <c r="E331" t="s">
        <v>97</v>
      </c>
      <c r="F331" t="s">
        <v>1727</v>
      </c>
      <c r="G331" t="s">
        <v>1727</v>
      </c>
      <c r="H331" t="s">
        <v>1727</v>
      </c>
      <c r="I331" s="33">
        <v>1</v>
      </c>
      <c r="J331" t="s">
        <v>83</v>
      </c>
      <c r="K331" t="s">
        <v>1298</v>
      </c>
      <c r="L331" t="s">
        <v>1439</v>
      </c>
      <c r="M331" t="s">
        <v>1969</v>
      </c>
      <c r="N331" t="s">
        <v>1970</v>
      </c>
      <c r="O331" t="s">
        <v>1274</v>
      </c>
    </row>
    <row r="332" customFormat="1" spans="1:15">
      <c r="A332">
        <v>331</v>
      </c>
      <c r="B332" t="s">
        <v>553</v>
      </c>
      <c r="C332" t="s">
        <v>539</v>
      </c>
      <c r="D332" t="s">
        <v>97</v>
      </c>
      <c r="E332" t="s">
        <v>97</v>
      </c>
      <c r="F332" t="s">
        <v>1727</v>
      </c>
      <c r="G332" t="s">
        <v>1727</v>
      </c>
      <c r="H332" t="s">
        <v>1727</v>
      </c>
      <c r="I332" s="33">
        <v>1</v>
      </c>
      <c r="J332" t="s">
        <v>83</v>
      </c>
      <c r="K332" t="s">
        <v>1298</v>
      </c>
      <c r="L332" t="s">
        <v>553</v>
      </c>
      <c r="M332" t="s">
        <v>1971</v>
      </c>
      <c r="N332" t="s">
        <v>1972</v>
      </c>
      <c r="O332" t="s">
        <v>1274</v>
      </c>
    </row>
    <row r="333" spans="1:16">
      <c r="A333">
        <v>332</v>
      </c>
      <c r="B333" t="s">
        <v>553</v>
      </c>
      <c r="C333" t="s">
        <v>539</v>
      </c>
      <c r="D333" t="s">
        <v>97</v>
      </c>
      <c r="E333" t="s">
        <v>97</v>
      </c>
      <c r="F333" t="s">
        <v>1727</v>
      </c>
      <c r="G333" t="s">
        <v>1727</v>
      </c>
      <c r="H333" t="s">
        <v>1727</v>
      </c>
      <c r="I333" s="33">
        <v>1</v>
      </c>
      <c r="J333" t="s">
        <v>83</v>
      </c>
      <c r="K333" t="s">
        <v>1298</v>
      </c>
      <c r="L333" t="s">
        <v>553</v>
      </c>
      <c r="M333" t="s">
        <v>1973</v>
      </c>
      <c r="N333" t="s">
        <v>1974</v>
      </c>
      <c r="O333" t="s">
        <v>1301</v>
      </c>
      <c r="P333" t="s">
        <v>1442</v>
      </c>
    </row>
    <row r="334" customFormat="1" spans="1:15">
      <c r="A334">
        <v>333</v>
      </c>
      <c r="B334" t="s">
        <v>553</v>
      </c>
      <c r="C334" t="s">
        <v>539</v>
      </c>
      <c r="D334" t="s">
        <v>97</v>
      </c>
      <c r="E334" t="s">
        <v>97</v>
      </c>
      <c r="F334" t="s">
        <v>1727</v>
      </c>
      <c r="G334" t="s">
        <v>1727</v>
      </c>
      <c r="H334" t="s">
        <v>1727</v>
      </c>
      <c r="I334" s="33">
        <v>1</v>
      </c>
      <c r="J334" t="s">
        <v>83</v>
      </c>
      <c r="K334" t="s">
        <v>1298</v>
      </c>
      <c r="L334" t="s">
        <v>1439</v>
      </c>
      <c r="M334" t="s">
        <v>1975</v>
      </c>
      <c r="N334" t="s">
        <v>1976</v>
      </c>
      <c r="O334" t="s">
        <v>1301</v>
      </c>
    </row>
    <row r="335" customFormat="1" spans="1:15">
      <c r="A335">
        <v>334</v>
      </c>
      <c r="B335" t="s">
        <v>553</v>
      </c>
      <c r="C335" t="s">
        <v>539</v>
      </c>
      <c r="D335" t="s">
        <v>85</v>
      </c>
      <c r="E335" t="s">
        <v>85</v>
      </c>
      <c r="F335" t="s">
        <v>1727</v>
      </c>
      <c r="G335" t="s">
        <v>1727</v>
      </c>
      <c r="H335" t="s">
        <v>1727</v>
      </c>
      <c r="I335" s="33">
        <v>1</v>
      </c>
      <c r="J335" t="s">
        <v>32</v>
      </c>
      <c r="K335" t="s">
        <v>1727</v>
      </c>
      <c r="L335" t="s">
        <v>1326</v>
      </c>
      <c r="M335" t="s">
        <v>1977</v>
      </c>
      <c r="N335" t="s">
        <v>1978</v>
      </c>
      <c r="O335" t="s">
        <v>1301</v>
      </c>
    </row>
    <row r="336" customFormat="1" spans="1:15">
      <c r="A336">
        <v>335</v>
      </c>
      <c r="B336" t="s">
        <v>553</v>
      </c>
      <c r="C336" t="s">
        <v>539</v>
      </c>
      <c r="D336" t="s">
        <v>97</v>
      </c>
      <c r="E336" t="s">
        <v>97</v>
      </c>
      <c r="F336" t="s">
        <v>1727</v>
      </c>
      <c r="G336" t="s">
        <v>1727</v>
      </c>
      <c r="H336" t="s">
        <v>1727</v>
      </c>
      <c r="I336" s="33">
        <v>1</v>
      </c>
      <c r="J336" t="s">
        <v>83</v>
      </c>
      <c r="K336" t="s">
        <v>1298</v>
      </c>
      <c r="L336" t="s">
        <v>553</v>
      </c>
      <c r="M336" t="s">
        <v>1979</v>
      </c>
      <c r="N336" t="s">
        <v>1980</v>
      </c>
      <c r="O336" t="s">
        <v>1301</v>
      </c>
    </row>
    <row r="337" spans="1:16">
      <c r="A337">
        <v>336</v>
      </c>
      <c r="B337" t="s">
        <v>553</v>
      </c>
      <c r="C337" t="s">
        <v>539</v>
      </c>
      <c r="D337" t="s">
        <v>97</v>
      </c>
      <c r="E337" t="s">
        <v>97</v>
      </c>
      <c r="F337" t="s">
        <v>1727</v>
      </c>
      <c r="G337" t="s">
        <v>1727</v>
      </c>
      <c r="H337" t="s">
        <v>1727</v>
      </c>
      <c r="I337" s="33">
        <v>1</v>
      </c>
      <c r="J337" t="s">
        <v>83</v>
      </c>
      <c r="K337" t="s">
        <v>1298</v>
      </c>
      <c r="L337" t="s">
        <v>553</v>
      </c>
      <c r="M337" t="s">
        <v>1981</v>
      </c>
      <c r="N337" t="s">
        <v>1982</v>
      </c>
      <c r="O337" t="s">
        <v>1301</v>
      </c>
      <c r="P337" t="s">
        <v>1983</v>
      </c>
    </row>
    <row r="338" spans="1:16">
      <c r="A338">
        <v>337</v>
      </c>
      <c r="B338" t="s">
        <v>553</v>
      </c>
      <c r="C338" t="s">
        <v>539</v>
      </c>
      <c r="D338" t="s">
        <v>98</v>
      </c>
      <c r="E338" t="s">
        <v>98</v>
      </c>
      <c r="F338" t="s">
        <v>1727</v>
      </c>
      <c r="G338" t="s">
        <v>1727</v>
      </c>
      <c r="H338" t="s">
        <v>1727</v>
      </c>
      <c r="I338" s="33">
        <v>4.5</v>
      </c>
      <c r="J338" t="s">
        <v>38</v>
      </c>
      <c r="K338" t="s">
        <v>1727</v>
      </c>
      <c r="L338" t="s">
        <v>553</v>
      </c>
      <c r="M338" t="s">
        <v>1984</v>
      </c>
      <c r="N338" t="s">
        <v>1985</v>
      </c>
      <c r="O338" t="s">
        <v>1301</v>
      </c>
      <c r="P338" t="s">
        <v>1986</v>
      </c>
    </row>
    <row r="339" customFormat="1" spans="1:15">
      <c r="A339">
        <v>338</v>
      </c>
      <c r="B339" t="s">
        <v>553</v>
      </c>
      <c r="C339" t="s">
        <v>539</v>
      </c>
      <c r="D339" t="s">
        <v>97</v>
      </c>
      <c r="E339" t="s">
        <v>97</v>
      </c>
      <c r="F339" t="s">
        <v>1727</v>
      </c>
      <c r="G339" t="s">
        <v>1727</v>
      </c>
      <c r="H339" t="s">
        <v>1727</v>
      </c>
      <c r="I339" s="33">
        <v>1</v>
      </c>
      <c r="J339" t="s">
        <v>83</v>
      </c>
      <c r="K339" t="s">
        <v>1298</v>
      </c>
      <c r="L339" t="s">
        <v>1439</v>
      </c>
      <c r="M339" t="s">
        <v>1987</v>
      </c>
      <c r="N339" t="s">
        <v>1988</v>
      </c>
      <c r="O339" t="s">
        <v>1301</v>
      </c>
    </row>
    <row r="340" customFormat="1" spans="1:15">
      <c r="A340">
        <v>339</v>
      </c>
      <c r="B340" t="s">
        <v>553</v>
      </c>
      <c r="C340" t="s">
        <v>539</v>
      </c>
      <c r="D340" t="s">
        <v>97</v>
      </c>
      <c r="E340" t="s">
        <v>97</v>
      </c>
      <c r="F340" t="s">
        <v>1727</v>
      </c>
      <c r="G340" t="s">
        <v>1727</v>
      </c>
      <c r="H340" t="s">
        <v>1727</v>
      </c>
      <c r="I340" s="33">
        <v>1</v>
      </c>
      <c r="J340" t="s">
        <v>83</v>
      </c>
      <c r="K340" t="s">
        <v>1298</v>
      </c>
      <c r="L340" t="s">
        <v>553</v>
      </c>
      <c r="M340" t="s">
        <v>1989</v>
      </c>
      <c r="N340" t="s">
        <v>1990</v>
      </c>
      <c r="O340" t="s">
        <v>1301</v>
      </c>
    </row>
    <row r="341" customFormat="1" spans="1:15">
      <c r="A341">
        <v>340</v>
      </c>
      <c r="B341" t="s">
        <v>553</v>
      </c>
      <c r="C341" t="s">
        <v>539</v>
      </c>
      <c r="D341" t="s">
        <v>88</v>
      </c>
      <c r="E341" t="s">
        <v>88</v>
      </c>
      <c r="F341" t="s">
        <v>1727</v>
      </c>
      <c r="G341" t="s">
        <v>1727</v>
      </c>
      <c r="H341" t="s">
        <v>1727</v>
      </c>
      <c r="I341" s="33">
        <v>1</v>
      </c>
      <c r="J341" t="s">
        <v>83</v>
      </c>
      <c r="K341" t="s">
        <v>1582</v>
      </c>
      <c r="L341" t="s">
        <v>1424</v>
      </c>
      <c r="M341" t="s">
        <v>1991</v>
      </c>
      <c r="N341" t="s">
        <v>1992</v>
      </c>
      <c r="O341" t="s">
        <v>1274</v>
      </c>
    </row>
    <row r="342" spans="1:16">
      <c r="A342">
        <v>341</v>
      </c>
      <c r="B342" t="s">
        <v>553</v>
      </c>
      <c r="C342" t="s">
        <v>539</v>
      </c>
      <c r="D342" t="s">
        <v>94</v>
      </c>
      <c r="E342" t="s">
        <v>94</v>
      </c>
      <c r="F342" t="s">
        <v>1727</v>
      </c>
      <c r="G342" t="s">
        <v>1727</v>
      </c>
      <c r="H342" t="s">
        <v>1727</v>
      </c>
      <c r="I342" s="33">
        <v>18</v>
      </c>
      <c r="J342" t="s">
        <v>38</v>
      </c>
      <c r="K342" t="s">
        <v>1993</v>
      </c>
      <c r="L342" t="s">
        <v>553</v>
      </c>
      <c r="M342" t="s">
        <v>1994</v>
      </c>
      <c r="N342" t="s">
        <v>553</v>
      </c>
      <c r="O342" t="s">
        <v>1301</v>
      </c>
      <c r="P342" t="s">
        <v>94</v>
      </c>
    </row>
    <row r="343" spans="1:16">
      <c r="A343">
        <v>342</v>
      </c>
      <c r="B343" t="s">
        <v>553</v>
      </c>
      <c r="C343" t="s">
        <v>539</v>
      </c>
      <c r="D343" t="s">
        <v>665</v>
      </c>
      <c r="E343" t="s">
        <v>665</v>
      </c>
      <c r="F343" t="s">
        <v>1727</v>
      </c>
      <c r="G343" t="s">
        <v>1727</v>
      </c>
      <c r="H343" t="s">
        <v>1727</v>
      </c>
      <c r="I343" s="33">
        <v>1</v>
      </c>
      <c r="J343" t="s">
        <v>32</v>
      </c>
      <c r="K343" t="s">
        <v>1727</v>
      </c>
      <c r="L343" t="s">
        <v>553</v>
      </c>
      <c r="M343" t="s">
        <v>1995</v>
      </c>
      <c r="N343" t="s">
        <v>1996</v>
      </c>
      <c r="O343" t="s">
        <v>1301</v>
      </c>
      <c r="P343" t="s">
        <v>1997</v>
      </c>
    </row>
    <row r="344" spans="1:16">
      <c r="A344">
        <v>343</v>
      </c>
      <c r="B344" t="s">
        <v>553</v>
      </c>
      <c r="C344" t="s">
        <v>539</v>
      </c>
      <c r="D344" t="s">
        <v>665</v>
      </c>
      <c r="E344" t="s">
        <v>665</v>
      </c>
      <c r="F344" t="s">
        <v>1727</v>
      </c>
      <c r="G344" t="s">
        <v>1727</v>
      </c>
      <c r="H344" t="s">
        <v>1727</v>
      </c>
      <c r="I344" s="33">
        <v>1</v>
      </c>
      <c r="J344" t="s">
        <v>32</v>
      </c>
      <c r="K344" t="s">
        <v>1727</v>
      </c>
      <c r="L344" t="s">
        <v>553</v>
      </c>
      <c r="M344" t="s">
        <v>1998</v>
      </c>
      <c r="N344" t="s">
        <v>1999</v>
      </c>
      <c r="O344" t="s">
        <v>1301</v>
      </c>
      <c r="P344" t="s">
        <v>1997</v>
      </c>
    </row>
    <row r="345" customFormat="1" spans="1:15">
      <c r="A345">
        <v>344</v>
      </c>
      <c r="B345" t="s">
        <v>553</v>
      </c>
      <c r="C345" t="s">
        <v>539</v>
      </c>
      <c r="D345" t="s">
        <v>88</v>
      </c>
      <c r="E345" t="s">
        <v>88</v>
      </c>
      <c r="F345" t="s">
        <v>1727</v>
      </c>
      <c r="G345" t="s">
        <v>1727</v>
      </c>
      <c r="H345" t="s">
        <v>1727</v>
      </c>
      <c r="I345" s="33">
        <v>1</v>
      </c>
      <c r="J345" t="s">
        <v>83</v>
      </c>
      <c r="K345" t="s">
        <v>1582</v>
      </c>
      <c r="L345" t="s">
        <v>553</v>
      </c>
      <c r="M345" t="s">
        <v>1564</v>
      </c>
      <c r="N345" t="s">
        <v>1565</v>
      </c>
      <c r="O345" t="s">
        <v>1274</v>
      </c>
    </row>
    <row r="346" customFormat="1" spans="1:15">
      <c r="A346">
        <v>345</v>
      </c>
      <c r="B346" t="s">
        <v>553</v>
      </c>
      <c r="C346" t="s">
        <v>539</v>
      </c>
      <c r="D346" t="s">
        <v>97</v>
      </c>
      <c r="E346" t="s">
        <v>97</v>
      </c>
      <c r="F346" t="s">
        <v>1727</v>
      </c>
      <c r="G346" t="s">
        <v>1727</v>
      </c>
      <c r="H346" t="s">
        <v>1727</v>
      </c>
      <c r="I346" s="33">
        <v>1</v>
      </c>
      <c r="J346" t="s">
        <v>83</v>
      </c>
      <c r="K346" t="s">
        <v>1298</v>
      </c>
      <c r="L346" t="s">
        <v>1439</v>
      </c>
      <c r="M346" t="s">
        <v>2000</v>
      </c>
      <c r="N346" t="s">
        <v>2001</v>
      </c>
      <c r="O346" t="s">
        <v>1301</v>
      </c>
    </row>
    <row r="347" customFormat="1" spans="1:15">
      <c r="A347">
        <v>346</v>
      </c>
      <c r="B347" t="s">
        <v>553</v>
      </c>
      <c r="C347" t="s">
        <v>539</v>
      </c>
      <c r="D347" t="s">
        <v>97</v>
      </c>
      <c r="E347" t="s">
        <v>97</v>
      </c>
      <c r="F347" t="s">
        <v>1727</v>
      </c>
      <c r="G347" t="s">
        <v>1727</v>
      </c>
      <c r="H347" t="s">
        <v>1727</v>
      </c>
      <c r="I347" s="33">
        <v>1</v>
      </c>
      <c r="J347" t="s">
        <v>83</v>
      </c>
      <c r="K347" t="s">
        <v>1298</v>
      </c>
      <c r="L347" t="s">
        <v>1439</v>
      </c>
      <c r="M347" t="s">
        <v>2002</v>
      </c>
      <c r="N347" t="s">
        <v>2003</v>
      </c>
      <c r="O347" t="s">
        <v>1301</v>
      </c>
    </row>
    <row r="348" customFormat="1" spans="1:15">
      <c r="A348">
        <v>347</v>
      </c>
      <c r="B348" t="s">
        <v>553</v>
      </c>
      <c r="C348" t="s">
        <v>539</v>
      </c>
      <c r="D348" t="s">
        <v>97</v>
      </c>
      <c r="E348" t="s">
        <v>97</v>
      </c>
      <c r="F348" t="s">
        <v>1727</v>
      </c>
      <c r="G348" t="s">
        <v>1727</v>
      </c>
      <c r="H348" t="s">
        <v>1727</v>
      </c>
      <c r="I348" s="33">
        <v>1</v>
      </c>
      <c r="J348" t="s">
        <v>83</v>
      </c>
      <c r="K348" t="s">
        <v>1298</v>
      </c>
      <c r="L348" t="s">
        <v>1439</v>
      </c>
      <c r="M348" t="s">
        <v>2004</v>
      </c>
      <c r="N348" t="s">
        <v>2005</v>
      </c>
      <c r="O348" t="s">
        <v>1301</v>
      </c>
    </row>
    <row r="349" customFormat="1" spans="1:15">
      <c r="A349">
        <v>348</v>
      </c>
      <c r="B349" t="s">
        <v>553</v>
      </c>
      <c r="C349" t="s">
        <v>539</v>
      </c>
      <c r="D349" t="s">
        <v>97</v>
      </c>
      <c r="E349" t="s">
        <v>97</v>
      </c>
      <c r="F349" t="s">
        <v>1727</v>
      </c>
      <c r="G349" t="s">
        <v>1727</v>
      </c>
      <c r="H349" t="s">
        <v>1727</v>
      </c>
      <c r="I349" s="33">
        <v>1</v>
      </c>
      <c r="J349" t="s">
        <v>83</v>
      </c>
      <c r="K349" t="s">
        <v>1298</v>
      </c>
      <c r="L349" t="s">
        <v>553</v>
      </c>
      <c r="M349" t="s">
        <v>2006</v>
      </c>
      <c r="N349" t="s">
        <v>2007</v>
      </c>
      <c r="O349" t="s">
        <v>1301</v>
      </c>
    </row>
    <row r="350" spans="1:16">
      <c r="A350">
        <v>349</v>
      </c>
      <c r="B350" t="s">
        <v>553</v>
      </c>
      <c r="C350" t="s">
        <v>539</v>
      </c>
      <c r="D350" t="s">
        <v>100</v>
      </c>
      <c r="E350" t="s">
        <v>100</v>
      </c>
      <c r="F350" t="s">
        <v>1727</v>
      </c>
      <c r="G350" t="s">
        <v>1727</v>
      </c>
      <c r="H350" t="s">
        <v>1727</v>
      </c>
      <c r="I350" s="33">
        <v>3</v>
      </c>
      <c r="J350" t="s">
        <v>32</v>
      </c>
      <c r="K350" t="s">
        <v>1727</v>
      </c>
      <c r="L350" t="s">
        <v>553</v>
      </c>
      <c r="M350" t="s">
        <v>2008</v>
      </c>
      <c r="N350" t="s">
        <v>1292</v>
      </c>
      <c r="O350" t="s">
        <v>1274</v>
      </c>
      <c r="P350" t="s">
        <v>100</v>
      </c>
    </row>
    <row r="351" spans="1:16">
      <c r="A351">
        <v>350</v>
      </c>
      <c r="B351" t="s">
        <v>553</v>
      </c>
      <c r="C351" t="s">
        <v>539</v>
      </c>
      <c r="D351" t="s">
        <v>98</v>
      </c>
      <c r="E351" t="s">
        <v>98</v>
      </c>
      <c r="F351" t="s">
        <v>1727</v>
      </c>
      <c r="G351" t="s">
        <v>1727</v>
      </c>
      <c r="H351" t="s">
        <v>1727</v>
      </c>
      <c r="I351" s="33">
        <v>4</v>
      </c>
      <c r="J351" t="s">
        <v>70</v>
      </c>
      <c r="K351" t="s">
        <v>1727</v>
      </c>
      <c r="L351" t="s">
        <v>553</v>
      </c>
      <c r="M351" t="s">
        <v>2008</v>
      </c>
      <c r="N351" t="s">
        <v>1292</v>
      </c>
      <c r="O351" t="s">
        <v>1274</v>
      </c>
      <c r="P351" t="s">
        <v>2009</v>
      </c>
    </row>
    <row r="352" spans="1:16">
      <c r="A352">
        <v>351</v>
      </c>
      <c r="B352" t="s">
        <v>553</v>
      </c>
      <c r="C352" t="s">
        <v>539</v>
      </c>
      <c r="D352" t="s">
        <v>68</v>
      </c>
      <c r="E352" t="s">
        <v>68</v>
      </c>
      <c r="F352" t="s">
        <v>1727</v>
      </c>
      <c r="G352" t="s">
        <v>1727</v>
      </c>
      <c r="H352" t="s">
        <v>1727</v>
      </c>
      <c r="I352" s="33">
        <v>1</v>
      </c>
      <c r="J352" t="s">
        <v>95</v>
      </c>
      <c r="K352" t="s">
        <v>1727</v>
      </c>
      <c r="L352" t="s">
        <v>553</v>
      </c>
      <c r="M352" t="s">
        <v>2008</v>
      </c>
      <c r="N352" t="s">
        <v>1292</v>
      </c>
      <c r="O352" t="s">
        <v>1274</v>
      </c>
      <c r="P352" t="s">
        <v>2010</v>
      </c>
    </row>
    <row r="353" spans="1:16">
      <c r="A353">
        <v>352</v>
      </c>
      <c r="B353" t="s">
        <v>553</v>
      </c>
      <c r="C353" t="s">
        <v>539</v>
      </c>
      <c r="D353" t="s">
        <v>100</v>
      </c>
      <c r="E353" t="s">
        <v>100</v>
      </c>
      <c r="F353" t="s">
        <v>1727</v>
      </c>
      <c r="G353" t="s">
        <v>1727</v>
      </c>
      <c r="H353" t="s">
        <v>1727</v>
      </c>
      <c r="I353" s="33">
        <v>3</v>
      </c>
      <c r="J353" t="s">
        <v>32</v>
      </c>
      <c r="K353" t="s">
        <v>1727</v>
      </c>
      <c r="L353" t="s">
        <v>553</v>
      </c>
      <c r="M353" t="s">
        <v>1272</v>
      </c>
      <c r="N353" t="s">
        <v>1273</v>
      </c>
      <c r="O353" t="s">
        <v>1274</v>
      </c>
      <c r="P353" t="s">
        <v>100</v>
      </c>
    </row>
    <row r="354" spans="1:16">
      <c r="A354">
        <v>353</v>
      </c>
      <c r="B354" t="s">
        <v>553</v>
      </c>
      <c r="C354" t="s">
        <v>539</v>
      </c>
      <c r="D354" t="s">
        <v>68</v>
      </c>
      <c r="E354" t="s">
        <v>68</v>
      </c>
      <c r="F354" t="s">
        <v>1727</v>
      </c>
      <c r="G354" t="s">
        <v>1727</v>
      </c>
      <c r="H354" t="s">
        <v>1727</v>
      </c>
      <c r="I354" s="33">
        <v>1</v>
      </c>
      <c r="J354" t="s">
        <v>95</v>
      </c>
      <c r="K354" t="s">
        <v>1727</v>
      </c>
      <c r="L354" t="s">
        <v>553</v>
      </c>
      <c r="M354" t="s">
        <v>1272</v>
      </c>
      <c r="N354" t="s">
        <v>1273</v>
      </c>
      <c r="O354" t="s">
        <v>1274</v>
      </c>
      <c r="P354" t="s">
        <v>2010</v>
      </c>
    </row>
    <row r="355" spans="1:16">
      <c r="A355">
        <v>354</v>
      </c>
      <c r="B355" t="s">
        <v>553</v>
      </c>
      <c r="C355" t="s">
        <v>539</v>
      </c>
      <c r="D355" t="s">
        <v>100</v>
      </c>
      <c r="E355" t="s">
        <v>100</v>
      </c>
      <c r="F355" t="s">
        <v>1727</v>
      </c>
      <c r="G355" t="s">
        <v>1727</v>
      </c>
      <c r="H355" t="s">
        <v>1727</v>
      </c>
      <c r="I355" s="33">
        <v>3</v>
      </c>
      <c r="J355" t="s">
        <v>32</v>
      </c>
      <c r="K355" t="s">
        <v>1727</v>
      </c>
      <c r="L355" t="s">
        <v>553</v>
      </c>
      <c r="M355" t="s">
        <v>1279</v>
      </c>
      <c r="N355" t="s">
        <v>1280</v>
      </c>
      <c r="O355" t="s">
        <v>1274</v>
      </c>
      <c r="P355" t="s">
        <v>100</v>
      </c>
    </row>
    <row r="356" customFormat="1" spans="1:15">
      <c r="A356">
        <v>355</v>
      </c>
      <c r="B356" t="s">
        <v>553</v>
      </c>
      <c r="C356" t="s">
        <v>539</v>
      </c>
      <c r="D356" t="s">
        <v>665</v>
      </c>
      <c r="E356" t="s">
        <v>665</v>
      </c>
      <c r="F356" t="s">
        <v>1727</v>
      </c>
      <c r="G356" t="s">
        <v>1727</v>
      </c>
      <c r="H356" t="s">
        <v>1727</v>
      </c>
      <c r="I356" s="33">
        <v>1</v>
      </c>
      <c r="J356" t="s">
        <v>32</v>
      </c>
      <c r="K356" t="s">
        <v>1727</v>
      </c>
      <c r="L356" t="s">
        <v>553</v>
      </c>
      <c r="M356" t="s">
        <v>1282</v>
      </c>
      <c r="N356" t="s">
        <v>1283</v>
      </c>
      <c r="O356" t="s">
        <v>1274</v>
      </c>
    </row>
    <row r="357" spans="1:16">
      <c r="A357">
        <v>356</v>
      </c>
      <c r="B357" t="s">
        <v>553</v>
      </c>
      <c r="C357" t="s">
        <v>539</v>
      </c>
      <c r="D357" t="s">
        <v>98</v>
      </c>
      <c r="E357" t="s">
        <v>98</v>
      </c>
      <c r="F357" t="s">
        <v>1727</v>
      </c>
      <c r="G357" t="s">
        <v>1727</v>
      </c>
      <c r="H357" t="s">
        <v>1727</v>
      </c>
      <c r="I357" s="33">
        <v>4</v>
      </c>
      <c r="J357" t="s">
        <v>95</v>
      </c>
      <c r="K357" t="s">
        <v>1727</v>
      </c>
      <c r="L357" t="s">
        <v>553</v>
      </c>
      <c r="M357" t="s">
        <v>1282</v>
      </c>
      <c r="N357" t="s">
        <v>1283</v>
      </c>
      <c r="O357" t="s">
        <v>1274</v>
      </c>
      <c r="P357" t="s">
        <v>2011</v>
      </c>
    </row>
    <row r="358" spans="1:16">
      <c r="A358">
        <v>357</v>
      </c>
      <c r="B358" t="s">
        <v>553</v>
      </c>
      <c r="C358" t="s">
        <v>539</v>
      </c>
      <c r="D358" t="s">
        <v>100</v>
      </c>
      <c r="E358" t="s">
        <v>100</v>
      </c>
      <c r="F358" t="s">
        <v>1727</v>
      </c>
      <c r="G358" t="s">
        <v>1727</v>
      </c>
      <c r="H358" t="s">
        <v>1727</v>
      </c>
      <c r="I358" s="33">
        <v>3</v>
      </c>
      <c r="J358" t="s">
        <v>32</v>
      </c>
      <c r="K358" t="s">
        <v>1727</v>
      </c>
      <c r="L358" t="s">
        <v>553</v>
      </c>
      <c r="M358" t="s">
        <v>1519</v>
      </c>
      <c r="N358" t="s">
        <v>1520</v>
      </c>
      <c r="O358" t="s">
        <v>1274</v>
      </c>
      <c r="P358" t="s">
        <v>100</v>
      </c>
    </row>
    <row r="359" spans="1:16">
      <c r="A359">
        <v>358</v>
      </c>
      <c r="B359" t="s">
        <v>553</v>
      </c>
      <c r="C359" t="s">
        <v>539</v>
      </c>
      <c r="D359" t="s">
        <v>98</v>
      </c>
      <c r="E359" t="s">
        <v>98</v>
      </c>
      <c r="F359" t="s">
        <v>1727</v>
      </c>
      <c r="G359" t="s">
        <v>1727</v>
      </c>
      <c r="H359" t="s">
        <v>1727</v>
      </c>
      <c r="I359" s="33">
        <v>4</v>
      </c>
      <c r="J359" t="s">
        <v>70</v>
      </c>
      <c r="K359" t="s">
        <v>1727</v>
      </c>
      <c r="L359" t="s">
        <v>553</v>
      </c>
      <c r="M359" t="s">
        <v>1519</v>
      </c>
      <c r="N359" t="s">
        <v>1520</v>
      </c>
      <c r="O359" t="s">
        <v>1274</v>
      </c>
      <c r="P359" t="s">
        <v>2009</v>
      </c>
    </row>
    <row r="360" spans="1:16">
      <c r="A360">
        <v>359</v>
      </c>
      <c r="B360" t="s">
        <v>553</v>
      </c>
      <c r="C360" t="s">
        <v>539</v>
      </c>
      <c r="D360" t="s">
        <v>68</v>
      </c>
      <c r="E360" t="s">
        <v>68</v>
      </c>
      <c r="F360" t="s">
        <v>1727</v>
      </c>
      <c r="G360" t="s">
        <v>1727</v>
      </c>
      <c r="H360" t="s">
        <v>1727</v>
      </c>
      <c r="I360" s="33">
        <v>1</v>
      </c>
      <c r="J360" t="s">
        <v>95</v>
      </c>
      <c r="K360" t="s">
        <v>1727</v>
      </c>
      <c r="L360" t="s">
        <v>553</v>
      </c>
      <c r="M360" t="s">
        <v>1519</v>
      </c>
      <c r="N360" t="s">
        <v>1520</v>
      </c>
      <c r="O360" t="s">
        <v>1274</v>
      </c>
      <c r="P360" t="s">
        <v>2010</v>
      </c>
    </row>
    <row r="361" spans="1:16">
      <c r="A361">
        <v>360</v>
      </c>
      <c r="B361" t="s">
        <v>553</v>
      </c>
      <c r="C361" t="s">
        <v>539</v>
      </c>
      <c r="D361" t="s">
        <v>100</v>
      </c>
      <c r="E361" t="s">
        <v>100</v>
      </c>
      <c r="F361" t="s">
        <v>1727</v>
      </c>
      <c r="G361" t="s">
        <v>1727</v>
      </c>
      <c r="H361" t="s">
        <v>1727</v>
      </c>
      <c r="I361" s="33">
        <v>3</v>
      </c>
      <c r="J361" t="s">
        <v>32</v>
      </c>
      <c r="K361" t="s">
        <v>1727</v>
      </c>
      <c r="L361" t="s">
        <v>553</v>
      </c>
      <c r="M361" t="s">
        <v>1577</v>
      </c>
      <c r="N361" t="s">
        <v>1578</v>
      </c>
      <c r="O361" t="s">
        <v>1274</v>
      </c>
      <c r="P361" t="s">
        <v>100</v>
      </c>
    </row>
    <row r="362" spans="1:16">
      <c r="A362">
        <v>361</v>
      </c>
      <c r="B362" t="s">
        <v>553</v>
      </c>
      <c r="C362" t="s">
        <v>539</v>
      </c>
      <c r="D362" t="s">
        <v>98</v>
      </c>
      <c r="E362" t="s">
        <v>98</v>
      </c>
      <c r="F362" t="s">
        <v>1727</v>
      </c>
      <c r="G362" t="s">
        <v>1727</v>
      </c>
      <c r="H362" t="s">
        <v>1727</v>
      </c>
      <c r="I362" s="33">
        <v>2</v>
      </c>
      <c r="J362" t="s">
        <v>70</v>
      </c>
      <c r="K362" t="s">
        <v>1727</v>
      </c>
      <c r="L362" t="s">
        <v>553</v>
      </c>
      <c r="M362" t="s">
        <v>1577</v>
      </c>
      <c r="N362" t="s">
        <v>1578</v>
      </c>
      <c r="O362" t="s">
        <v>1274</v>
      </c>
      <c r="P362" t="s">
        <v>2009</v>
      </c>
    </row>
    <row r="363" spans="1:16">
      <c r="A363">
        <v>362</v>
      </c>
      <c r="B363" t="s">
        <v>553</v>
      </c>
      <c r="C363" t="s">
        <v>539</v>
      </c>
      <c r="D363" t="s">
        <v>68</v>
      </c>
      <c r="E363" t="s">
        <v>68</v>
      </c>
      <c r="F363" t="s">
        <v>1727</v>
      </c>
      <c r="G363" t="s">
        <v>1727</v>
      </c>
      <c r="H363" t="s">
        <v>1727</v>
      </c>
      <c r="I363" s="33">
        <v>1</v>
      </c>
      <c r="J363" t="s">
        <v>95</v>
      </c>
      <c r="K363" t="s">
        <v>1727</v>
      </c>
      <c r="L363" t="s">
        <v>553</v>
      </c>
      <c r="M363" t="s">
        <v>1577</v>
      </c>
      <c r="N363" t="s">
        <v>1578</v>
      </c>
      <c r="O363" t="s">
        <v>1274</v>
      </c>
      <c r="P363" t="s">
        <v>2010</v>
      </c>
    </row>
    <row r="364" spans="1:16">
      <c r="A364">
        <v>363</v>
      </c>
      <c r="B364" t="s">
        <v>553</v>
      </c>
      <c r="C364" t="s">
        <v>539</v>
      </c>
      <c r="D364" t="s">
        <v>1530</v>
      </c>
      <c r="E364" t="s">
        <v>1530</v>
      </c>
      <c r="F364" t="s">
        <v>1727</v>
      </c>
      <c r="G364" t="s">
        <v>1727</v>
      </c>
      <c r="H364" t="s">
        <v>1727</v>
      </c>
      <c r="I364" s="33">
        <v>1</v>
      </c>
      <c r="J364" t="s">
        <v>32</v>
      </c>
      <c r="K364" t="s">
        <v>1727</v>
      </c>
      <c r="L364" t="s">
        <v>553</v>
      </c>
      <c r="M364" t="s">
        <v>1537</v>
      </c>
      <c r="N364" t="s">
        <v>1538</v>
      </c>
      <c r="O364" t="s">
        <v>1274</v>
      </c>
      <c r="P364" t="s">
        <v>2012</v>
      </c>
    </row>
    <row r="365" customFormat="1" spans="1:15">
      <c r="A365">
        <v>364</v>
      </c>
      <c r="B365" t="s">
        <v>553</v>
      </c>
      <c r="C365" t="s">
        <v>539</v>
      </c>
      <c r="D365" t="s">
        <v>97</v>
      </c>
      <c r="E365" t="s">
        <v>97</v>
      </c>
      <c r="F365" t="s">
        <v>1727</v>
      </c>
      <c r="G365" t="s">
        <v>1727</v>
      </c>
      <c r="H365" t="s">
        <v>1727</v>
      </c>
      <c r="I365" s="33">
        <v>1</v>
      </c>
      <c r="J365" t="s">
        <v>83</v>
      </c>
      <c r="K365" t="s">
        <v>1298</v>
      </c>
      <c r="L365" t="s">
        <v>553</v>
      </c>
      <c r="M365" t="s">
        <v>1537</v>
      </c>
      <c r="N365" t="s">
        <v>1538</v>
      </c>
      <c r="O365" t="s">
        <v>1274</v>
      </c>
    </row>
    <row r="366" customFormat="1" spans="1:15">
      <c r="A366">
        <v>365</v>
      </c>
      <c r="B366" t="s">
        <v>553</v>
      </c>
      <c r="C366" t="s">
        <v>539</v>
      </c>
      <c r="D366" t="s">
        <v>99</v>
      </c>
      <c r="E366" t="s">
        <v>99</v>
      </c>
      <c r="F366" t="s">
        <v>1727</v>
      </c>
      <c r="G366" t="s">
        <v>1727</v>
      </c>
      <c r="H366" t="s">
        <v>1727</v>
      </c>
      <c r="I366" s="33">
        <v>1</v>
      </c>
      <c r="J366" t="s">
        <v>32</v>
      </c>
      <c r="K366" t="s">
        <v>1727</v>
      </c>
      <c r="L366" t="s">
        <v>553</v>
      </c>
      <c r="M366" t="s">
        <v>1537</v>
      </c>
      <c r="N366" t="s">
        <v>1538</v>
      </c>
      <c r="O366" t="s">
        <v>1274</v>
      </c>
    </row>
    <row r="367" customFormat="1" spans="1:15">
      <c r="A367">
        <v>366</v>
      </c>
      <c r="B367" t="s">
        <v>553</v>
      </c>
      <c r="C367" t="s">
        <v>539</v>
      </c>
      <c r="D367" t="s">
        <v>99</v>
      </c>
      <c r="E367" t="s">
        <v>99</v>
      </c>
      <c r="F367" t="s">
        <v>1727</v>
      </c>
      <c r="G367" t="s">
        <v>1727</v>
      </c>
      <c r="H367" t="s">
        <v>1727</v>
      </c>
      <c r="I367" s="33">
        <v>1</v>
      </c>
      <c r="J367" t="s">
        <v>32</v>
      </c>
      <c r="K367" t="s">
        <v>1727</v>
      </c>
      <c r="L367" t="s">
        <v>553</v>
      </c>
      <c r="M367" t="s">
        <v>1537</v>
      </c>
      <c r="N367" t="s">
        <v>1538</v>
      </c>
      <c r="O367" t="s">
        <v>1274</v>
      </c>
    </row>
    <row r="368" spans="1:16">
      <c r="A368">
        <v>367</v>
      </c>
      <c r="B368" t="s">
        <v>553</v>
      </c>
      <c r="C368" t="s">
        <v>539</v>
      </c>
      <c r="D368" t="s">
        <v>98</v>
      </c>
      <c r="E368" t="s">
        <v>98</v>
      </c>
      <c r="F368" t="s">
        <v>1727</v>
      </c>
      <c r="G368" t="s">
        <v>1727</v>
      </c>
      <c r="H368" t="s">
        <v>1727</v>
      </c>
      <c r="I368" s="33">
        <v>1.5</v>
      </c>
      <c r="J368" t="s">
        <v>95</v>
      </c>
      <c r="K368" t="s">
        <v>1727</v>
      </c>
      <c r="L368" t="s">
        <v>553</v>
      </c>
      <c r="M368" t="s">
        <v>1537</v>
      </c>
      <c r="N368" t="s">
        <v>1538</v>
      </c>
      <c r="O368" t="s">
        <v>1274</v>
      </c>
      <c r="P368" t="s">
        <v>2013</v>
      </c>
    </row>
    <row r="369" customFormat="1" spans="1:15">
      <c r="A369">
        <v>368</v>
      </c>
      <c r="B369" t="s">
        <v>553</v>
      </c>
      <c r="C369" t="s">
        <v>539</v>
      </c>
      <c r="D369" t="s">
        <v>93</v>
      </c>
      <c r="E369" t="s">
        <v>93</v>
      </c>
      <c r="F369" t="s">
        <v>1727</v>
      </c>
      <c r="G369" t="s">
        <v>1727</v>
      </c>
      <c r="H369" t="s">
        <v>1727</v>
      </c>
      <c r="I369" s="33">
        <v>1</v>
      </c>
      <c r="J369" t="s">
        <v>32</v>
      </c>
      <c r="K369" t="s">
        <v>1727</v>
      </c>
      <c r="L369" t="s">
        <v>553</v>
      </c>
      <c r="M369" t="s">
        <v>1537</v>
      </c>
      <c r="N369" t="s">
        <v>1538</v>
      </c>
      <c r="O369" t="s">
        <v>1274</v>
      </c>
    </row>
    <row r="370" spans="1:16">
      <c r="A370">
        <v>369</v>
      </c>
      <c r="B370" t="s">
        <v>553</v>
      </c>
      <c r="C370" t="s">
        <v>539</v>
      </c>
      <c r="D370" t="s">
        <v>98</v>
      </c>
      <c r="E370" t="s">
        <v>98</v>
      </c>
      <c r="F370" t="s">
        <v>1727</v>
      </c>
      <c r="G370" t="s">
        <v>1727</v>
      </c>
      <c r="H370" t="s">
        <v>1727</v>
      </c>
      <c r="I370" s="33">
        <v>1.5</v>
      </c>
      <c r="J370" t="s">
        <v>95</v>
      </c>
      <c r="K370" t="s">
        <v>1727</v>
      </c>
      <c r="L370" t="s">
        <v>553</v>
      </c>
      <c r="M370" t="s">
        <v>1583</v>
      </c>
      <c r="N370" t="s">
        <v>1584</v>
      </c>
      <c r="O370" t="s">
        <v>1274</v>
      </c>
      <c r="P370" t="s">
        <v>2013</v>
      </c>
    </row>
    <row r="371" spans="1:16">
      <c r="A371">
        <v>370</v>
      </c>
      <c r="B371" t="s">
        <v>553</v>
      </c>
      <c r="C371" t="s">
        <v>539</v>
      </c>
      <c r="D371" t="s">
        <v>1530</v>
      </c>
      <c r="E371" t="s">
        <v>1530</v>
      </c>
      <c r="F371" t="s">
        <v>1727</v>
      </c>
      <c r="G371" t="s">
        <v>1727</v>
      </c>
      <c r="H371" t="s">
        <v>1727</v>
      </c>
      <c r="I371" s="33">
        <v>1</v>
      </c>
      <c r="J371" t="s">
        <v>32</v>
      </c>
      <c r="K371" t="s">
        <v>1727</v>
      </c>
      <c r="L371" t="s">
        <v>553</v>
      </c>
      <c r="M371" t="s">
        <v>1583</v>
      </c>
      <c r="N371" t="s">
        <v>1584</v>
      </c>
      <c r="O371" t="s">
        <v>1274</v>
      </c>
      <c r="P371" t="s">
        <v>2014</v>
      </c>
    </row>
    <row r="372" spans="1:16">
      <c r="A372">
        <v>371</v>
      </c>
      <c r="B372" t="s">
        <v>553</v>
      </c>
      <c r="C372" t="s">
        <v>539</v>
      </c>
      <c r="D372" t="s">
        <v>94</v>
      </c>
      <c r="E372" t="s">
        <v>94</v>
      </c>
      <c r="F372" t="s">
        <v>1727</v>
      </c>
      <c r="G372" t="s">
        <v>1727</v>
      </c>
      <c r="H372" t="s">
        <v>1727</v>
      </c>
      <c r="I372" s="33">
        <v>5</v>
      </c>
      <c r="J372" t="s">
        <v>95</v>
      </c>
      <c r="K372" t="s">
        <v>1727</v>
      </c>
      <c r="L372" t="s">
        <v>553</v>
      </c>
      <c r="M372" t="s">
        <v>1285</v>
      </c>
      <c r="N372" t="s">
        <v>1286</v>
      </c>
      <c r="O372" t="s">
        <v>1274</v>
      </c>
      <c r="P372" t="s">
        <v>2015</v>
      </c>
    </row>
    <row r="373" spans="1:16">
      <c r="A373">
        <v>372</v>
      </c>
      <c r="B373" t="s">
        <v>553</v>
      </c>
      <c r="C373" t="s">
        <v>539</v>
      </c>
      <c r="D373" t="s">
        <v>100</v>
      </c>
      <c r="E373" t="s">
        <v>100</v>
      </c>
      <c r="F373" t="s">
        <v>1727</v>
      </c>
      <c r="G373" t="s">
        <v>1727</v>
      </c>
      <c r="H373" t="s">
        <v>1727</v>
      </c>
      <c r="I373" s="33">
        <v>3</v>
      </c>
      <c r="J373" t="s">
        <v>32</v>
      </c>
      <c r="K373" t="s">
        <v>1727</v>
      </c>
      <c r="L373" t="s">
        <v>553</v>
      </c>
      <c r="M373" t="s">
        <v>1285</v>
      </c>
      <c r="N373" t="s">
        <v>1286</v>
      </c>
      <c r="O373" t="s">
        <v>1274</v>
      </c>
      <c r="P373" t="s">
        <v>100</v>
      </c>
    </row>
    <row r="374" spans="1:16">
      <c r="A374">
        <v>373</v>
      </c>
      <c r="B374" t="s">
        <v>553</v>
      </c>
      <c r="C374" t="s">
        <v>539</v>
      </c>
      <c r="D374" t="s">
        <v>68</v>
      </c>
      <c r="E374" t="s">
        <v>68</v>
      </c>
      <c r="F374" t="s">
        <v>1727</v>
      </c>
      <c r="G374" t="s">
        <v>1727</v>
      </c>
      <c r="H374" t="s">
        <v>1727</v>
      </c>
      <c r="I374" s="33">
        <v>1</v>
      </c>
      <c r="J374" t="s">
        <v>95</v>
      </c>
      <c r="K374" t="s">
        <v>1727</v>
      </c>
      <c r="L374" t="s">
        <v>553</v>
      </c>
      <c r="M374" t="s">
        <v>1285</v>
      </c>
      <c r="N374" t="s">
        <v>1286</v>
      </c>
      <c r="O374" t="s">
        <v>1274</v>
      </c>
      <c r="P374" t="s">
        <v>2010</v>
      </c>
    </row>
    <row r="375" spans="1:16">
      <c r="A375">
        <v>374</v>
      </c>
      <c r="B375" t="s">
        <v>553</v>
      </c>
      <c r="C375" t="s">
        <v>539</v>
      </c>
      <c r="D375" t="s">
        <v>94</v>
      </c>
      <c r="E375" t="s">
        <v>94</v>
      </c>
      <c r="F375" t="s">
        <v>1727</v>
      </c>
      <c r="G375" t="s">
        <v>1727</v>
      </c>
      <c r="H375" t="s">
        <v>1727</v>
      </c>
      <c r="I375" s="33">
        <v>3</v>
      </c>
      <c r="J375" t="s">
        <v>95</v>
      </c>
      <c r="K375" t="s">
        <v>1727</v>
      </c>
      <c r="L375" t="s">
        <v>553</v>
      </c>
      <c r="M375" t="s">
        <v>2016</v>
      </c>
      <c r="N375" t="s">
        <v>2017</v>
      </c>
      <c r="O375" t="s">
        <v>1274</v>
      </c>
      <c r="P375" t="s">
        <v>2018</v>
      </c>
    </row>
    <row r="376" spans="1:16">
      <c r="A376">
        <v>375</v>
      </c>
      <c r="B376" t="s">
        <v>553</v>
      </c>
      <c r="C376" t="s">
        <v>539</v>
      </c>
      <c r="D376" t="s">
        <v>100</v>
      </c>
      <c r="E376" t="s">
        <v>100</v>
      </c>
      <c r="F376" t="s">
        <v>1727</v>
      </c>
      <c r="G376" t="s">
        <v>1727</v>
      </c>
      <c r="H376" t="s">
        <v>1727</v>
      </c>
      <c r="I376" s="33">
        <v>3</v>
      </c>
      <c r="J376" t="s">
        <v>32</v>
      </c>
      <c r="K376" t="s">
        <v>1727</v>
      </c>
      <c r="L376" t="s">
        <v>553</v>
      </c>
      <c r="M376" t="s">
        <v>1276</v>
      </c>
      <c r="N376" t="s">
        <v>1277</v>
      </c>
      <c r="O376" t="s">
        <v>1274</v>
      </c>
      <c r="P376" t="s">
        <v>100</v>
      </c>
    </row>
    <row r="377" spans="1:16">
      <c r="A377">
        <v>376</v>
      </c>
      <c r="B377" t="s">
        <v>553</v>
      </c>
      <c r="C377" t="s">
        <v>539</v>
      </c>
      <c r="D377" t="s">
        <v>98</v>
      </c>
      <c r="E377" t="s">
        <v>98</v>
      </c>
      <c r="F377" t="s">
        <v>1727</v>
      </c>
      <c r="G377" t="s">
        <v>1727</v>
      </c>
      <c r="H377" t="s">
        <v>1727</v>
      </c>
      <c r="I377" s="33">
        <v>2</v>
      </c>
      <c r="J377" t="s">
        <v>70</v>
      </c>
      <c r="K377" t="s">
        <v>1727</v>
      </c>
      <c r="L377" t="s">
        <v>553</v>
      </c>
      <c r="M377" t="s">
        <v>1276</v>
      </c>
      <c r="N377" t="s">
        <v>1277</v>
      </c>
      <c r="O377" t="s">
        <v>1274</v>
      </c>
      <c r="P377" t="s">
        <v>2009</v>
      </c>
    </row>
    <row r="378" spans="1:16">
      <c r="A378">
        <v>377</v>
      </c>
      <c r="B378" t="s">
        <v>553</v>
      </c>
      <c r="C378" t="s">
        <v>539</v>
      </c>
      <c r="D378" t="s">
        <v>94</v>
      </c>
      <c r="E378" t="s">
        <v>94</v>
      </c>
      <c r="F378" t="s">
        <v>1727</v>
      </c>
      <c r="G378" t="s">
        <v>1727</v>
      </c>
      <c r="H378" t="s">
        <v>1727</v>
      </c>
      <c r="I378" s="33">
        <v>4</v>
      </c>
      <c r="J378" t="s">
        <v>95</v>
      </c>
      <c r="K378" t="s">
        <v>1727</v>
      </c>
      <c r="L378" t="s">
        <v>553</v>
      </c>
      <c r="M378" t="s">
        <v>1276</v>
      </c>
      <c r="N378" t="s">
        <v>1277</v>
      </c>
      <c r="O378" t="s">
        <v>1274</v>
      </c>
      <c r="P378" t="s">
        <v>2011</v>
      </c>
    </row>
    <row r="379" spans="1:16">
      <c r="A379">
        <v>378</v>
      </c>
      <c r="B379" t="s">
        <v>553</v>
      </c>
      <c r="C379" t="s">
        <v>539</v>
      </c>
      <c r="D379" t="s">
        <v>68</v>
      </c>
      <c r="E379" t="s">
        <v>68</v>
      </c>
      <c r="F379" t="s">
        <v>1727</v>
      </c>
      <c r="G379" t="s">
        <v>1727</v>
      </c>
      <c r="H379" t="s">
        <v>1727</v>
      </c>
      <c r="I379" s="33">
        <v>2</v>
      </c>
      <c r="J379" t="s">
        <v>70</v>
      </c>
      <c r="K379" t="s">
        <v>2019</v>
      </c>
      <c r="L379" t="s">
        <v>553</v>
      </c>
      <c r="M379" t="s">
        <v>1276</v>
      </c>
      <c r="N379" t="s">
        <v>1277</v>
      </c>
      <c r="O379" t="s">
        <v>1274</v>
      </c>
      <c r="P379" t="s">
        <v>2019</v>
      </c>
    </row>
    <row r="380" spans="1:16">
      <c r="A380">
        <v>379</v>
      </c>
      <c r="B380" t="s">
        <v>553</v>
      </c>
      <c r="C380" t="s">
        <v>539</v>
      </c>
      <c r="D380" t="s">
        <v>98</v>
      </c>
      <c r="E380" t="s">
        <v>98</v>
      </c>
      <c r="F380" t="s">
        <v>1727</v>
      </c>
      <c r="G380" t="s">
        <v>1727</v>
      </c>
      <c r="H380" t="s">
        <v>1727</v>
      </c>
      <c r="I380" s="33">
        <v>2</v>
      </c>
      <c r="J380" t="s">
        <v>70</v>
      </c>
      <c r="K380" t="s">
        <v>1727</v>
      </c>
      <c r="L380" t="s">
        <v>553</v>
      </c>
      <c r="M380" t="s">
        <v>2020</v>
      </c>
      <c r="N380" t="s">
        <v>2021</v>
      </c>
      <c r="O380" t="s">
        <v>1274</v>
      </c>
      <c r="P380" t="s">
        <v>2009</v>
      </c>
    </row>
    <row r="381" spans="1:16">
      <c r="A381">
        <v>380</v>
      </c>
      <c r="B381" t="s">
        <v>553</v>
      </c>
      <c r="C381" t="s">
        <v>539</v>
      </c>
      <c r="D381" t="s">
        <v>68</v>
      </c>
      <c r="E381" t="s">
        <v>68</v>
      </c>
      <c r="F381" t="s">
        <v>1727</v>
      </c>
      <c r="G381" t="s">
        <v>1727</v>
      </c>
      <c r="H381" t="s">
        <v>1727</v>
      </c>
      <c r="I381" s="33">
        <v>1.5</v>
      </c>
      <c r="J381" t="s">
        <v>95</v>
      </c>
      <c r="K381" t="s">
        <v>1727</v>
      </c>
      <c r="L381" t="s">
        <v>553</v>
      </c>
      <c r="M381" t="s">
        <v>2020</v>
      </c>
      <c r="N381" t="s">
        <v>2021</v>
      </c>
      <c r="O381" t="s">
        <v>1274</v>
      </c>
      <c r="P381" t="s">
        <v>2013</v>
      </c>
    </row>
    <row r="382" spans="1:16">
      <c r="A382">
        <v>381</v>
      </c>
      <c r="B382" t="s">
        <v>553</v>
      </c>
      <c r="C382" t="s">
        <v>539</v>
      </c>
      <c r="D382" t="s">
        <v>100</v>
      </c>
      <c r="E382" t="s">
        <v>100</v>
      </c>
      <c r="F382" t="s">
        <v>1727</v>
      </c>
      <c r="G382" t="s">
        <v>1727</v>
      </c>
      <c r="H382" t="s">
        <v>1727</v>
      </c>
      <c r="I382" s="33">
        <v>3</v>
      </c>
      <c r="J382" t="s">
        <v>32</v>
      </c>
      <c r="K382" t="s">
        <v>1727</v>
      </c>
      <c r="L382" t="s">
        <v>553</v>
      </c>
      <c r="M382" t="s">
        <v>1787</v>
      </c>
      <c r="N382" t="s">
        <v>1788</v>
      </c>
      <c r="O382" t="s">
        <v>1274</v>
      </c>
      <c r="P382" t="s">
        <v>100</v>
      </c>
    </row>
    <row r="383" spans="1:16">
      <c r="A383">
        <v>382</v>
      </c>
      <c r="B383" t="s">
        <v>553</v>
      </c>
      <c r="C383" t="s">
        <v>539</v>
      </c>
      <c r="D383" t="s">
        <v>98</v>
      </c>
      <c r="E383" t="s">
        <v>98</v>
      </c>
      <c r="F383" t="s">
        <v>1727</v>
      </c>
      <c r="G383" t="s">
        <v>1727</v>
      </c>
      <c r="H383" t="s">
        <v>1727</v>
      </c>
      <c r="I383" s="33">
        <v>2</v>
      </c>
      <c r="J383" t="s">
        <v>70</v>
      </c>
      <c r="K383" t="s">
        <v>1727</v>
      </c>
      <c r="L383" t="s">
        <v>553</v>
      </c>
      <c r="M383" t="s">
        <v>1787</v>
      </c>
      <c r="N383" t="s">
        <v>1788</v>
      </c>
      <c r="O383" t="s">
        <v>1274</v>
      </c>
      <c r="P383" t="s">
        <v>2009</v>
      </c>
    </row>
    <row r="384" spans="1:16">
      <c r="A384">
        <v>383</v>
      </c>
      <c r="B384" t="s">
        <v>553</v>
      </c>
      <c r="C384" t="s">
        <v>539</v>
      </c>
      <c r="D384" t="s">
        <v>68</v>
      </c>
      <c r="E384" t="s">
        <v>68</v>
      </c>
      <c r="F384" t="s">
        <v>1727</v>
      </c>
      <c r="G384" t="s">
        <v>1727</v>
      </c>
      <c r="H384" t="s">
        <v>1727</v>
      </c>
      <c r="I384" s="33">
        <v>1.5</v>
      </c>
      <c r="J384" t="s">
        <v>95</v>
      </c>
      <c r="K384" t="s">
        <v>1727</v>
      </c>
      <c r="L384" t="s">
        <v>553</v>
      </c>
      <c r="M384" t="s">
        <v>1787</v>
      </c>
      <c r="N384" t="s">
        <v>1788</v>
      </c>
      <c r="O384" t="s">
        <v>1274</v>
      </c>
      <c r="P384" t="s">
        <v>2013</v>
      </c>
    </row>
    <row r="385" spans="1:16">
      <c r="A385">
        <v>384</v>
      </c>
      <c r="B385" t="s">
        <v>553</v>
      </c>
      <c r="C385" t="s">
        <v>539</v>
      </c>
      <c r="D385" t="s">
        <v>94</v>
      </c>
      <c r="E385" t="s">
        <v>94</v>
      </c>
      <c r="F385" t="s">
        <v>1727</v>
      </c>
      <c r="G385" t="s">
        <v>1727</v>
      </c>
      <c r="H385" t="s">
        <v>1727</v>
      </c>
      <c r="I385" s="33">
        <v>5</v>
      </c>
      <c r="J385" t="s">
        <v>95</v>
      </c>
      <c r="K385" t="s">
        <v>1727</v>
      </c>
      <c r="L385" t="s">
        <v>553</v>
      </c>
      <c r="M385" t="s">
        <v>2022</v>
      </c>
      <c r="N385" t="s">
        <v>2023</v>
      </c>
      <c r="O385" t="s">
        <v>1274</v>
      </c>
      <c r="P385" t="s">
        <v>2015</v>
      </c>
    </row>
    <row r="386" spans="1:16">
      <c r="A386">
        <v>385</v>
      </c>
      <c r="B386" t="s">
        <v>553</v>
      </c>
      <c r="C386" t="s">
        <v>539</v>
      </c>
      <c r="D386" t="s">
        <v>68</v>
      </c>
      <c r="E386" t="s">
        <v>68</v>
      </c>
      <c r="F386" t="s">
        <v>1727</v>
      </c>
      <c r="G386" t="s">
        <v>1727</v>
      </c>
      <c r="H386" t="s">
        <v>1727</v>
      </c>
      <c r="I386" s="33">
        <v>1</v>
      </c>
      <c r="J386" t="s">
        <v>95</v>
      </c>
      <c r="K386" t="s">
        <v>1727</v>
      </c>
      <c r="L386" t="s">
        <v>553</v>
      </c>
      <c r="M386" t="s">
        <v>2022</v>
      </c>
      <c r="N386" t="s">
        <v>2023</v>
      </c>
      <c r="O386" t="s">
        <v>1274</v>
      </c>
      <c r="P386" t="s">
        <v>2010</v>
      </c>
    </row>
    <row r="387" spans="1:16">
      <c r="A387">
        <v>386</v>
      </c>
      <c r="B387" t="s">
        <v>553</v>
      </c>
      <c r="C387" t="s">
        <v>539</v>
      </c>
      <c r="D387" t="s">
        <v>98</v>
      </c>
      <c r="E387" t="s">
        <v>98</v>
      </c>
      <c r="F387" t="s">
        <v>1727</v>
      </c>
      <c r="G387" t="s">
        <v>1727</v>
      </c>
      <c r="H387" t="s">
        <v>1727</v>
      </c>
      <c r="I387" s="33">
        <v>2</v>
      </c>
      <c r="J387" t="s">
        <v>70</v>
      </c>
      <c r="K387" t="s">
        <v>1727</v>
      </c>
      <c r="L387" t="s">
        <v>553</v>
      </c>
      <c r="M387" t="s">
        <v>1792</v>
      </c>
      <c r="N387" t="s">
        <v>1793</v>
      </c>
      <c r="O387" t="s">
        <v>1274</v>
      </c>
      <c r="P387" t="s">
        <v>2009</v>
      </c>
    </row>
    <row r="388" spans="1:16">
      <c r="A388">
        <v>387</v>
      </c>
      <c r="B388" t="s">
        <v>553</v>
      </c>
      <c r="C388" t="s">
        <v>539</v>
      </c>
      <c r="D388" t="s">
        <v>68</v>
      </c>
      <c r="E388" t="s">
        <v>68</v>
      </c>
      <c r="F388" t="s">
        <v>1727</v>
      </c>
      <c r="G388" t="s">
        <v>1727</v>
      </c>
      <c r="H388" t="s">
        <v>1727</v>
      </c>
      <c r="I388" s="33">
        <v>1</v>
      </c>
      <c r="J388" t="s">
        <v>95</v>
      </c>
      <c r="K388" t="s">
        <v>1727</v>
      </c>
      <c r="L388" t="s">
        <v>553</v>
      </c>
      <c r="M388" t="s">
        <v>1792</v>
      </c>
      <c r="N388" t="s">
        <v>1793</v>
      </c>
      <c r="O388" t="s">
        <v>1274</v>
      </c>
      <c r="P388" t="s">
        <v>2010</v>
      </c>
    </row>
    <row r="389" spans="1:16">
      <c r="A389">
        <v>388</v>
      </c>
      <c r="B389" t="s">
        <v>553</v>
      </c>
      <c r="C389" t="s">
        <v>539</v>
      </c>
      <c r="D389" t="s">
        <v>98</v>
      </c>
      <c r="E389" t="s">
        <v>98</v>
      </c>
      <c r="F389" t="s">
        <v>1727</v>
      </c>
      <c r="G389" t="s">
        <v>1727</v>
      </c>
      <c r="H389" t="s">
        <v>1727</v>
      </c>
      <c r="I389" s="33">
        <v>3</v>
      </c>
      <c r="J389" t="s">
        <v>95</v>
      </c>
      <c r="K389" t="s">
        <v>1727</v>
      </c>
      <c r="L389" t="s">
        <v>553</v>
      </c>
      <c r="M389" t="s">
        <v>1792</v>
      </c>
      <c r="N389" t="s">
        <v>1793</v>
      </c>
      <c r="O389" t="s">
        <v>1274</v>
      </c>
      <c r="P389" t="s">
        <v>2018</v>
      </c>
    </row>
    <row r="390" spans="1:16">
      <c r="A390">
        <v>389</v>
      </c>
      <c r="B390" t="s">
        <v>553</v>
      </c>
      <c r="C390" t="s">
        <v>539</v>
      </c>
      <c r="D390" t="s">
        <v>98</v>
      </c>
      <c r="E390" t="s">
        <v>98</v>
      </c>
      <c r="F390" t="s">
        <v>1727</v>
      </c>
      <c r="G390" t="s">
        <v>1727</v>
      </c>
      <c r="H390" t="s">
        <v>1727</v>
      </c>
      <c r="I390" s="33">
        <v>2</v>
      </c>
      <c r="J390" t="s">
        <v>70</v>
      </c>
      <c r="K390" t="s">
        <v>1727</v>
      </c>
      <c r="L390" t="s">
        <v>553</v>
      </c>
      <c r="M390" t="s">
        <v>1798</v>
      </c>
      <c r="N390" t="s">
        <v>1799</v>
      </c>
      <c r="O390" t="s">
        <v>1274</v>
      </c>
      <c r="P390" t="s">
        <v>2009</v>
      </c>
    </row>
    <row r="391" spans="1:16">
      <c r="A391">
        <v>390</v>
      </c>
      <c r="B391" t="s">
        <v>553</v>
      </c>
      <c r="C391" t="s">
        <v>539</v>
      </c>
      <c r="D391" t="s">
        <v>94</v>
      </c>
      <c r="E391" t="s">
        <v>94</v>
      </c>
      <c r="F391" t="s">
        <v>1727</v>
      </c>
      <c r="G391" t="s">
        <v>1727</v>
      </c>
      <c r="H391" t="s">
        <v>1727</v>
      </c>
      <c r="I391" s="33">
        <v>5</v>
      </c>
      <c r="J391" t="s">
        <v>95</v>
      </c>
      <c r="K391" t="s">
        <v>1727</v>
      </c>
      <c r="L391" t="s">
        <v>553</v>
      </c>
      <c r="M391" t="s">
        <v>1798</v>
      </c>
      <c r="N391" t="s">
        <v>1799</v>
      </c>
      <c r="O391" t="s">
        <v>1274</v>
      </c>
      <c r="P391" t="s">
        <v>2015</v>
      </c>
    </row>
    <row r="392" customFormat="1" spans="1:15">
      <c r="A392">
        <v>391</v>
      </c>
      <c r="B392" t="s">
        <v>553</v>
      </c>
      <c r="C392" t="s">
        <v>539</v>
      </c>
      <c r="D392" t="s">
        <v>97</v>
      </c>
      <c r="E392" t="s">
        <v>97</v>
      </c>
      <c r="F392" t="s">
        <v>1727</v>
      </c>
      <c r="G392" t="s">
        <v>1727</v>
      </c>
      <c r="H392" t="s">
        <v>1727</v>
      </c>
      <c r="I392" s="33">
        <v>1</v>
      </c>
      <c r="J392" t="s">
        <v>83</v>
      </c>
      <c r="K392" t="s">
        <v>1298</v>
      </c>
      <c r="L392" t="s">
        <v>553</v>
      </c>
      <c r="M392" t="s">
        <v>2024</v>
      </c>
      <c r="N392" t="s">
        <v>2025</v>
      </c>
      <c r="O392" t="s">
        <v>1301</v>
      </c>
    </row>
    <row r="393" customFormat="1" spans="1:15">
      <c r="A393">
        <v>392</v>
      </c>
      <c r="B393" t="s">
        <v>553</v>
      </c>
      <c r="C393" t="s">
        <v>539</v>
      </c>
      <c r="D393" t="s">
        <v>97</v>
      </c>
      <c r="E393" t="s">
        <v>97</v>
      </c>
      <c r="F393" t="s">
        <v>1727</v>
      </c>
      <c r="G393" t="s">
        <v>1727</v>
      </c>
      <c r="H393" t="s">
        <v>1727</v>
      </c>
      <c r="I393" s="33">
        <v>1</v>
      </c>
      <c r="J393" t="s">
        <v>83</v>
      </c>
      <c r="K393" t="s">
        <v>1298</v>
      </c>
      <c r="L393" t="s">
        <v>553</v>
      </c>
      <c r="M393" t="s">
        <v>1883</v>
      </c>
      <c r="N393" t="s">
        <v>1884</v>
      </c>
      <c r="O393" t="s">
        <v>1301</v>
      </c>
    </row>
    <row r="394" spans="1:16">
      <c r="A394">
        <v>393</v>
      </c>
      <c r="B394" t="s">
        <v>553</v>
      </c>
      <c r="C394" t="s">
        <v>539</v>
      </c>
      <c r="D394" t="s">
        <v>94</v>
      </c>
      <c r="E394" t="s">
        <v>94</v>
      </c>
      <c r="F394" t="s">
        <v>1727</v>
      </c>
      <c r="G394" t="s">
        <v>1727</v>
      </c>
      <c r="H394" t="s">
        <v>1727</v>
      </c>
      <c r="I394" s="33">
        <v>8.1</v>
      </c>
      <c r="J394" t="s">
        <v>38</v>
      </c>
      <c r="K394" t="s">
        <v>1727</v>
      </c>
      <c r="L394" t="s">
        <v>553</v>
      </c>
      <c r="M394" t="s">
        <v>1994</v>
      </c>
      <c r="N394" t="s">
        <v>553</v>
      </c>
      <c r="O394" t="s">
        <v>1301</v>
      </c>
      <c r="P394" t="s">
        <v>94</v>
      </c>
    </row>
    <row r="395" spans="1:16">
      <c r="A395">
        <v>394</v>
      </c>
      <c r="B395" t="s">
        <v>553</v>
      </c>
      <c r="C395" t="s">
        <v>539</v>
      </c>
      <c r="D395" t="s">
        <v>94</v>
      </c>
      <c r="E395" t="s">
        <v>94</v>
      </c>
      <c r="F395" t="s">
        <v>1727</v>
      </c>
      <c r="G395" t="s">
        <v>1727</v>
      </c>
      <c r="H395" t="s">
        <v>1727</v>
      </c>
      <c r="I395" s="33">
        <v>61.2</v>
      </c>
      <c r="J395" t="s">
        <v>38</v>
      </c>
      <c r="K395" t="s">
        <v>1727</v>
      </c>
      <c r="L395" t="s">
        <v>553</v>
      </c>
      <c r="M395" t="s">
        <v>1994</v>
      </c>
      <c r="N395" t="s">
        <v>553</v>
      </c>
      <c r="O395" t="s">
        <v>1301</v>
      </c>
      <c r="P395" t="s">
        <v>94</v>
      </c>
    </row>
    <row r="396" spans="1:16">
      <c r="A396">
        <v>395</v>
      </c>
      <c r="B396" t="s">
        <v>553</v>
      </c>
      <c r="C396" t="s">
        <v>539</v>
      </c>
      <c r="D396" t="s">
        <v>94</v>
      </c>
      <c r="E396" t="s">
        <v>94</v>
      </c>
      <c r="F396" t="s">
        <v>1727</v>
      </c>
      <c r="G396" t="s">
        <v>1727</v>
      </c>
      <c r="H396" t="s">
        <v>1727</v>
      </c>
      <c r="I396" s="33">
        <v>16.2</v>
      </c>
      <c r="J396" t="s">
        <v>38</v>
      </c>
      <c r="K396" t="s">
        <v>1727</v>
      </c>
      <c r="L396" t="s">
        <v>553</v>
      </c>
      <c r="M396" t="s">
        <v>2026</v>
      </c>
      <c r="N396" t="s">
        <v>553</v>
      </c>
      <c r="O396" t="s">
        <v>1301</v>
      </c>
      <c r="P396" t="s">
        <v>94</v>
      </c>
    </row>
    <row r="397" spans="1:16">
      <c r="A397">
        <v>396</v>
      </c>
      <c r="B397" t="s">
        <v>553</v>
      </c>
      <c r="C397" t="s">
        <v>539</v>
      </c>
      <c r="D397" t="s">
        <v>94</v>
      </c>
      <c r="E397" t="s">
        <v>94</v>
      </c>
      <c r="F397" t="s">
        <v>1727</v>
      </c>
      <c r="G397" t="s">
        <v>1727</v>
      </c>
      <c r="H397" t="s">
        <v>1727</v>
      </c>
      <c r="I397" s="33">
        <v>24.3</v>
      </c>
      <c r="J397" t="s">
        <v>38</v>
      </c>
      <c r="K397" t="s">
        <v>1727</v>
      </c>
      <c r="L397" t="s">
        <v>553</v>
      </c>
      <c r="M397" t="s">
        <v>2026</v>
      </c>
      <c r="N397" t="s">
        <v>553</v>
      </c>
      <c r="O397" t="s">
        <v>1301</v>
      </c>
      <c r="P397" t="s">
        <v>94</v>
      </c>
    </row>
    <row r="398" spans="1:16">
      <c r="A398">
        <v>397</v>
      </c>
      <c r="B398" t="s">
        <v>553</v>
      </c>
      <c r="C398" t="s">
        <v>539</v>
      </c>
      <c r="D398" t="s">
        <v>94</v>
      </c>
      <c r="E398" t="s">
        <v>94</v>
      </c>
      <c r="F398" t="s">
        <v>1727</v>
      </c>
      <c r="G398" t="s">
        <v>1727</v>
      </c>
      <c r="H398" t="s">
        <v>1727</v>
      </c>
      <c r="I398" s="33">
        <v>8.1</v>
      </c>
      <c r="J398" t="s">
        <v>38</v>
      </c>
      <c r="K398" t="s">
        <v>1727</v>
      </c>
      <c r="L398" t="s">
        <v>553</v>
      </c>
      <c r="M398" t="s">
        <v>2026</v>
      </c>
      <c r="N398" t="s">
        <v>553</v>
      </c>
      <c r="O398" t="s">
        <v>1301</v>
      </c>
      <c r="P398" t="s">
        <v>94</v>
      </c>
    </row>
    <row r="399" spans="1:16">
      <c r="A399">
        <v>398</v>
      </c>
      <c r="B399" t="s">
        <v>553</v>
      </c>
      <c r="C399" t="s">
        <v>539</v>
      </c>
      <c r="D399" t="s">
        <v>94</v>
      </c>
      <c r="E399" t="s">
        <v>94</v>
      </c>
      <c r="F399" t="s">
        <v>1727</v>
      </c>
      <c r="G399" t="s">
        <v>1727</v>
      </c>
      <c r="H399" t="s">
        <v>1727</v>
      </c>
      <c r="I399" s="33">
        <v>98</v>
      </c>
      <c r="J399" t="s">
        <v>38</v>
      </c>
      <c r="K399" t="s">
        <v>1727</v>
      </c>
      <c r="L399" t="s">
        <v>553</v>
      </c>
      <c r="M399" t="s">
        <v>2027</v>
      </c>
      <c r="N399" t="s">
        <v>553</v>
      </c>
      <c r="O399" t="s">
        <v>1301</v>
      </c>
      <c r="P399" t="s">
        <v>94</v>
      </c>
    </row>
    <row r="400" customFormat="1" spans="1:15">
      <c r="A400">
        <v>399</v>
      </c>
      <c r="B400" t="s">
        <v>553</v>
      </c>
      <c r="C400" t="s">
        <v>539</v>
      </c>
      <c r="D400" t="s">
        <v>98</v>
      </c>
      <c r="E400" t="s">
        <v>98</v>
      </c>
      <c r="F400" t="s">
        <v>1727</v>
      </c>
      <c r="G400" t="s">
        <v>1727</v>
      </c>
      <c r="H400" t="s">
        <v>1727</v>
      </c>
      <c r="I400" s="33">
        <v>2</v>
      </c>
      <c r="J400" t="s">
        <v>70</v>
      </c>
      <c r="K400" t="s">
        <v>1727</v>
      </c>
      <c r="L400" t="s">
        <v>553</v>
      </c>
      <c r="M400" t="s">
        <v>2028</v>
      </c>
      <c r="N400" t="s">
        <v>2029</v>
      </c>
      <c r="O400" t="s">
        <v>1274</v>
      </c>
    </row>
    <row r="401" spans="1:16">
      <c r="A401">
        <v>400</v>
      </c>
      <c r="B401" t="s">
        <v>553</v>
      </c>
      <c r="C401" t="s">
        <v>539</v>
      </c>
      <c r="D401" t="s">
        <v>68</v>
      </c>
      <c r="E401" t="s">
        <v>68</v>
      </c>
      <c r="F401" t="s">
        <v>1727</v>
      </c>
      <c r="G401" t="s">
        <v>1727</v>
      </c>
      <c r="H401" t="s">
        <v>1727</v>
      </c>
      <c r="I401" s="33">
        <v>1</v>
      </c>
      <c r="J401" t="s">
        <v>95</v>
      </c>
      <c r="K401" t="s">
        <v>1727</v>
      </c>
      <c r="L401" t="s">
        <v>553</v>
      </c>
      <c r="M401" t="s">
        <v>2028</v>
      </c>
      <c r="N401" t="s">
        <v>2029</v>
      </c>
      <c r="O401" t="s">
        <v>1274</v>
      </c>
      <c r="P401" t="s">
        <v>2010</v>
      </c>
    </row>
    <row r="402" customFormat="1" spans="9:9">
      <c r="I402" s="33"/>
    </row>
    <row r="403" customFormat="1" spans="9:9">
      <c r="I403" s="33"/>
    </row>
    <row r="404" customFormat="1" spans="9:9">
      <c r="I404" s="33"/>
    </row>
    <row r="405" customFormat="1" spans="9:9">
      <c r="I405" s="33"/>
    </row>
    <row r="406" customFormat="1" spans="9:9">
      <c r="I406" s="33"/>
    </row>
    <row r="407" customFormat="1" spans="9:9">
      <c r="I407" s="33"/>
    </row>
    <row r="408" customFormat="1" spans="9:9">
      <c r="I408" s="33"/>
    </row>
    <row r="409" customFormat="1" spans="9:9">
      <c r="I409" s="33"/>
    </row>
    <row r="410" customFormat="1" spans="9:9">
      <c r="I410" s="33"/>
    </row>
    <row r="411" customFormat="1" spans="9:9">
      <c r="I411" s="33"/>
    </row>
    <row r="412" customFormat="1" spans="9:9">
      <c r="I412" s="33"/>
    </row>
    <row r="413" customFormat="1" spans="9:9">
      <c r="I413" s="33"/>
    </row>
    <row r="414" customFormat="1" spans="9:9">
      <c r="I414" s="33"/>
    </row>
    <row r="415" customFormat="1" spans="9:9">
      <c r="I415" s="33"/>
    </row>
    <row r="416" customFormat="1" spans="9:9">
      <c r="I416" s="33"/>
    </row>
    <row r="417" customFormat="1" spans="9:9">
      <c r="I417" s="33"/>
    </row>
    <row r="418" customFormat="1" spans="9:9">
      <c r="I418" s="33"/>
    </row>
    <row r="419" customFormat="1" spans="9:9">
      <c r="I419" s="33"/>
    </row>
    <row r="420" customFormat="1" spans="9:9">
      <c r="I420" s="33"/>
    </row>
    <row r="421" customFormat="1" spans="9:9">
      <c r="I421" s="33"/>
    </row>
    <row r="422" customFormat="1" spans="9:9">
      <c r="I422" s="33"/>
    </row>
    <row r="423" customFormat="1" spans="9:9">
      <c r="I423" s="33"/>
    </row>
    <row r="424" customFormat="1" spans="9:9">
      <c r="I424" s="33"/>
    </row>
    <row r="425" customFormat="1" spans="9:9">
      <c r="I425" s="33"/>
    </row>
    <row r="426" customFormat="1" spans="9:9">
      <c r="I426" s="33"/>
    </row>
    <row r="427" customFormat="1" spans="9:9">
      <c r="I427" s="33"/>
    </row>
    <row r="428" customFormat="1" spans="9:9">
      <c r="I428" s="33"/>
    </row>
    <row r="429" customFormat="1" spans="5:9">
      <c r="E429" s="39"/>
      <c r="I429" s="33"/>
    </row>
    <row r="430" customFormat="1" spans="9:9">
      <c r="I430" s="33"/>
    </row>
    <row r="431" customFormat="1" spans="9:9">
      <c r="I431" s="33"/>
    </row>
    <row r="432" customFormat="1" spans="9:9">
      <c r="I432" s="33"/>
    </row>
    <row r="433" customFormat="1" spans="9:9">
      <c r="I433" s="33"/>
    </row>
    <row r="434" customFormat="1" spans="9:9">
      <c r="I434" s="33"/>
    </row>
    <row r="435" customFormat="1" spans="9:9">
      <c r="I435" s="33"/>
    </row>
    <row r="436" customFormat="1" spans="9:9">
      <c r="I436" s="33"/>
    </row>
    <row r="437" customFormat="1" spans="9:9">
      <c r="I437" s="33"/>
    </row>
    <row r="438" customFormat="1" spans="9:9">
      <c r="I438" s="33"/>
    </row>
    <row r="439" customFormat="1" spans="9:9">
      <c r="I439" s="33"/>
    </row>
    <row r="440" customFormat="1" spans="9:9">
      <c r="I440" s="33"/>
    </row>
    <row r="441" customFormat="1" spans="9:9">
      <c r="I441" s="33"/>
    </row>
    <row r="442" customFormat="1" spans="9:9">
      <c r="I442" s="33"/>
    </row>
    <row r="443" customFormat="1" spans="9:9">
      <c r="I443" s="33"/>
    </row>
    <row r="444" customFormat="1" spans="9:9">
      <c r="I444" s="33"/>
    </row>
    <row r="445" customFormat="1" spans="9:9">
      <c r="I445" s="33"/>
    </row>
    <row r="446" customFormat="1" spans="9:9">
      <c r="I446" s="33"/>
    </row>
    <row r="447" customFormat="1" spans="9:9">
      <c r="I447" s="33"/>
    </row>
    <row r="448" customFormat="1" spans="9:9">
      <c r="I448" s="33"/>
    </row>
    <row r="449" customFormat="1" spans="9:9">
      <c r="I449" s="33"/>
    </row>
    <row r="450" customFormat="1" spans="9:9">
      <c r="I450" s="33"/>
    </row>
    <row r="451" customFormat="1" spans="9:9">
      <c r="I451" s="33"/>
    </row>
    <row r="452" customFormat="1" spans="9:9">
      <c r="I452" s="33"/>
    </row>
    <row r="453" customFormat="1" spans="9:9">
      <c r="I453" s="33"/>
    </row>
    <row r="454" customFormat="1" spans="9:9">
      <c r="I454" s="33"/>
    </row>
    <row r="455" customFormat="1" spans="9:9">
      <c r="I455" s="33"/>
    </row>
    <row r="456" customFormat="1" spans="9:9">
      <c r="I456" s="33"/>
    </row>
    <row r="457" customFormat="1" spans="9:9">
      <c r="I457" s="33"/>
    </row>
    <row r="458" customFormat="1" spans="9:9">
      <c r="I458" s="33"/>
    </row>
    <row r="459" customFormat="1" spans="9:9">
      <c r="I459" s="33"/>
    </row>
    <row r="460" customFormat="1" spans="9:9">
      <c r="I460" s="33"/>
    </row>
    <row r="461" customFormat="1" spans="9:9">
      <c r="I461" s="33"/>
    </row>
    <row r="462" customFormat="1" spans="9:9">
      <c r="I462" s="33"/>
    </row>
    <row r="463" customFormat="1" spans="9:9">
      <c r="I463" s="33"/>
    </row>
    <row r="464" customFormat="1" spans="9:9">
      <c r="I464" s="33"/>
    </row>
    <row r="465" customFormat="1" spans="9:9">
      <c r="I465" s="33"/>
    </row>
    <row r="466" customFormat="1" spans="9:9">
      <c r="I466" s="33"/>
    </row>
    <row r="467" customFormat="1" spans="9:9">
      <c r="I467" s="33"/>
    </row>
    <row r="468" customFormat="1" spans="9:9">
      <c r="I468" s="33"/>
    </row>
    <row r="469" customFormat="1" spans="9:9">
      <c r="I469" s="33"/>
    </row>
    <row r="470" customFormat="1" spans="9:9">
      <c r="I470" s="33"/>
    </row>
    <row r="471" customFormat="1" spans="9:9">
      <c r="I471" s="33"/>
    </row>
    <row r="472" customFormat="1" spans="9:9">
      <c r="I472" s="33"/>
    </row>
    <row r="473" customFormat="1" spans="9:9">
      <c r="I473" s="33"/>
    </row>
    <row r="474" customFormat="1" spans="9:9">
      <c r="I474" s="33"/>
    </row>
    <row r="475" customFormat="1" spans="9:9">
      <c r="I475" s="33"/>
    </row>
    <row r="476" customFormat="1" spans="9:9">
      <c r="I476" s="33"/>
    </row>
    <row r="477" customFormat="1" spans="9:9">
      <c r="I477" s="33"/>
    </row>
    <row r="478" customFormat="1" spans="9:9">
      <c r="I478" s="33"/>
    </row>
    <row r="479" customFormat="1" spans="9:9">
      <c r="I479" s="33"/>
    </row>
    <row r="480" customFormat="1" spans="9:9">
      <c r="I480" s="33"/>
    </row>
    <row r="481" customFormat="1" spans="9:9">
      <c r="I481" s="33"/>
    </row>
    <row r="482" customFormat="1" spans="9:9">
      <c r="I482" s="33"/>
    </row>
    <row r="483" customFormat="1" spans="9:9">
      <c r="I483" s="33"/>
    </row>
    <row r="484" customFormat="1" spans="9:9">
      <c r="I484" s="33"/>
    </row>
    <row r="485" customFormat="1" spans="9:9">
      <c r="I485" s="33"/>
    </row>
    <row r="486" customFormat="1" spans="9:9">
      <c r="I486" s="33"/>
    </row>
    <row r="487" customFormat="1" spans="9:9">
      <c r="I487" s="33"/>
    </row>
    <row r="488" customFormat="1" spans="9:9">
      <c r="I488" s="33"/>
    </row>
    <row r="489" customFormat="1" spans="9:9">
      <c r="I489" s="33"/>
    </row>
    <row r="490" customFormat="1" spans="9:9">
      <c r="I490" s="33"/>
    </row>
    <row r="491" customFormat="1" spans="9:9">
      <c r="I491" s="33"/>
    </row>
    <row r="492" customFormat="1" spans="9:9">
      <c r="I492" s="33"/>
    </row>
    <row r="493" customFormat="1" spans="9:9">
      <c r="I493" s="33"/>
    </row>
    <row r="494" customFormat="1" spans="9:9">
      <c r="I494" s="33"/>
    </row>
    <row r="495" customFormat="1" spans="9:9">
      <c r="I495" s="33"/>
    </row>
    <row r="496" customFormat="1" spans="9:9">
      <c r="I496" s="33"/>
    </row>
    <row r="497" customFormat="1" spans="9:9">
      <c r="I497" s="33"/>
    </row>
    <row r="498" customFormat="1" spans="9:9">
      <c r="I498" s="33"/>
    </row>
    <row r="499" customFormat="1" spans="9:9">
      <c r="I499" s="33"/>
    </row>
    <row r="500" customFormat="1" spans="9:9">
      <c r="I500" s="33"/>
    </row>
    <row r="501" customFormat="1" spans="9:9">
      <c r="I501" s="33"/>
    </row>
    <row r="502" customFormat="1" spans="9:9">
      <c r="I502" s="33"/>
    </row>
    <row r="503" customFormat="1" spans="9:9">
      <c r="I503" s="33"/>
    </row>
    <row r="504" customFormat="1" spans="9:9">
      <c r="I504" s="33"/>
    </row>
    <row r="505" customFormat="1" spans="9:9">
      <c r="I505" s="33"/>
    </row>
    <row r="506" customFormat="1" spans="9:9">
      <c r="I506" s="33"/>
    </row>
    <row r="507" customFormat="1" spans="9:9">
      <c r="I507" s="33"/>
    </row>
    <row r="508" customFormat="1" spans="9:9">
      <c r="I508" s="33"/>
    </row>
    <row r="509" customFormat="1" spans="9:9">
      <c r="I509" s="33"/>
    </row>
    <row r="510" customFormat="1" spans="9:9">
      <c r="I510" s="33"/>
    </row>
    <row r="511" customFormat="1" spans="9:9">
      <c r="I511" s="33"/>
    </row>
    <row r="512" customFormat="1" spans="9:9">
      <c r="I512" s="33"/>
    </row>
    <row r="513" customFormat="1" spans="9:9">
      <c r="I513" s="33"/>
    </row>
    <row r="514" customFormat="1" spans="9:9">
      <c r="I514" s="33"/>
    </row>
    <row r="515" customFormat="1" spans="9:9">
      <c r="I515" s="33"/>
    </row>
    <row r="516" customFormat="1" spans="9:9">
      <c r="I516" s="33"/>
    </row>
    <row r="517" customFormat="1" spans="9:9">
      <c r="I517" s="33"/>
    </row>
    <row r="518" customFormat="1" spans="9:9">
      <c r="I518" s="33"/>
    </row>
    <row r="519" customFormat="1" spans="9:9">
      <c r="I519" s="33"/>
    </row>
    <row r="520" customFormat="1" spans="9:9">
      <c r="I520" s="33"/>
    </row>
    <row r="521" customFormat="1" spans="9:9">
      <c r="I521" s="33"/>
    </row>
    <row r="522" customFormat="1" spans="9:9">
      <c r="I522" s="33"/>
    </row>
    <row r="523" customFormat="1" spans="9:9">
      <c r="I523" s="33"/>
    </row>
    <row r="524" customFormat="1" spans="9:9">
      <c r="I524" s="33"/>
    </row>
    <row r="525" customFormat="1" spans="9:9">
      <c r="I525" s="33"/>
    </row>
    <row r="526" customFormat="1" spans="9:9">
      <c r="I526" s="33"/>
    </row>
    <row r="527" customFormat="1" spans="9:9">
      <c r="I527" s="33"/>
    </row>
    <row r="528" customFormat="1" spans="9:9">
      <c r="I528" s="33"/>
    </row>
    <row r="529" customFormat="1" spans="9:9">
      <c r="I529" s="33"/>
    </row>
    <row r="530" customFormat="1" spans="9:9">
      <c r="I530" s="33"/>
    </row>
    <row r="531" customFormat="1" spans="9:9">
      <c r="I531" s="33"/>
    </row>
    <row r="532" customFormat="1" spans="9:9">
      <c r="I532" s="33"/>
    </row>
    <row r="533" customFormat="1" spans="9:9">
      <c r="I533" s="33"/>
    </row>
    <row r="534" customFormat="1" spans="9:9">
      <c r="I534" s="33"/>
    </row>
    <row r="535" customFormat="1" spans="9:9">
      <c r="I535" s="33"/>
    </row>
    <row r="536" customFormat="1" spans="9:9">
      <c r="I536" s="33"/>
    </row>
    <row r="537" customFormat="1" spans="9:9">
      <c r="I537" s="33"/>
    </row>
    <row r="538" customFormat="1" spans="9:9">
      <c r="I538" s="33"/>
    </row>
    <row r="539" customFormat="1" spans="9:9">
      <c r="I539" s="33"/>
    </row>
    <row r="540" customFormat="1" spans="9:9">
      <c r="I540" s="33"/>
    </row>
    <row r="541" customFormat="1" spans="9:9">
      <c r="I541" s="33"/>
    </row>
    <row r="542" customFormat="1" spans="9:9">
      <c r="I542" s="33"/>
    </row>
    <row r="543" customFormat="1" spans="9:9">
      <c r="I543" s="33"/>
    </row>
    <row r="544" customFormat="1" spans="9:9">
      <c r="I544" s="33"/>
    </row>
    <row r="545" customFormat="1" spans="9:9">
      <c r="I545" s="33"/>
    </row>
    <row r="546" customFormat="1" spans="9:9">
      <c r="I546" s="33"/>
    </row>
    <row r="547" customFormat="1" spans="9:9">
      <c r="I547" s="33"/>
    </row>
    <row r="548" customFormat="1" spans="9:9">
      <c r="I548" s="33"/>
    </row>
    <row r="549" customFormat="1" spans="9:9">
      <c r="I549" s="33"/>
    </row>
    <row r="550" customFormat="1" spans="9:9">
      <c r="I550" s="33"/>
    </row>
    <row r="551" customFormat="1" spans="9:9">
      <c r="I551" s="33"/>
    </row>
    <row r="552" customFormat="1" spans="9:9">
      <c r="I552" s="33"/>
    </row>
    <row r="553" customFormat="1" spans="9:9">
      <c r="I553" s="33"/>
    </row>
    <row r="554" customFormat="1" spans="9:9">
      <c r="I554" s="33"/>
    </row>
    <row r="555" customFormat="1" spans="9:9">
      <c r="I555" s="33"/>
    </row>
    <row r="556" customFormat="1" spans="9:9">
      <c r="I556" s="33"/>
    </row>
    <row r="557" customFormat="1" spans="9:9">
      <c r="I557" s="33"/>
    </row>
    <row r="558" customFormat="1" spans="9:9">
      <c r="I558" s="33"/>
    </row>
    <row r="559" customFormat="1" spans="9:9">
      <c r="I559" s="33"/>
    </row>
    <row r="560" customFormat="1" spans="9:9">
      <c r="I560" s="33"/>
    </row>
    <row r="561" customFormat="1" spans="9:9">
      <c r="I561" s="33"/>
    </row>
    <row r="562" customFormat="1" spans="9:9">
      <c r="I562" s="33"/>
    </row>
    <row r="563" customFormat="1" spans="9:9">
      <c r="I563" s="33"/>
    </row>
    <row r="564" customFormat="1" spans="9:9">
      <c r="I564" s="33"/>
    </row>
    <row r="565" customFormat="1" spans="9:9">
      <c r="I565" s="33"/>
    </row>
    <row r="566" customFormat="1" spans="9:9">
      <c r="I566" s="33"/>
    </row>
    <row r="567" customFormat="1" spans="9:9">
      <c r="I567" s="33"/>
    </row>
    <row r="568" customFormat="1" spans="9:9">
      <c r="I568" s="33"/>
    </row>
    <row r="569" customFormat="1" spans="9:9">
      <c r="I569" s="33"/>
    </row>
    <row r="570" customFormat="1" spans="9:9">
      <c r="I570" s="33"/>
    </row>
    <row r="571" customFormat="1" spans="9:9">
      <c r="I571" s="33"/>
    </row>
    <row r="572" customFormat="1" spans="9:9">
      <c r="I572" s="33"/>
    </row>
    <row r="573" customFormat="1" spans="9:9">
      <c r="I573" s="33"/>
    </row>
    <row r="574" customFormat="1" spans="9:9">
      <c r="I574" s="33"/>
    </row>
    <row r="575" customFormat="1" spans="9:9">
      <c r="I575" s="33"/>
    </row>
    <row r="576" customFormat="1" spans="9:9">
      <c r="I576" s="33"/>
    </row>
    <row r="577" customFormat="1" spans="9:9">
      <c r="I577" s="33"/>
    </row>
    <row r="578" customFormat="1" spans="9:9">
      <c r="I578" s="33"/>
    </row>
    <row r="579" customFormat="1" spans="9:9">
      <c r="I579" s="33"/>
    </row>
    <row r="580" customFormat="1" spans="9:9">
      <c r="I580" s="33"/>
    </row>
    <row r="581" customFormat="1" spans="9:9">
      <c r="I581" s="33"/>
    </row>
    <row r="582" customFormat="1" spans="9:9">
      <c r="I582" s="33"/>
    </row>
    <row r="583" customFormat="1" spans="9:9">
      <c r="I583" s="33"/>
    </row>
    <row r="584" customFormat="1" spans="9:9">
      <c r="I584" s="33"/>
    </row>
    <row r="585" customFormat="1" spans="9:9">
      <c r="I585" s="33"/>
    </row>
    <row r="586" customFormat="1" spans="9:9">
      <c r="I586" s="33"/>
    </row>
    <row r="587" customFormat="1" spans="9:9">
      <c r="I587" s="33"/>
    </row>
    <row r="588" customFormat="1" spans="9:9">
      <c r="I588" s="33"/>
    </row>
    <row r="589" customFormat="1" spans="9:9">
      <c r="I589" s="33"/>
    </row>
    <row r="590" customFormat="1" spans="9:9">
      <c r="I590" s="33"/>
    </row>
    <row r="591" customFormat="1" spans="9:9">
      <c r="I591" s="33"/>
    </row>
    <row r="592" customFormat="1" spans="9:9">
      <c r="I592" s="33"/>
    </row>
    <row r="593" customFormat="1" spans="9:9">
      <c r="I593" s="33"/>
    </row>
    <row r="594" customFormat="1" spans="9:9">
      <c r="I594" s="33"/>
    </row>
    <row r="595" customFormat="1" spans="9:9">
      <c r="I595" s="33"/>
    </row>
    <row r="596" customFormat="1" spans="9:9">
      <c r="I596" s="33"/>
    </row>
    <row r="597" customFormat="1" spans="9:9">
      <c r="I597" s="33"/>
    </row>
    <row r="598" customFormat="1" spans="9:9">
      <c r="I598" s="33"/>
    </row>
    <row r="599" customFormat="1" spans="9:9">
      <c r="I599" s="33"/>
    </row>
    <row r="600" customFormat="1" spans="9:9">
      <c r="I600" s="33"/>
    </row>
    <row r="601" customFormat="1" spans="9:9">
      <c r="I601" s="33"/>
    </row>
    <row r="602" customFormat="1" spans="9:9">
      <c r="I602" s="33"/>
    </row>
    <row r="603" customFormat="1" spans="9:9">
      <c r="I603" s="33"/>
    </row>
    <row r="604" customFormat="1" spans="9:9">
      <c r="I604" s="33"/>
    </row>
    <row r="605" customFormat="1" spans="9:9">
      <c r="I605" s="33"/>
    </row>
    <row r="606" customFormat="1" spans="9:9">
      <c r="I606" s="33"/>
    </row>
    <row r="607" customFormat="1" spans="9:9">
      <c r="I607" s="33"/>
    </row>
    <row r="608" customFormat="1" spans="9:9">
      <c r="I608" s="33"/>
    </row>
    <row r="609" customFormat="1" spans="9:9">
      <c r="I609" s="33"/>
    </row>
    <row r="610" customFormat="1" spans="9:9">
      <c r="I610" s="33"/>
    </row>
    <row r="611" customFormat="1" spans="9:9">
      <c r="I611" s="33"/>
    </row>
    <row r="612" customFormat="1" spans="9:9">
      <c r="I612" s="33"/>
    </row>
    <row r="613" customFormat="1" spans="9:9">
      <c r="I613" s="33"/>
    </row>
    <row r="614" customFormat="1" spans="9:9">
      <c r="I614" s="33"/>
    </row>
    <row r="615" customFormat="1" spans="9:9">
      <c r="I615" s="33"/>
    </row>
    <row r="616" customFormat="1" spans="9:9">
      <c r="I616" s="33"/>
    </row>
    <row r="617" customFormat="1" spans="9:9">
      <c r="I617" s="33"/>
    </row>
    <row r="618" customFormat="1" spans="9:9">
      <c r="I618" s="33"/>
    </row>
    <row r="619" customFormat="1" spans="9:9">
      <c r="I619" s="33"/>
    </row>
    <row r="620" customFormat="1" spans="9:9">
      <c r="I620" s="33"/>
    </row>
    <row r="621" customFormat="1" spans="9:9">
      <c r="I621" s="33"/>
    </row>
    <row r="622" customFormat="1" spans="9:9">
      <c r="I622" s="33"/>
    </row>
    <row r="623" customFormat="1" spans="9:9">
      <c r="I623" s="33"/>
    </row>
    <row r="624" customFormat="1" spans="9:9">
      <c r="I624" s="33"/>
    </row>
    <row r="625" customFormat="1" spans="9:9">
      <c r="I625" s="33"/>
    </row>
    <row r="626" customFormat="1" spans="9:9">
      <c r="I626" s="33"/>
    </row>
    <row r="627" customFormat="1" spans="9:9">
      <c r="I627" s="33"/>
    </row>
    <row r="628" customFormat="1" spans="9:9">
      <c r="I628" s="33"/>
    </row>
    <row r="629" customFormat="1" spans="9:9">
      <c r="I629" s="33"/>
    </row>
    <row r="630" customFormat="1" spans="9:9">
      <c r="I630" s="33"/>
    </row>
    <row r="631" customFormat="1" spans="9:9">
      <c r="I631" s="33"/>
    </row>
    <row r="632" customFormat="1" spans="9:9">
      <c r="I632" s="33"/>
    </row>
    <row r="633" customFormat="1" spans="9:9">
      <c r="I633" s="33"/>
    </row>
    <row r="634" customFormat="1" spans="9:9">
      <c r="I634" s="33"/>
    </row>
    <row r="635" customFormat="1" spans="9:9">
      <c r="I635" s="33"/>
    </row>
    <row r="636" customFormat="1" spans="9:9">
      <c r="I636" s="33"/>
    </row>
    <row r="637" customFormat="1" spans="9:9">
      <c r="I637" s="33"/>
    </row>
    <row r="638" customFormat="1" spans="9:9">
      <c r="I638" s="33"/>
    </row>
    <row r="639" customFormat="1" spans="9:9">
      <c r="I639" s="33"/>
    </row>
    <row r="640" customFormat="1" spans="9:9">
      <c r="I640" s="33"/>
    </row>
    <row r="641" customFormat="1" spans="9:9">
      <c r="I641" s="33"/>
    </row>
    <row r="642" customFormat="1" spans="9:9">
      <c r="I642" s="33"/>
    </row>
    <row r="643" customFormat="1" spans="9:9">
      <c r="I643" s="33"/>
    </row>
    <row r="644" customFormat="1" spans="9:9">
      <c r="I644" s="33"/>
    </row>
    <row r="645" customFormat="1" spans="9:9">
      <c r="I645" s="33"/>
    </row>
    <row r="646" customFormat="1" spans="9:9">
      <c r="I646" s="33"/>
    </row>
    <row r="647" customFormat="1" spans="9:9">
      <c r="I647" s="33"/>
    </row>
    <row r="648" customFormat="1" spans="9:9">
      <c r="I648" s="33"/>
    </row>
    <row r="649" customFormat="1" spans="9:9">
      <c r="I649" s="33"/>
    </row>
    <row r="650" customFormat="1" spans="9:9">
      <c r="I650" s="33"/>
    </row>
    <row r="651" customFormat="1" spans="9:9">
      <c r="I651" s="33"/>
    </row>
    <row r="652" customFormat="1" spans="9:9">
      <c r="I652" s="33"/>
    </row>
    <row r="653" customFormat="1" spans="9:9">
      <c r="I653" s="33"/>
    </row>
    <row r="654" customFormat="1" spans="9:9">
      <c r="I654" s="33"/>
    </row>
    <row r="655" customFormat="1" spans="9:9">
      <c r="I655" s="33"/>
    </row>
    <row r="656" customFormat="1" spans="9:9">
      <c r="I656" s="33"/>
    </row>
    <row r="657" customFormat="1" spans="9:9">
      <c r="I657" s="33"/>
    </row>
    <row r="658" customFormat="1" spans="9:9">
      <c r="I658" s="33"/>
    </row>
    <row r="659" customFormat="1" spans="9:9">
      <c r="I659" s="33"/>
    </row>
    <row r="660" customFormat="1" spans="9:9">
      <c r="I660" s="33"/>
    </row>
    <row r="661" customFormat="1" spans="9:9">
      <c r="I661" s="33"/>
    </row>
    <row r="662" customFormat="1" spans="9:9">
      <c r="I662" s="33"/>
    </row>
    <row r="663" customFormat="1" spans="9:9">
      <c r="I663" s="33"/>
    </row>
    <row r="664" customFormat="1" spans="9:9">
      <c r="I664" s="33"/>
    </row>
    <row r="665" customFormat="1" spans="9:9">
      <c r="I665" s="33"/>
    </row>
    <row r="666" customFormat="1" spans="9:9">
      <c r="I666" s="33"/>
    </row>
    <row r="667" customFormat="1" spans="9:9">
      <c r="I667" s="33"/>
    </row>
    <row r="668" customFormat="1" spans="9:9">
      <c r="I668" s="33"/>
    </row>
    <row r="669" customFormat="1" spans="9:9">
      <c r="I669" s="33"/>
    </row>
    <row r="670" customFormat="1" spans="9:9">
      <c r="I670" s="33"/>
    </row>
    <row r="671" customFormat="1" spans="9:9">
      <c r="I671" s="33"/>
    </row>
    <row r="672" customFormat="1" spans="9:9">
      <c r="I672" s="33"/>
    </row>
    <row r="673" customFormat="1" spans="9:9">
      <c r="I673" s="33"/>
    </row>
    <row r="674" customFormat="1" spans="9:9">
      <c r="I674" s="33"/>
    </row>
    <row r="675" customFormat="1" spans="9:9">
      <c r="I675" s="33"/>
    </row>
    <row r="676" customFormat="1" spans="9:9">
      <c r="I676" s="33"/>
    </row>
    <row r="677" customFormat="1" spans="9:9">
      <c r="I677" s="33"/>
    </row>
    <row r="678" customFormat="1" spans="9:9">
      <c r="I678" s="33"/>
    </row>
    <row r="679" customFormat="1" spans="9:9">
      <c r="I679" s="33"/>
    </row>
    <row r="680" customFormat="1" spans="9:9">
      <c r="I680" s="33"/>
    </row>
    <row r="681" customFormat="1" spans="9:9">
      <c r="I681" s="33"/>
    </row>
    <row r="682" customFormat="1" spans="9:9">
      <c r="I682" s="33"/>
    </row>
    <row r="683" customFormat="1" spans="9:9">
      <c r="I683" s="33"/>
    </row>
    <row r="684" customFormat="1" spans="9:9">
      <c r="I684" s="33"/>
    </row>
    <row r="685" customFormat="1" spans="9:9">
      <c r="I685" s="33"/>
    </row>
    <row r="686" customFormat="1" spans="9:9">
      <c r="I686" s="33"/>
    </row>
    <row r="687" customFormat="1" spans="9:9">
      <c r="I687" s="33"/>
    </row>
    <row r="688" customFormat="1" spans="9:9">
      <c r="I688" s="33"/>
    </row>
    <row r="689" customFormat="1" spans="9:9">
      <c r="I689" s="33"/>
    </row>
    <row r="690" customFormat="1" spans="9:9">
      <c r="I690" s="33"/>
    </row>
    <row r="691" customFormat="1" spans="9:9">
      <c r="I691" s="33"/>
    </row>
    <row r="692" customFormat="1" spans="9:9">
      <c r="I692" s="33"/>
    </row>
    <row r="693" customFormat="1" spans="9:9">
      <c r="I693" s="33"/>
    </row>
    <row r="694" customFormat="1" spans="9:9">
      <c r="I694" s="33"/>
    </row>
    <row r="695" customFormat="1" spans="9:9">
      <c r="I695" s="33"/>
    </row>
    <row r="696" customFormat="1" spans="9:9">
      <c r="I696" s="33"/>
    </row>
    <row r="697" customFormat="1" spans="9:9">
      <c r="I697" s="33"/>
    </row>
    <row r="698" customFormat="1" spans="9:9">
      <c r="I698" s="33"/>
    </row>
    <row r="699" customFormat="1" spans="9:9">
      <c r="I699" s="33"/>
    </row>
    <row r="700" customFormat="1" spans="9:9">
      <c r="I700" s="33"/>
    </row>
    <row r="701" customFormat="1" spans="9:9">
      <c r="I701" s="33"/>
    </row>
    <row r="702" customFormat="1" spans="9:9">
      <c r="I702" s="33"/>
    </row>
    <row r="703" customFormat="1" spans="9:9">
      <c r="I703" s="33"/>
    </row>
    <row r="704" customFormat="1" spans="9:9">
      <c r="I704" s="33"/>
    </row>
    <row r="705" customFormat="1" spans="9:9">
      <c r="I705" s="33"/>
    </row>
    <row r="706" customFormat="1" spans="9:9">
      <c r="I706" s="33"/>
    </row>
    <row r="707" customFormat="1" spans="9:9">
      <c r="I707" s="33"/>
    </row>
    <row r="708" customFormat="1" spans="9:9">
      <c r="I708" s="33"/>
    </row>
    <row r="709" customFormat="1" spans="9:9">
      <c r="I709" s="33"/>
    </row>
    <row r="710" customFormat="1" spans="9:9">
      <c r="I710" s="33"/>
    </row>
    <row r="711" customFormat="1" spans="9:9">
      <c r="I711" s="33"/>
    </row>
    <row r="712" customFormat="1" spans="9:9">
      <c r="I712" s="33"/>
    </row>
    <row r="713" customFormat="1" spans="9:9">
      <c r="I713" s="33"/>
    </row>
    <row r="714" customFormat="1" spans="9:9">
      <c r="I714" s="33"/>
    </row>
    <row r="715" customFormat="1" spans="9:9">
      <c r="I715" s="33"/>
    </row>
    <row r="716" customFormat="1" spans="9:9">
      <c r="I716" s="33"/>
    </row>
    <row r="717" customFormat="1" spans="9:9">
      <c r="I717" s="33"/>
    </row>
    <row r="718" customFormat="1" spans="9:9">
      <c r="I718" s="33"/>
    </row>
    <row r="719" customFormat="1" spans="9:9">
      <c r="I719" s="33"/>
    </row>
    <row r="720" customFormat="1" spans="9:9">
      <c r="I720" s="33"/>
    </row>
    <row r="721" customFormat="1" spans="9:9">
      <c r="I721" s="33"/>
    </row>
    <row r="722" customFormat="1" spans="9:9">
      <c r="I722" s="33"/>
    </row>
    <row r="723" customFormat="1" spans="9:9">
      <c r="I723" s="33"/>
    </row>
    <row r="724" customFormat="1" spans="9:9">
      <c r="I724" s="33"/>
    </row>
    <row r="725" customFormat="1" spans="9:9">
      <c r="I725" s="33"/>
    </row>
    <row r="726" customFormat="1" spans="9:9">
      <c r="I726" s="33"/>
    </row>
    <row r="727" customFormat="1" spans="9:9">
      <c r="I727" s="33"/>
    </row>
    <row r="728" customFormat="1" spans="9:9">
      <c r="I728" s="33"/>
    </row>
    <row r="729" customFormat="1" spans="9:9">
      <c r="I729" s="33"/>
    </row>
    <row r="730" customFormat="1" spans="9:9">
      <c r="I730" s="33"/>
    </row>
    <row r="731" customFormat="1" spans="9:9">
      <c r="I731" s="33"/>
    </row>
    <row r="732" customFormat="1" spans="9:9">
      <c r="I732" s="33"/>
    </row>
    <row r="733" customFormat="1" spans="9:9">
      <c r="I733" s="33"/>
    </row>
    <row r="734" customFormat="1" spans="9:9">
      <c r="I734" s="33"/>
    </row>
    <row r="735" customFormat="1" spans="9:9">
      <c r="I735" s="33"/>
    </row>
    <row r="736" customFormat="1" spans="9:9">
      <c r="I736" s="33"/>
    </row>
    <row r="737" customFormat="1" spans="9:9">
      <c r="I737" s="33"/>
    </row>
    <row r="738" customFormat="1" spans="9:9">
      <c r="I738" s="33"/>
    </row>
    <row r="739" customFormat="1" spans="9:9">
      <c r="I739" s="33"/>
    </row>
    <row r="740" customFormat="1" spans="9:9">
      <c r="I740" s="33"/>
    </row>
    <row r="741" customFormat="1" spans="9:9">
      <c r="I741" s="33"/>
    </row>
    <row r="742" customFormat="1" spans="9:9">
      <c r="I742" s="33"/>
    </row>
    <row r="743" customFormat="1" spans="9:9">
      <c r="I743" s="33"/>
    </row>
    <row r="744" customFormat="1" spans="9:9">
      <c r="I744" s="33"/>
    </row>
    <row r="745" customFormat="1" spans="9:9">
      <c r="I745" s="33"/>
    </row>
    <row r="746" customFormat="1" spans="9:9">
      <c r="I746" s="33"/>
    </row>
    <row r="747" customFormat="1" spans="9:9">
      <c r="I747" s="33"/>
    </row>
    <row r="748" customFormat="1" spans="9:9">
      <c r="I748" s="33"/>
    </row>
    <row r="749" customFormat="1" spans="9:9">
      <c r="I749" s="33"/>
    </row>
    <row r="750" customFormat="1" spans="9:9">
      <c r="I750" s="33"/>
    </row>
    <row r="751" customFormat="1" spans="9:9">
      <c r="I751" s="33"/>
    </row>
    <row r="752" customFormat="1" spans="9:9">
      <c r="I752" s="33"/>
    </row>
    <row r="753" customFormat="1" spans="9:9">
      <c r="I753" s="33"/>
    </row>
    <row r="754" customFormat="1" spans="9:9">
      <c r="I754" s="33"/>
    </row>
    <row r="755" customFormat="1" spans="9:9">
      <c r="I755" s="33"/>
    </row>
  </sheetData>
  <autoFilter xmlns:etc="http://www.wps.cn/officeDocument/2017/etCustomData" ref="A1:P401" etc:filterBottomFollowUsedRange="0">
    <extLst/>
  </autoFilter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N86"/>
  <sheetViews>
    <sheetView workbookViewId="0">
      <selection activeCell="G85" sqref="G1:G85"/>
    </sheetView>
  </sheetViews>
  <sheetFormatPr defaultColWidth="9" defaultRowHeight="14.4"/>
  <cols>
    <col min="1" max="1" width="18.75" style="2" customWidth="1"/>
    <col min="2" max="2" width="19.5833333333333" style="2" customWidth="1"/>
    <col min="3" max="3" width="9" style="2"/>
    <col min="4" max="4" width="16.8333333333333" style="2" customWidth="1"/>
    <col min="5" max="6" width="10.6666666666667" style="2"/>
    <col min="7" max="16384" width="9" style="2"/>
  </cols>
  <sheetData>
    <row r="1" ht="55.5" customHeight="1" spans="1:14">
      <c r="A1" s="22" t="s">
        <v>2030</v>
      </c>
      <c r="B1" s="5" t="s">
        <v>2031</v>
      </c>
      <c r="C1" s="23" t="s">
        <v>2032</v>
      </c>
      <c r="D1" s="22" t="s">
        <v>2033</v>
      </c>
      <c r="E1" s="23" t="s">
        <v>2034</v>
      </c>
      <c r="F1" s="24" t="s">
        <v>2035</v>
      </c>
      <c r="G1" s="24" t="s">
        <v>2036</v>
      </c>
      <c r="H1" s="24" t="s">
        <v>2037</v>
      </c>
      <c r="I1" s="24" t="s">
        <v>542</v>
      </c>
      <c r="J1" s="24" t="s">
        <v>2038</v>
      </c>
      <c r="K1" s="24" t="s">
        <v>125</v>
      </c>
      <c r="L1" s="24" t="s">
        <v>2039</v>
      </c>
      <c r="M1" s="24" t="s">
        <v>2040</v>
      </c>
      <c r="N1" s="28" t="s">
        <v>543</v>
      </c>
    </row>
    <row r="2" spans="1:14">
      <c r="A2" s="25" t="s">
        <v>2041</v>
      </c>
      <c r="B2" s="26" t="s">
        <v>2042</v>
      </c>
      <c r="C2" s="27" t="s">
        <v>2043</v>
      </c>
      <c r="D2" s="27" t="s">
        <v>104</v>
      </c>
      <c r="E2" s="27">
        <v>17402.69</v>
      </c>
      <c r="F2" s="27">
        <v>2350.85</v>
      </c>
      <c r="G2" s="27">
        <v>1</v>
      </c>
      <c r="H2" s="27" t="s">
        <v>70</v>
      </c>
      <c r="I2" s="27"/>
      <c r="J2" s="29" t="s">
        <v>2044</v>
      </c>
      <c r="K2" s="27"/>
      <c r="L2" s="27" t="s">
        <v>2045</v>
      </c>
      <c r="M2" s="27" t="s">
        <v>2046</v>
      </c>
      <c r="N2" s="30" t="s">
        <v>2047</v>
      </c>
    </row>
    <row r="3" spans="1:14">
      <c r="A3" s="25" t="s">
        <v>2041</v>
      </c>
      <c r="B3" s="26" t="s">
        <v>2048</v>
      </c>
      <c r="C3" s="27" t="s">
        <v>2043</v>
      </c>
      <c r="D3" s="27" t="s">
        <v>103</v>
      </c>
      <c r="E3" s="27">
        <v>34135.74</v>
      </c>
      <c r="F3" s="27">
        <v>26958.85</v>
      </c>
      <c r="G3" s="27">
        <v>1</v>
      </c>
      <c r="H3" s="27" t="s">
        <v>70</v>
      </c>
      <c r="I3" s="27"/>
      <c r="J3" s="29" t="s">
        <v>2049</v>
      </c>
      <c r="K3" s="27"/>
      <c r="L3" s="27" t="s">
        <v>2050</v>
      </c>
      <c r="M3" s="27" t="s">
        <v>2051</v>
      </c>
      <c r="N3" s="30" t="s">
        <v>2047</v>
      </c>
    </row>
    <row r="4" spans="1:14">
      <c r="A4" s="25" t="s">
        <v>2041</v>
      </c>
      <c r="B4" s="26" t="s">
        <v>2052</v>
      </c>
      <c r="C4" s="27" t="s">
        <v>2043</v>
      </c>
      <c r="D4" s="27" t="s">
        <v>103</v>
      </c>
      <c r="E4" s="27">
        <v>6467.35</v>
      </c>
      <c r="F4" s="27">
        <v>4673.68</v>
      </c>
      <c r="G4" s="27">
        <v>1</v>
      </c>
      <c r="H4" s="27" t="s">
        <v>70</v>
      </c>
      <c r="I4" s="27"/>
      <c r="J4" s="29" t="s">
        <v>2053</v>
      </c>
      <c r="K4" s="27"/>
      <c r="L4" s="27" t="s">
        <v>2054</v>
      </c>
      <c r="M4" s="27" t="s">
        <v>2055</v>
      </c>
      <c r="N4" s="30" t="s">
        <v>2047</v>
      </c>
    </row>
    <row r="5" spans="1:14">
      <c r="A5" s="25" t="s">
        <v>2041</v>
      </c>
      <c r="B5" s="26" t="s">
        <v>2056</v>
      </c>
      <c r="C5" s="27" t="s">
        <v>2043</v>
      </c>
      <c r="D5" s="27" t="s">
        <v>103</v>
      </c>
      <c r="E5" s="27">
        <v>24016.06</v>
      </c>
      <c r="F5" s="27">
        <v>15803.38</v>
      </c>
      <c r="G5" s="27">
        <v>1</v>
      </c>
      <c r="H5" s="27" t="s">
        <v>70</v>
      </c>
      <c r="I5" s="27"/>
      <c r="J5" s="29" t="s">
        <v>2053</v>
      </c>
      <c r="K5" s="27"/>
      <c r="L5" s="27" t="s">
        <v>2057</v>
      </c>
      <c r="M5" s="27" t="s">
        <v>2058</v>
      </c>
      <c r="N5" s="30" t="s">
        <v>2047</v>
      </c>
    </row>
    <row r="6" spans="1:14">
      <c r="A6" s="25" t="s">
        <v>2041</v>
      </c>
      <c r="B6" s="26" t="s">
        <v>2059</v>
      </c>
      <c r="C6" s="27" t="s">
        <v>2043</v>
      </c>
      <c r="D6" s="27" t="s">
        <v>103</v>
      </c>
      <c r="E6" s="27">
        <v>9530.41</v>
      </c>
      <c r="F6" s="27">
        <v>4442.05</v>
      </c>
      <c r="G6" s="27">
        <v>1</v>
      </c>
      <c r="H6" s="27" t="s">
        <v>70</v>
      </c>
      <c r="I6" s="27"/>
      <c r="J6" s="29" t="s">
        <v>2060</v>
      </c>
      <c r="K6" s="27"/>
      <c r="L6" s="27" t="s">
        <v>2061</v>
      </c>
      <c r="M6" s="27" t="s">
        <v>2062</v>
      </c>
      <c r="N6" s="30" t="s">
        <v>2047</v>
      </c>
    </row>
    <row r="7" spans="1:14">
      <c r="A7" s="25" t="s">
        <v>2041</v>
      </c>
      <c r="B7" s="26" t="s">
        <v>2063</v>
      </c>
      <c r="C7" s="27" t="s">
        <v>2043</v>
      </c>
      <c r="D7" s="27" t="s">
        <v>103</v>
      </c>
      <c r="E7" s="27">
        <v>17740.15</v>
      </c>
      <c r="F7" s="27">
        <v>12461.42</v>
      </c>
      <c r="G7" s="27">
        <v>1</v>
      </c>
      <c r="H7" s="27" t="s">
        <v>70</v>
      </c>
      <c r="I7" s="27"/>
      <c r="J7" s="29" t="s">
        <v>2064</v>
      </c>
      <c r="K7" s="27"/>
      <c r="L7" s="27" t="s">
        <v>2065</v>
      </c>
      <c r="M7" s="27" t="s">
        <v>2066</v>
      </c>
      <c r="N7" s="30" t="s">
        <v>2047</v>
      </c>
    </row>
    <row r="8" spans="1:14">
      <c r="A8" s="25" t="s">
        <v>2041</v>
      </c>
      <c r="B8" s="26" t="s">
        <v>2067</v>
      </c>
      <c r="C8" s="27" t="s">
        <v>2043</v>
      </c>
      <c r="D8" s="27" t="s">
        <v>103</v>
      </c>
      <c r="E8" s="27">
        <v>20586.25</v>
      </c>
      <c r="F8" s="27">
        <v>14581.98</v>
      </c>
      <c r="G8" s="27">
        <v>2</v>
      </c>
      <c r="H8" s="27" t="s">
        <v>70</v>
      </c>
      <c r="I8" s="27"/>
      <c r="J8" s="29" t="s">
        <v>2068</v>
      </c>
      <c r="K8" s="27"/>
      <c r="L8" s="27" t="s">
        <v>2069</v>
      </c>
      <c r="M8" s="27" t="s">
        <v>2070</v>
      </c>
      <c r="N8" s="30" t="s">
        <v>2047</v>
      </c>
    </row>
    <row r="9" spans="1:14">
      <c r="A9" s="25" t="s">
        <v>2041</v>
      </c>
      <c r="B9" s="26" t="s">
        <v>2071</v>
      </c>
      <c r="C9" s="27" t="s">
        <v>2043</v>
      </c>
      <c r="D9" s="27" t="s">
        <v>103</v>
      </c>
      <c r="E9" s="27">
        <v>170633.35</v>
      </c>
      <c r="F9" s="27">
        <v>23049.7</v>
      </c>
      <c r="G9" s="27">
        <v>1</v>
      </c>
      <c r="H9" s="27" t="s">
        <v>70</v>
      </c>
      <c r="I9" s="27"/>
      <c r="J9" s="29" t="s">
        <v>2072</v>
      </c>
      <c r="K9" s="27"/>
      <c r="L9" s="27" t="s">
        <v>2073</v>
      </c>
      <c r="M9" s="27" t="s">
        <v>2074</v>
      </c>
      <c r="N9" s="30" t="s">
        <v>2047</v>
      </c>
    </row>
    <row r="10" spans="1:14">
      <c r="A10" s="25" t="s">
        <v>2041</v>
      </c>
      <c r="B10" s="26" t="s">
        <v>2075</v>
      </c>
      <c r="C10" s="27" t="s">
        <v>2043</v>
      </c>
      <c r="D10" s="27" t="s">
        <v>103</v>
      </c>
      <c r="E10" s="27">
        <v>19153.16</v>
      </c>
      <c r="F10" s="27">
        <v>2587.31</v>
      </c>
      <c r="G10" s="27">
        <v>1</v>
      </c>
      <c r="H10" s="27" t="s">
        <v>70</v>
      </c>
      <c r="I10" s="27"/>
      <c r="J10" s="29" t="s">
        <v>2072</v>
      </c>
      <c r="K10" s="27"/>
      <c r="L10" s="27" t="s">
        <v>2076</v>
      </c>
      <c r="M10" s="27" t="s">
        <v>2077</v>
      </c>
      <c r="N10" s="30" t="s">
        <v>2047</v>
      </c>
    </row>
    <row r="11" spans="1:14">
      <c r="A11" s="25" t="s">
        <v>2041</v>
      </c>
      <c r="B11" s="26" t="s">
        <v>2078</v>
      </c>
      <c r="C11" s="27" t="s">
        <v>2043</v>
      </c>
      <c r="D11" s="27" t="s">
        <v>103</v>
      </c>
      <c r="E11" s="27">
        <v>102287.47</v>
      </c>
      <c r="F11" s="27">
        <v>58131.96</v>
      </c>
      <c r="G11" s="27">
        <v>1</v>
      </c>
      <c r="H11" s="27" t="s">
        <v>70</v>
      </c>
      <c r="I11" s="27"/>
      <c r="J11" s="29" t="s">
        <v>2079</v>
      </c>
      <c r="K11" s="27"/>
      <c r="L11" s="27" t="s">
        <v>2080</v>
      </c>
      <c r="M11" s="27" t="s">
        <v>2081</v>
      </c>
      <c r="N11" s="30" t="s">
        <v>2047</v>
      </c>
    </row>
    <row r="12" spans="1:14">
      <c r="A12" s="25" t="s">
        <v>2041</v>
      </c>
      <c r="B12" s="26" t="s">
        <v>2082</v>
      </c>
      <c r="C12" s="27" t="s">
        <v>2043</v>
      </c>
      <c r="D12" s="27" t="s">
        <v>103</v>
      </c>
      <c r="E12" s="27">
        <v>12876.85</v>
      </c>
      <c r="F12" s="27">
        <v>9118.63</v>
      </c>
      <c r="G12" s="27">
        <v>1</v>
      </c>
      <c r="H12" s="27" t="s">
        <v>70</v>
      </c>
      <c r="I12" s="27"/>
      <c r="J12" s="29" t="s">
        <v>2083</v>
      </c>
      <c r="K12" s="27"/>
      <c r="L12" s="27" t="s">
        <v>2084</v>
      </c>
      <c r="M12" s="27" t="s">
        <v>2085</v>
      </c>
      <c r="N12" s="30" t="s">
        <v>2047</v>
      </c>
    </row>
    <row r="13" spans="1:14">
      <c r="A13" s="25" t="s">
        <v>2041</v>
      </c>
      <c r="B13" s="26" t="s">
        <v>2086</v>
      </c>
      <c r="C13" s="27" t="s">
        <v>2043</v>
      </c>
      <c r="D13" s="27" t="s">
        <v>104</v>
      </c>
      <c r="E13" s="27">
        <v>583.11</v>
      </c>
      <c r="F13" s="27">
        <v>516.92</v>
      </c>
      <c r="G13" s="27">
        <v>1</v>
      </c>
      <c r="H13" s="27" t="s">
        <v>70</v>
      </c>
      <c r="I13" s="27"/>
      <c r="J13" s="29" t="s">
        <v>2087</v>
      </c>
      <c r="K13" s="27"/>
      <c r="L13" s="27" t="s">
        <v>2088</v>
      </c>
      <c r="M13" s="27" t="s">
        <v>2089</v>
      </c>
      <c r="N13" s="30" t="s">
        <v>2047</v>
      </c>
    </row>
    <row r="14" spans="1:14">
      <c r="A14" s="25" t="s">
        <v>2041</v>
      </c>
      <c r="B14" s="26" t="s">
        <v>2090</v>
      </c>
      <c r="C14" s="27" t="s">
        <v>2043</v>
      </c>
      <c r="D14" s="27" t="s">
        <v>103</v>
      </c>
      <c r="E14" s="27">
        <v>27335.33</v>
      </c>
      <c r="F14" s="27">
        <v>21158.89</v>
      </c>
      <c r="G14" s="27">
        <v>1</v>
      </c>
      <c r="H14" s="27" t="s">
        <v>70</v>
      </c>
      <c r="I14" s="27"/>
      <c r="J14" s="29" t="s">
        <v>2091</v>
      </c>
      <c r="K14" s="27"/>
      <c r="L14" s="27" t="s">
        <v>2088</v>
      </c>
      <c r="M14" s="27" t="s">
        <v>2089</v>
      </c>
      <c r="N14" s="30" t="s">
        <v>2047</v>
      </c>
    </row>
    <row r="15" spans="1:14">
      <c r="A15" s="25" t="s">
        <v>2041</v>
      </c>
      <c r="B15" s="26" t="s">
        <v>2092</v>
      </c>
      <c r="C15" s="27" t="s">
        <v>2043</v>
      </c>
      <c r="D15" s="27" t="s">
        <v>103</v>
      </c>
      <c r="E15" s="27">
        <v>3502.65</v>
      </c>
      <c r="F15" s="27">
        <v>2159.91</v>
      </c>
      <c r="G15" s="27">
        <v>1</v>
      </c>
      <c r="H15" s="27" t="s">
        <v>70</v>
      </c>
      <c r="I15" s="27"/>
      <c r="J15" s="29" t="s">
        <v>2093</v>
      </c>
      <c r="K15" s="27"/>
      <c r="L15" s="27" t="s">
        <v>2094</v>
      </c>
      <c r="M15" s="27" t="s">
        <v>2095</v>
      </c>
      <c r="N15" s="30" t="s">
        <v>2047</v>
      </c>
    </row>
    <row r="16" spans="1:14">
      <c r="A16" s="25" t="s">
        <v>2041</v>
      </c>
      <c r="B16" s="26" t="s">
        <v>2096</v>
      </c>
      <c r="C16" s="27" t="s">
        <v>2043</v>
      </c>
      <c r="D16" s="27" t="s">
        <v>103</v>
      </c>
      <c r="E16" s="27">
        <v>2533.29</v>
      </c>
      <c r="F16" s="27">
        <v>342.17</v>
      </c>
      <c r="G16" s="27">
        <v>1</v>
      </c>
      <c r="H16" s="27" t="s">
        <v>70</v>
      </c>
      <c r="I16" s="27"/>
      <c r="J16" s="29" t="s">
        <v>2097</v>
      </c>
      <c r="K16" s="27"/>
      <c r="L16" s="27" t="s">
        <v>2098</v>
      </c>
      <c r="M16" s="27" t="s">
        <v>2099</v>
      </c>
      <c r="N16" s="30" t="s">
        <v>2047</v>
      </c>
    </row>
    <row r="17" spans="1:14">
      <c r="A17" s="25" t="s">
        <v>2041</v>
      </c>
      <c r="B17" s="26" t="s">
        <v>2100</v>
      </c>
      <c r="C17" s="27" t="s">
        <v>2043</v>
      </c>
      <c r="D17" s="27" t="s">
        <v>103</v>
      </c>
      <c r="E17" s="27">
        <v>6895.22</v>
      </c>
      <c r="F17" s="27">
        <v>2215.48</v>
      </c>
      <c r="G17" s="27">
        <v>1</v>
      </c>
      <c r="H17" s="27" t="s">
        <v>70</v>
      </c>
      <c r="I17" s="27"/>
      <c r="J17" s="29" t="s">
        <v>2049</v>
      </c>
      <c r="K17" s="27"/>
      <c r="L17" s="27" t="s">
        <v>2101</v>
      </c>
      <c r="M17" s="27" t="s">
        <v>2102</v>
      </c>
      <c r="N17" s="30" t="s">
        <v>2047</v>
      </c>
    </row>
    <row r="18" spans="1:14">
      <c r="A18" s="25" t="s">
        <v>2041</v>
      </c>
      <c r="B18" s="26" t="s">
        <v>2103</v>
      </c>
      <c r="C18" s="27" t="s">
        <v>2043</v>
      </c>
      <c r="D18" s="27" t="s">
        <v>103</v>
      </c>
      <c r="E18" s="27">
        <v>5904.09</v>
      </c>
      <c r="F18" s="27">
        <v>797.54</v>
      </c>
      <c r="G18" s="27">
        <v>1</v>
      </c>
      <c r="H18" s="27" t="s">
        <v>70</v>
      </c>
      <c r="I18" s="27"/>
      <c r="J18" s="29" t="s">
        <v>2049</v>
      </c>
      <c r="K18" s="27"/>
      <c r="L18" s="27" t="s">
        <v>2104</v>
      </c>
      <c r="M18" s="27" t="s">
        <v>2105</v>
      </c>
      <c r="N18" s="30" t="s">
        <v>2047</v>
      </c>
    </row>
    <row r="19" spans="1:14">
      <c r="A19" s="25" t="s">
        <v>2041</v>
      </c>
      <c r="B19" s="26" t="s">
        <v>2106</v>
      </c>
      <c r="C19" s="27" t="s">
        <v>2043</v>
      </c>
      <c r="D19" s="27" t="s">
        <v>103</v>
      </c>
      <c r="E19" s="27">
        <v>50042.27</v>
      </c>
      <c r="F19" s="27">
        <v>30841.35</v>
      </c>
      <c r="G19" s="27">
        <v>1</v>
      </c>
      <c r="H19" s="27" t="s">
        <v>70</v>
      </c>
      <c r="I19" s="27"/>
      <c r="J19" s="29" t="s">
        <v>2049</v>
      </c>
      <c r="K19" s="27"/>
      <c r="L19" s="27" t="s">
        <v>2107</v>
      </c>
      <c r="M19" s="27" t="s">
        <v>2108</v>
      </c>
      <c r="N19" s="30" t="s">
        <v>2047</v>
      </c>
    </row>
    <row r="20" spans="1:14">
      <c r="A20" s="25" t="s">
        <v>2041</v>
      </c>
      <c r="B20" s="26" t="s">
        <v>2109</v>
      </c>
      <c r="C20" s="27" t="s">
        <v>2043</v>
      </c>
      <c r="D20" s="27" t="s">
        <v>103</v>
      </c>
      <c r="E20" s="27">
        <v>130</v>
      </c>
      <c r="F20" s="27">
        <v>81.37</v>
      </c>
      <c r="G20" s="27">
        <v>1</v>
      </c>
      <c r="H20" s="27" t="s">
        <v>70</v>
      </c>
      <c r="I20" s="27"/>
      <c r="J20" s="29" t="s">
        <v>2110</v>
      </c>
      <c r="K20" s="27"/>
      <c r="L20" s="27" t="s">
        <v>2111</v>
      </c>
      <c r="M20" s="27" t="s">
        <v>2112</v>
      </c>
      <c r="N20" s="30" t="s">
        <v>2047</v>
      </c>
    </row>
    <row r="21" spans="1:14">
      <c r="A21" s="25" t="s">
        <v>2041</v>
      </c>
      <c r="B21" s="26" t="s">
        <v>2113</v>
      </c>
      <c r="C21" s="27" t="s">
        <v>2043</v>
      </c>
      <c r="D21" s="27" t="s">
        <v>103</v>
      </c>
      <c r="E21" s="27">
        <v>379.13</v>
      </c>
      <c r="F21" s="27">
        <v>170.75</v>
      </c>
      <c r="G21" s="27">
        <v>1</v>
      </c>
      <c r="H21" s="27" t="s">
        <v>70</v>
      </c>
      <c r="I21" s="27"/>
      <c r="J21" s="29" t="s">
        <v>2110</v>
      </c>
      <c r="K21" s="27"/>
      <c r="L21" s="27" t="s">
        <v>2114</v>
      </c>
      <c r="M21" s="27" t="s">
        <v>2115</v>
      </c>
      <c r="N21" s="30" t="s">
        <v>2047</v>
      </c>
    </row>
    <row r="22" spans="1:14">
      <c r="A22" s="25" t="s">
        <v>2041</v>
      </c>
      <c r="B22" s="26" t="s">
        <v>2116</v>
      </c>
      <c r="C22" s="27" t="s">
        <v>2043</v>
      </c>
      <c r="D22" s="27" t="s">
        <v>103</v>
      </c>
      <c r="E22" s="27">
        <v>8559.75</v>
      </c>
      <c r="F22" s="27">
        <v>1156.32</v>
      </c>
      <c r="G22" s="27">
        <v>1</v>
      </c>
      <c r="H22" s="27" t="s">
        <v>70</v>
      </c>
      <c r="I22" s="27"/>
      <c r="J22" s="29" t="s">
        <v>2053</v>
      </c>
      <c r="K22" s="27"/>
      <c r="L22" s="27" t="s">
        <v>2117</v>
      </c>
      <c r="M22" s="27" t="s">
        <v>2118</v>
      </c>
      <c r="N22" s="30" t="s">
        <v>2047</v>
      </c>
    </row>
    <row r="23" spans="1:14">
      <c r="A23" s="25" t="s">
        <v>2041</v>
      </c>
      <c r="B23" s="26" t="s">
        <v>2119</v>
      </c>
      <c r="C23" s="27" t="s">
        <v>2043</v>
      </c>
      <c r="D23" s="27" t="s">
        <v>103</v>
      </c>
      <c r="E23" s="27">
        <v>9517.48</v>
      </c>
      <c r="F23" s="27">
        <v>6762.18</v>
      </c>
      <c r="G23" s="27">
        <v>1</v>
      </c>
      <c r="H23" s="27" t="s">
        <v>70</v>
      </c>
      <c r="I23" s="27"/>
      <c r="J23" s="29" t="s">
        <v>2060</v>
      </c>
      <c r="K23" s="27"/>
      <c r="L23" s="27" t="s">
        <v>2120</v>
      </c>
      <c r="M23" s="27" t="s">
        <v>2121</v>
      </c>
      <c r="N23" s="30" t="s">
        <v>2047</v>
      </c>
    </row>
    <row r="24" spans="1:14">
      <c r="A24" s="25" t="s">
        <v>2041</v>
      </c>
      <c r="B24" s="26" t="s">
        <v>2122</v>
      </c>
      <c r="C24" s="27" t="s">
        <v>2043</v>
      </c>
      <c r="D24" s="27" t="s">
        <v>103</v>
      </c>
      <c r="E24" s="27">
        <v>379.13</v>
      </c>
      <c r="F24" s="27">
        <v>173.81</v>
      </c>
      <c r="G24" s="27">
        <v>1</v>
      </c>
      <c r="H24" s="27" t="s">
        <v>70</v>
      </c>
      <c r="I24" s="27"/>
      <c r="J24" s="29" t="s">
        <v>2060</v>
      </c>
      <c r="K24" s="27"/>
      <c r="L24" s="27" t="s">
        <v>2123</v>
      </c>
      <c r="M24" s="27" t="s">
        <v>2124</v>
      </c>
      <c r="N24" s="30" t="s">
        <v>2047</v>
      </c>
    </row>
    <row r="25" spans="1:14">
      <c r="A25" s="25" t="s">
        <v>2041</v>
      </c>
      <c r="B25" s="26" t="s">
        <v>2125</v>
      </c>
      <c r="C25" s="27" t="s">
        <v>2043</v>
      </c>
      <c r="D25" s="27" t="s">
        <v>103</v>
      </c>
      <c r="E25" s="27">
        <v>14695.23</v>
      </c>
      <c r="F25" s="27">
        <v>6331.77</v>
      </c>
      <c r="G25" s="27">
        <v>1</v>
      </c>
      <c r="H25" s="27" t="s">
        <v>70</v>
      </c>
      <c r="I25" s="27"/>
      <c r="J25" s="29" t="s">
        <v>2060</v>
      </c>
      <c r="K25" s="27"/>
      <c r="L25" s="27" t="s">
        <v>2126</v>
      </c>
      <c r="M25" s="27" t="s">
        <v>2127</v>
      </c>
      <c r="N25" s="30" t="s">
        <v>2047</v>
      </c>
    </row>
    <row r="26" spans="1:14">
      <c r="A26" s="25" t="s">
        <v>2041</v>
      </c>
      <c r="B26" s="26" t="s">
        <v>2128</v>
      </c>
      <c r="C26" s="27" t="s">
        <v>2043</v>
      </c>
      <c r="D26" s="27" t="s">
        <v>103</v>
      </c>
      <c r="E26" s="27">
        <v>28225.65</v>
      </c>
      <c r="F26" s="27">
        <v>12931.87</v>
      </c>
      <c r="G26" s="27">
        <v>1</v>
      </c>
      <c r="H26" s="27" t="s">
        <v>70</v>
      </c>
      <c r="I26" s="27"/>
      <c r="J26" s="29" t="s">
        <v>2064</v>
      </c>
      <c r="K26" s="27"/>
      <c r="L26" s="27" t="s">
        <v>2129</v>
      </c>
      <c r="M26" s="27" t="s">
        <v>2130</v>
      </c>
      <c r="N26" s="30" t="s">
        <v>2047</v>
      </c>
    </row>
    <row r="27" spans="1:14">
      <c r="A27" s="25" t="s">
        <v>2041</v>
      </c>
      <c r="B27" s="26" t="s">
        <v>2131</v>
      </c>
      <c r="C27" s="27" t="s">
        <v>2043</v>
      </c>
      <c r="D27" s="27" t="s">
        <v>103</v>
      </c>
      <c r="E27" s="27">
        <v>24068.25</v>
      </c>
      <c r="F27" s="27">
        <v>11449.3</v>
      </c>
      <c r="G27" s="27">
        <v>1</v>
      </c>
      <c r="H27" s="27" t="s">
        <v>70</v>
      </c>
      <c r="I27" s="27"/>
      <c r="J27" s="29" t="s">
        <v>2064</v>
      </c>
      <c r="K27" s="27"/>
      <c r="L27" s="27" t="s">
        <v>2132</v>
      </c>
      <c r="M27" s="27" t="s">
        <v>2133</v>
      </c>
      <c r="N27" s="30" t="s">
        <v>2047</v>
      </c>
    </row>
    <row r="28" spans="1:14">
      <c r="A28" s="25" t="s">
        <v>2041</v>
      </c>
      <c r="B28" s="26" t="s">
        <v>2134</v>
      </c>
      <c r="C28" s="27" t="s">
        <v>2043</v>
      </c>
      <c r="D28" s="27" t="s">
        <v>103</v>
      </c>
      <c r="E28" s="27">
        <v>50164.66</v>
      </c>
      <c r="F28" s="27">
        <v>34405.9</v>
      </c>
      <c r="G28" s="27">
        <v>1</v>
      </c>
      <c r="H28" s="27" t="s">
        <v>70</v>
      </c>
      <c r="I28" s="27"/>
      <c r="J28" s="29" t="s">
        <v>2064</v>
      </c>
      <c r="K28" s="27"/>
      <c r="L28" s="27" t="s">
        <v>2135</v>
      </c>
      <c r="M28" s="27" t="s">
        <v>2136</v>
      </c>
      <c r="N28" s="30" t="s">
        <v>2047</v>
      </c>
    </row>
    <row r="29" spans="1:14">
      <c r="A29" s="25" t="s">
        <v>2041</v>
      </c>
      <c r="B29" s="26" t="s">
        <v>2137</v>
      </c>
      <c r="C29" s="27" t="s">
        <v>2043</v>
      </c>
      <c r="D29" s="27" t="s">
        <v>103</v>
      </c>
      <c r="E29" s="27">
        <v>9494.95</v>
      </c>
      <c r="F29" s="27">
        <v>4822.35</v>
      </c>
      <c r="G29" s="27">
        <v>1</v>
      </c>
      <c r="H29" s="27" t="s">
        <v>70</v>
      </c>
      <c r="I29" s="27"/>
      <c r="J29" s="29" t="s">
        <v>2138</v>
      </c>
      <c r="K29" s="27"/>
      <c r="L29" s="27" t="s">
        <v>2139</v>
      </c>
      <c r="M29" s="27" t="s">
        <v>2140</v>
      </c>
      <c r="N29" s="30" t="s">
        <v>2047</v>
      </c>
    </row>
    <row r="30" spans="1:14">
      <c r="A30" s="25" t="s">
        <v>2041</v>
      </c>
      <c r="B30" s="26" t="s">
        <v>2141</v>
      </c>
      <c r="C30" s="27" t="s">
        <v>2043</v>
      </c>
      <c r="D30" s="27" t="s">
        <v>103</v>
      </c>
      <c r="E30" s="27">
        <v>6159.71</v>
      </c>
      <c r="F30" s="27">
        <v>4209.17</v>
      </c>
      <c r="G30" s="27">
        <v>1</v>
      </c>
      <c r="H30" s="27" t="s">
        <v>70</v>
      </c>
      <c r="I30" s="27"/>
      <c r="J30" s="29" t="s">
        <v>2072</v>
      </c>
      <c r="K30" s="27"/>
      <c r="L30" s="27" t="s">
        <v>2142</v>
      </c>
      <c r="M30" s="27" t="s">
        <v>2143</v>
      </c>
      <c r="N30" s="30" t="s">
        <v>2047</v>
      </c>
    </row>
    <row r="31" spans="1:14">
      <c r="A31" s="25" t="s">
        <v>2041</v>
      </c>
      <c r="B31" s="26" t="s">
        <v>2144</v>
      </c>
      <c r="C31" s="27" t="s">
        <v>2043</v>
      </c>
      <c r="D31" s="27" t="s">
        <v>103</v>
      </c>
      <c r="E31" s="27">
        <v>18828.46</v>
      </c>
      <c r="F31" s="27">
        <v>13461.15</v>
      </c>
      <c r="G31" s="27">
        <v>1</v>
      </c>
      <c r="H31" s="27" t="s">
        <v>70</v>
      </c>
      <c r="I31" s="27"/>
      <c r="J31" s="29" t="s">
        <v>2145</v>
      </c>
      <c r="K31" s="27"/>
      <c r="L31" s="27" t="s">
        <v>2146</v>
      </c>
      <c r="M31" s="27" t="s">
        <v>2147</v>
      </c>
      <c r="N31" s="30" t="s">
        <v>2047</v>
      </c>
    </row>
    <row r="32" spans="1:14">
      <c r="A32" s="25" t="s">
        <v>2041</v>
      </c>
      <c r="B32" s="26" t="s">
        <v>2148</v>
      </c>
      <c r="C32" s="27" t="s">
        <v>2043</v>
      </c>
      <c r="D32" s="27" t="s">
        <v>103</v>
      </c>
      <c r="E32" s="27">
        <v>27191.06</v>
      </c>
      <c r="F32" s="27">
        <v>20828.55</v>
      </c>
      <c r="G32" s="27">
        <v>1</v>
      </c>
      <c r="H32" s="27" t="s">
        <v>70</v>
      </c>
      <c r="I32" s="27"/>
      <c r="J32" s="29" t="s">
        <v>2149</v>
      </c>
      <c r="K32" s="27"/>
      <c r="L32" s="27" t="s">
        <v>2150</v>
      </c>
      <c r="M32" s="27" t="s">
        <v>2151</v>
      </c>
      <c r="N32" s="30" t="s">
        <v>2047</v>
      </c>
    </row>
    <row r="33" spans="1:14">
      <c r="A33" s="25" t="s">
        <v>2041</v>
      </c>
      <c r="B33" s="26" t="s">
        <v>2152</v>
      </c>
      <c r="C33" s="27" t="s">
        <v>2043</v>
      </c>
      <c r="D33" s="27" t="s">
        <v>104</v>
      </c>
      <c r="E33" s="27">
        <v>763.59</v>
      </c>
      <c r="F33" s="27">
        <v>698.33</v>
      </c>
      <c r="G33" s="27">
        <v>1</v>
      </c>
      <c r="H33" s="27" t="s">
        <v>70</v>
      </c>
      <c r="I33" s="27"/>
      <c r="J33" s="29" t="s">
        <v>2153</v>
      </c>
      <c r="K33" s="27"/>
      <c r="L33" s="27" t="s">
        <v>2154</v>
      </c>
      <c r="M33" s="27" t="s">
        <v>2155</v>
      </c>
      <c r="N33" s="30" t="s">
        <v>2047</v>
      </c>
    </row>
    <row r="34" spans="1:14">
      <c r="A34" s="25" t="s">
        <v>2041</v>
      </c>
      <c r="B34" s="26" t="s">
        <v>2156</v>
      </c>
      <c r="C34" s="27" t="s">
        <v>2043</v>
      </c>
      <c r="D34" s="27" t="s">
        <v>103</v>
      </c>
      <c r="E34" s="27">
        <v>312.53</v>
      </c>
      <c r="F34" s="27">
        <v>275.16</v>
      </c>
      <c r="G34" s="27">
        <v>1</v>
      </c>
      <c r="H34" s="27" t="s">
        <v>70</v>
      </c>
      <c r="I34" s="27"/>
      <c r="J34" s="29" t="s">
        <v>2157</v>
      </c>
      <c r="K34" s="27"/>
      <c r="L34" s="27" t="s">
        <v>2158</v>
      </c>
      <c r="M34" s="27" t="s">
        <v>2159</v>
      </c>
      <c r="N34" s="30" t="s">
        <v>2047</v>
      </c>
    </row>
    <row r="35" spans="1:14">
      <c r="A35" s="25" t="s">
        <v>2041</v>
      </c>
      <c r="B35" s="26" t="s">
        <v>2160</v>
      </c>
      <c r="C35" s="27" t="s">
        <v>2043</v>
      </c>
      <c r="D35" s="27" t="s">
        <v>104</v>
      </c>
      <c r="E35" s="27">
        <v>98.17</v>
      </c>
      <c r="F35" s="27">
        <v>94.65</v>
      </c>
      <c r="G35" s="27">
        <v>1</v>
      </c>
      <c r="H35" s="27" t="s">
        <v>70</v>
      </c>
      <c r="I35" s="27"/>
      <c r="J35" s="29" t="s">
        <v>2161</v>
      </c>
      <c r="K35" s="27"/>
      <c r="L35" s="27" t="s">
        <v>2158</v>
      </c>
      <c r="M35" s="27" t="s">
        <v>2159</v>
      </c>
      <c r="N35" s="30" t="s">
        <v>2047</v>
      </c>
    </row>
    <row r="36" spans="1:14">
      <c r="A36" s="25" t="s">
        <v>2041</v>
      </c>
      <c r="B36" s="26" t="s">
        <v>2162</v>
      </c>
      <c r="C36" s="27" t="s">
        <v>2043</v>
      </c>
      <c r="D36" s="27" t="s">
        <v>103</v>
      </c>
      <c r="E36" s="27">
        <v>25511.28</v>
      </c>
      <c r="F36" s="27">
        <v>15513.56</v>
      </c>
      <c r="G36" s="27">
        <v>1</v>
      </c>
      <c r="H36" s="27" t="s">
        <v>70</v>
      </c>
      <c r="I36" s="27"/>
      <c r="J36" s="29" t="s">
        <v>2091</v>
      </c>
      <c r="K36" s="27"/>
      <c r="L36" s="27" t="s">
        <v>2158</v>
      </c>
      <c r="M36" s="27" t="s">
        <v>2159</v>
      </c>
      <c r="N36" s="30" t="s">
        <v>2047</v>
      </c>
    </row>
    <row r="37" spans="1:14">
      <c r="A37" s="25" t="s">
        <v>2041</v>
      </c>
      <c r="B37" s="26" t="s">
        <v>2163</v>
      </c>
      <c r="C37" s="27" t="s">
        <v>2043</v>
      </c>
      <c r="D37" s="27" t="s">
        <v>103</v>
      </c>
      <c r="E37" s="27">
        <v>22475.68</v>
      </c>
      <c r="F37" s="27">
        <v>2398.97</v>
      </c>
      <c r="G37" s="27">
        <v>1</v>
      </c>
      <c r="H37" s="27" t="s">
        <v>70</v>
      </c>
      <c r="I37" s="27"/>
      <c r="J37" s="29" t="s">
        <v>2083</v>
      </c>
      <c r="K37" s="27"/>
      <c r="L37" s="27" t="s">
        <v>2164</v>
      </c>
      <c r="M37" s="27" t="s">
        <v>2165</v>
      </c>
      <c r="N37" s="30" t="s">
        <v>2047</v>
      </c>
    </row>
    <row r="38" spans="1:14">
      <c r="A38" s="25" t="s">
        <v>2041</v>
      </c>
      <c r="B38" s="26" t="s">
        <v>2166</v>
      </c>
      <c r="C38" s="27" t="s">
        <v>2043</v>
      </c>
      <c r="D38" s="27" t="s">
        <v>104</v>
      </c>
      <c r="E38" s="27">
        <v>117.4</v>
      </c>
      <c r="F38" s="27">
        <v>108.78</v>
      </c>
      <c r="G38" s="27">
        <v>1</v>
      </c>
      <c r="H38" s="27" t="s">
        <v>70</v>
      </c>
      <c r="I38" s="27"/>
      <c r="J38" s="29" t="s">
        <v>2167</v>
      </c>
      <c r="K38" s="27"/>
      <c r="L38" s="27" t="s">
        <v>2168</v>
      </c>
      <c r="M38" s="27" t="s">
        <v>2169</v>
      </c>
      <c r="N38" s="30" t="s">
        <v>2047</v>
      </c>
    </row>
    <row r="39" spans="1:14">
      <c r="A39" s="25" t="s">
        <v>2041</v>
      </c>
      <c r="B39" s="26" t="s">
        <v>2170</v>
      </c>
      <c r="C39" s="27" t="s">
        <v>2043</v>
      </c>
      <c r="D39" s="27" t="s">
        <v>103</v>
      </c>
      <c r="E39" s="27">
        <v>3087</v>
      </c>
      <c r="F39" s="27">
        <v>2362.39</v>
      </c>
      <c r="G39" s="27">
        <v>1</v>
      </c>
      <c r="H39" s="27" t="s">
        <v>70</v>
      </c>
      <c r="I39" s="27"/>
      <c r="J39" s="29" t="s">
        <v>2171</v>
      </c>
      <c r="K39" s="27"/>
      <c r="L39" s="27" t="s">
        <v>2168</v>
      </c>
      <c r="M39" s="27" t="s">
        <v>2169</v>
      </c>
      <c r="N39" s="30" t="s">
        <v>2047</v>
      </c>
    </row>
    <row r="40" spans="1:14">
      <c r="A40" s="25" t="s">
        <v>2041</v>
      </c>
      <c r="B40" s="26" t="s">
        <v>2172</v>
      </c>
      <c r="C40" s="27" t="s">
        <v>2043</v>
      </c>
      <c r="D40" s="27" t="s">
        <v>103</v>
      </c>
      <c r="E40" s="27">
        <v>9054</v>
      </c>
      <c r="F40" s="27">
        <v>7392.48</v>
      </c>
      <c r="G40" s="27">
        <v>1</v>
      </c>
      <c r="H40" s="27" t="s">
        <v>70</v>
      </c>
      <c r="I40" s="27"/>
      <c r="J40" s="29" t="s">
        <v>2173</v>
      </c>
      <c r="K40" s="27"/>
      <c r="L40" s="27" t="s">
        <v>2174</v>
      </c>
      <c r="M40" s="27" t="s">
        <v>2175</v>
      </c>
      <c r="N40" s="30" t="s">
        <v>2047</v>
      </c>
    </row>
    <row r="41" spans="1:14">
      <c r="A41" s="25" t="s">
        <v>2041</v>
      </c>
      <c r="B41" s="26" t="s">
        <v>2176</v>
      </c>
      <c r="C41" s="27" t="s">
        <v>2043</v>
      </c>
      <c r="D41" s="27" t="s">
        <v>104</v>
      </c>
      <c r="E41" s="27">
        <v>380.21</v>
      </c>
      <c r="F41" s="27">
        <v>329.79</v>
      </c>
      <c r="G41" s="27">
        <v>1</v>
      </c>
      <c r="H41" s="27" t="s">
        <v>70</v>
      </c>
      <c r="I41" s="27"/>
      <c r="J41" s="29" t="s">
        <v>2177</v>
      </c>
      <c r="K41" s="27"/>
      <c r="L41" s="27" t="s">
        <v>2178</v>
      </c>
      <c r="M41" s="27" t="s">
        <v>2179</v>
      </c>
      <c r="N41" s="30" t="s">
        <v>2047</v>
      </c>
    </row>
    <row r="42" spans="1:14">
      <c r="A42" s="27" t="s">
        <v>1727</v>
      </c>
      <c r="B42" s="26" t="s">
        <v>1727</v>
      </c>
      <c r="C42" s="27" t="s">
        <v>2043</v>
      </c>
      <c r="D42" s="27" t="s">
        <v>104</v>
      </c>
      <c r="E42" s="27">
        <v>0</v>
      </c>
      <c r="F42" s="27">
        <v>0</v>
      </c>
      <c r="G42" s="27">
        <v>2</v>
      </c>
      <c r="H42" s="27" t="s">
        <v>70</v>
      </c>
      <c r="I42" s="27"/>
      <c r="J42" s="29" t="s">
        <v>2180</v>
      </c>
      <c r="K42" s="27"/>
      <c r="L42" s="26" t="s">
        <v>2168</v>
      </c>
      <c r="M42" s="26" t="s">
        <v>2169</v>
      </c>
      <c r="N42" s="30">
        <v>2024</v>
      </c>
    </row>
    <row r="43" spans="1:14">
      <c r="A43" s="27" t="s">
        <v>1727</v>
      </c>
      <c r="B43" s="26" t="s">
        <v>1727</v>
      </c>
      <c r="C43" s="27" t="s">
        <v>2043</v>
      </c>
      <c r="D43" s="27" t="s">
        <v>104</v>
      </c>
      <c r="E43" s="27">
        <v>0</v>
      </c>
      <c r="F43" s="27">
        <v>0</v>
      </c>
      <c r="G43" s="27">
        <v>1</v>
      </c>
      <c r="H43" s="27" t="s">
        <v>70</v>
      </c>
      <c r="I43" s="27"/>
      <c r="J43" s="29" t="s">
        <v>2181</v>
      </c>
      <c r="K43" s="27"/>
      <c r="L43" s="26" t="s">
        <v>2168</v>
      </c>
      <c r="M43" s="26" t="s">
        <v>2169</v>
      </c>
      <c r="N43" s="30">
        <v>2024</v>
      </c>
    </row>
    <row r="44" spans="1:14">
      <c r="A44" s="27" t="s">
        <v>1727</v>
      </c>
      <c r="B44" s="26" t="s">
        <v>1727</v>
      </c>
      <c r="C44" s="27" t="s">
        <v>2043</v>
      </c>
      <c r="D44" s="27" t="s">
        <v>104</v>
      </c>
      <c r="E44" s="27">
        <v>0</v>
      </c>
      <c r="F44" s="27">
        <v>0</v>
      </c>
      <c r="G44" s="27">
        <v>1</v>
      </c>
      <c r="H44" s="27" t="s">
        <v>70</v>
      </c>
      <c r="I44" s="27"/>
      <c r="J44" s="29" t="s">
        <v>2182</v>
      </c>
      <c r="K44" s="27"/>
      <c r="L44" s="27" t="s">
        <v>2174</v>
      </c>
      <c r="M44" s="27" t="s">
        <v>2175</v>
      </c>
      <c r="N44" s="30">
        <v>2024</v>
      </c>
    </row>
    <row r="45" spans="1:14">
      <c r="A45" s="27" t="s">
        <v>1727</v>
      </c>
      <c r="B45" s="26" t="s">
        <v>1727</v>
      </c>
      <c r="C45" s="27" t="s">
        <v>2043</v>
      </c>
      <c r="D45" s="27" t="s">
        <v>104</v>
      </c>
      <c r="E45" s="27">
        <v>0</v>
      </c>
      <c r="F45" s="27">
        <v>0</v>
      </c>
      <c r="G45" s="27">
        <v>1</v>
      </c>
      <c r="H45" s="27" t="s">
        <v>70</v>
      </c>
      <c r="I45" s="27"/>
      <c r="J45" s="29" t="s">
        <v>2183</v>
      </c>
      <c r="K45" s="27"/>
      <c r="L45" s="27" t="s">
        <v>2174</v>
      </c>
      <c r="M45" s="27" t="s">
        <v>2175</v>
      </c>
      <c r="N45" s="30">
        <v>2024</v>
      </c>
    </row>
    <row r="46" spans="1:14">
      <c r="A46" s="27" t="s">
        <v>1727</v>
      </c>
      <c r="B46" s="26" t="s">
        <v>1727</v>
      </c>
      <c r="C46" s="27" t="s">
        <v>2043</v>
      </c>
      <c r="D46" s="27" t="s">
        <v>103</v>
      </c>
      <c r="E46" s="27">
        <v>0</v>
      </c>
      <c r="F46" s="27">
        <v>0</v>
      </c>
      <c r="G46" s="27">
        <v>1</v>
      </c>
      <c r="H46" s="27" t="s">
        <v>70</v>
      </c>
      <c r="I46" s="27"/>
      <c r="J46" s="29" t="s">
        <v>2184</v>
      </c>
      <c r="K46" s="27"/>
      <c r="L46" s="27" t="s">
        <v>2178</v>
      </c>
      <c r="M46" s="27" t="s">
        <v>2179</v>
      </c>
      <c r="N46" s="30">
        <v>2024</v>
      </c>
    </row>
    <row r="47" spans="1:14">
      <c r="A47" s="27" t="s">
        <v>1727</v>
      </c>
      <c r="B47" s="26" t="s">
        <v>1727</v>
      </c>
      <c r="C47" s="27" t="s">
        <v>2043</v>
      </c>
      <c r="D47" s="27" t="s">
        <v>104</v>
      </c>
      <c r="E47" s="27">
        <v>0</v>
      </c>
      <c r="F47" s="27">
        <v>0</v>
      </c>
      <c r="G47" s="27">
        <v>1</v>
      </c>
      <c r="H47" s="27" t="s">
        <v>70</v>
      </c>
      <c r="I47" s="27"/>
      <c r="J47" s="29" t="s">
        <v>2185</v>
      </c>
      <c r="K47" s="27"/>
      <c r="L47" s="27" t="s">
        <v>2178</v>
      </c>
      <c r="M47" s="27" t="s">
        <v>2179</v>
      </c>
      <c r="N47" s="30">
        <v>2024</v>
      </c>
    </row>
    <row r="48" spans="1:14">
      <c r="A48" s="27" t="s">
        <v>1727</v>
      </c>
      <c r="B48" s="26" t="s">
        <v>1727</v>
      </c>
      <c r="C48" s="27" t="s">
        <v>2043</v>
      </c>
      <c r="D48" s="27" t="s">
        <v>104</v>
      </c>
      <c r="E48" s="27">
        <v>0</v>
      </c>
      <c r="F48" s="27">
        <v>0</v>
      </c>
      <c r="G48" s="27">
        <v>1</v>
      </c>
      <c r="H48" s="27" t="s">
        <v>70</v>
      </c>
      <c r="I48" s="27"/>
      <c r="J48" s="29" t="s">
        <v>2186</v>
      </c>
      <c r="K48" s="27"/>
      <c r="L48" s="27" t="s">
        <v>2178</v>
      </c>
      <c r="M48" s="27" t="s">
        <v>2179</v>
      </c>
      <c r="N48" s="30">
        <v>2024</v>
      </c>
    </row>
    <row r="49" spans="1:14">
      <c r="A49" s="27" t="s">
        <v>1727</v>
      </c>
      <c r="B49" s="26" t="s">
        <v>1727</v>
      </c>
      <c r="C49" s="27" t="s">
        <v>2043</v>
      </c>
      <c r="D49" s="27" t="s">
        <v>104</v>
      </c>
      <c r="E49" s="27">
        <v>0</v>
      </c>
      <c r="F49" s="27">
        <v>0</v>
      </c>
      <c r="G49" s="27">
        <v>1</v>
      </c>
      <c r="H49" s="27" t="s">
        <v>70</v>
      </c>
      <c r="I49" s="27"/>
      <c r="J49" s="29" t="s">
        <v>2187</v>
      </c>
      <c r="K49" s="27"/>
      <c r="L49" s="26" t="s">
        <v>2188</v>
      </c>
      <c r="M49" s="26" t="s">
        <v>2189</v>
      </c>
      <c r="N49" s="30">
        <v>2024</v>
      </c>
    </row>
    <row r="50" spans="1:14">
      <c r="A50" s="27" t="s">
        <v>1727</v>
      </c>
      <c r="B50" s="26" t="s">
        <v>1727</v>
      </c>
      <c r="C50" s="27" t="s">
        <v>2043</v>
      </c>
      <c r="D50" s="27" t="s">
        <v>104</v>
      </c>
      <c r="E50" s="27">
        <v>0</v>
      </c>
      <c r="F50" s="27">
        <v>0</v>
      </c>
      <c r="G50" s="27">
        <v>1</v>
      </c>
      <c r="H50" s="27" t="s">
        <v>70</v>
      </c>
      <c r="I50" s="27"/>
      <c r="J50" s="29" t="s">
        <v>2190</v>
      </c>
      <c r="K50" s="27"/>
      <c r="L50" s="26" t="s">
        <v>2188</v>
      </c>
      <c r="M50" s="26" t="s">
        <v>2189</v>
      </c>
      <c r="N50" s="30">
        <v>2024</v>
      </c>
    </row>
    <row r="51" spans="1:14">
      <c r="A51" s="27" t="s">
        <v>1727</v>
      </c>
      <c r="B51" s="26" t="s">
        <v>1727</v>
      </c>
      <c r="C51" s="27" t="s">
        <v>2043</v>
      </c>
      <c r="D51" s="27" t="s">
        <v>104</v>
      </c>
      <c r="E51" s="27">
        <v>0</v>
      </c>
      <c r="F51" s="27">
        <v>0</v>
      </c>
      <c r="G51" s="27">
        <v>1</v>
      </c>
      <c r="H51" s="27" t="s">
        <v>70</v>
      </c>
      <c r="I51" s="27"/>
      <c r="J51" s="29" t="s">
        <v>2191</v>
      </c>
      <c r="K51" s="27"/>
      <c r="L51" s="26" t="s">
        <v>2192</v>
      </c>
      <c r="M51" s="26" t="s">
        <v>2193</v>
      </c>
      <c r="N51" s="30">
        <v>2024</v>
      </c>
    </row>
    <row r="52" spans="1:14">
      <c r="A52" s="27" t="s">
        <v>1727</v>
      </c>
      <c r="B52" s="26" t="s">
        <v>1727</v>
      </c>
      <c r="C52" s="27" t="s">
        <v>2043</v>
      </c>
      <c r="D52" s="27" t="s">
        <v>104</v>
      </c>
      <c r="E52" s="27">
        <v>0</v>
      </c>
      <c r="F52" s="27">
        <v>0</v>
      </c>
      <c r="G52" s="27">
        <v>1</v>
      </c>
      <c r="H52" s="27" t="s">
        <v>70</v>
      </c>
      <c r="I52" s="27"/>
      <c r="J52" s="29" t="s">
        <v>2194</v>
      </c>
      <c r="K52" s="27"/>
      <c r="L52" s="26" t="s">
        <v>2192</v>
      </c>
      <c r="M52" s="26" t="s">
        <v>2193</v>
      </c>
      <c r="N52" s="30">
        <v>2024</v>
      </c>
    </row>
    <row r="53" spans="1:14">
      <c r="A53" s="27" t="s">
        <v>1727</v>
      </c>
      <c r="B53" s="26" t="s">
        <v>1727</v>
      </c>
      <c r="C53" s="27" t="s">
        <v>2043</v>
      </c>
      <c r="D53" s="27" t="s">
        <v>104</v>
      </c>
      <c r="E53" s="27">
        <v>0</v>
      </c>
      <c r="F53" s="27">
        <v>0</v>
      </c>
      <c r="G53" s="27">
        <v>1</v>
      </c>
      <c r="H53" s="27" t="s">
        <v>70</v>
      </c>
      <c r="I53" s="27"/>
      <c r="J53" s="29" t="s">
        <v>2195</v>
      </c>
      <c r="K53" s="27"/>
      <c r="L53" s="26" t="s">
        <v>2192</v>
      </c>
      <c r="M53" s="26" t="s">
        <v>2193</v>
      </c>
      <c r="N53" s="30">
        <v>2024</v>
      </c>
    </row>
    <row r="54" spans="1:14">
      <c r="A54" s="27" t="s">
        <v>1727</v>
      </c>
      <c r="B54" s="26" t="s">
        <v>1727</v>
      </c>
      <c r="C54" s="27" t="s">
        <v>2043</v>
      </c>
      <c r="D54" s="27" t="s">
        <v>104</v>
      </c>
      <c r="E54" s="27">
        <v>0</v>
      </c>
      <c r="F54" s="27">
        <v>0</v>
      </c>
      <c r="G54" s="27">
        <v>2</v>
      </c>
      <c r="H54" s="27" t="s">
        <v>70</v>
      </c>
      <c r="I54" s="27"/>
      <c r="J54" s="29" t="s">
        <v>2196</v>
      </c>
      <c r="K54" s="27"/>
      <c r="L54" s="26" t="s">
        <v>2197</v>
      </c>
      <c r="M54" s="26" t="s">
        <v>2198</v>
      </c>
      <c r="N54" s="30">
        <v>2024</v>
      </c>
    </row>
    <row r="55" spans="1:14">
      <c r="A55" s="27" t="s">
        <v>1727</v>
      </c>
      <c r="B55" s="26" t="s">
        <v>1727</v>
      </c>
      <c r="C55" s="27" t="s">
        <v>2043</v>
      </c>
      <c r="D55" s="27" t="s">
        <v>104</v>
      </c>
      <c r="E55" s="27">
        <v>0</v>
      </c>
      <c r="F55" s="27">
        <v>0</v>
      </c>
      <c r="G55" s="27">
        <v>1</v>
      </c>
      <c r="H55" s="27" t="s">
        <v>70</v>
      </c>
      <c r="I55" s="27"/>
      <c r="J55" s="29" t="s">
        <v>2199</v>
      </c>
      <c r="K55" s="27"/>
      <c r="L55" s="26" t="s">
        <v>2197</v>
      </c>
      <c r="M55" s="26" t="s">
        <v>2198</v>
      </c>
      <c r="N55" s="30">
        <v>2024</v>
      </c>
    </row>
    <row r="56" spans="1:14">
      <c r="A56" s="27" t="s">
        <v>1727</v>
      </c>
      <c r="B56" s="26" t="s">
        <v>1727</v>
      </c>
      <c r="C56" s="27" t="s">
        <v>2043</v>
      </c>
      <c r="D56" s="27" t="s">
        <v>104</v>
      </c>
      <c r="E56" s="27">
        <v>0</v>
      </c>
      <c r="F56" s="27">
        <v>0</v>
      </c>
      <c r="G56" s="27">
        <v>1</v>
      </c>
      <c r="H56" s="27" t="s">
        <v>70</v>
      </c>
      <c r="I56" s="27"/>
      <c r="J56" s="29" t="s">
        <v>2182</v>
      </c>
      <c r="K56" s="27"/>
      <c r="L56" s="26" t="s">
        <v>2200</v>
      </c>
      <c r="M56" s="26" t="s">
        <v>2201</v>
      </c>
      <c r="N56" s="30">
        <v>2024</v>
      </c>
    </row>
    <row r="57" spans="1:14">
      <c r="A57" s="27" t="s">
        <v>1727</v>
      </c>
      <c r="B57" s="26" t="s">
        <v>1727</v>
      </c>
      <c r="C57" s="27" t="s">
        <v>2043</v>
      </c>
      <c r="D57" s="27" t="s">
        <v>104</v>
      </c>
      <c r="E57" s="27">
        <v>0</v>
      </c>
      <c r="F57" s="27">
        <v>0</v>
      </c>
      <c r="G57" s="27">
        <v>1</v>
      </c>
      <c r="H57" s="27" t="s">
        <v>70</v>
      </c>
      <c r="I57" s="27"/>
      <c r="J57" s="29" t="s">
        <v>2202</v>
      </c>
      <c r="K57" s="27"/>
      <c r="L57" s="26" t="s">
        <v>2203</v>
      </c>
      <c r="M57" s="26" t="s">
        <v>2204</v>
      </c>
      <c r="N57" s="30">
        <v>2024</v>
      </c>
    </row>
    <row r="58" spans="1:14">
      <c r="A58" s="27" t="s">
        <v>1727</v>
      </c>
      <c r="B58" s="26" t="s">
        <v>1727</v>
      </c>
      <c r="C58" s="27" t="s">
        <v>2043</v>
      </c>
      <c r="D58" s="27" t="s">
        <v>104</v>
      </c>
      <c r="E58" s="27">
        <v>0</v>
      </c>
      <c r="F58" s="27">
        <v>0</v>
      </c>
      <c r="G58" s="27">
        <v>1</v>
      </c>
      <c r="H58" s="27" t="s">
        <v>70</v>
      </c>
      <c r="I58" s="27"/>
      <c r="J58" s="29" t="s">
        <v>2185</v>
      </c>
      <c r="K58" s="27"/>
      <c r="L58" s="26" t="s">
        <v>2200</v>
      </c>
      <c r="M58" s="26" t="s">
        <v>2201</v>
      </c>
      <c r="N58" s="30">
        <v>2024</v>
      </c>
    </row>
    <row r="59" spans="1:14">
      <c r="A59" s="27" t="s">
        <v>1727</v>
      </c>
      <c r="B59" s="26" t="s">
        <v>1727</v>
      </c>
      <c r="C59" s="27" t="s">
        <v>2043</v>
      </c>
      <c r="D59" s="27" t="s">
        <v>104</v>
      </c>
      <c r="E59" s="27">
        <v>0</v>
      </c>
      <c r="F59" s="27">
        <v>0</v>
      </c>
      <c r="G59" s="27">
        <v>1</v>
      </c>
      <c r="H59" s="27" t="s">
        <v>70</v>
      </c>
      <c r="I59" s="27"/>
      <c r="J59" s="29" t="s">
        <v>2186</v>
      </c>
      <c r="K59" s="27"/>
      <c r="L59" s="26" t="s">
        <v>2203</v>
      </c>
      <c r="M59" s="26" t="s">
        <v>2204</v>
      </c>
      <c r="N59" s="30">
        <v>2024</v>
      </c>
    </row>
    <row r="60" spans="1:14">
      <c r="A60" s="27" t="s">
        <v>1727</v>
      </c>
      <c r="B60" s="26" t="s">
        <v>1727</v>
      </c>
      <c r="C60" s="27" t="s">
        <v>2043</v>
      </c>
      <c r="D60" s="27" t="s">
        <v>104</v>
      </c>
      <c r="E60" s="27">
        <v>0</v>
      </c>
      <c r="F60" s="27">
        <v>0</v>
      </c>
      <c r="G60" s="27">
        <v>1</v>
      </c>
      <c r="H60" s="27" t="s">
        <v>70</v>
      </c>
      <c r="I60" s="27"/>
      <c r="J60" s="29" t="s">
        <v>2205</v>
      </c>
      <c r="K60" s="27"/>
      <c r="L60" s="26" t="s">
        <v>2206</v>
      </c>
      <c r="M60" s="26" t="s">
        <v>2207</v>
      </c>
      <c r="N60" s="30">
        <v>2024</v>
      </c>
    </row>
    <row r="61" spans="1:14">
      <c r="A61" s="27" t="s">
        <v>1727</v>
      </c>
      <c r="B61" s="26" t="s">
        <v>1727</v>
      </c>
      <c r="C61" s="27" t="s">
        <v>2043</v>
      </c>
      <c r="D61" s="27" t="s">
        <v>104</v>
      </c>
      <c r="E61" s="27">
        <v>0</v>
      </c>
      <c r="F61" s="27">
        <v>0</v>
      </c>
      <c r="G61" s="27">
        <v>1</v>
      </c>
      <c r="H61" s="27" t="s">
        <v>70</v>
      </c>
      <c r="I61" s="27"/>
      <c r="J61" s="29" t="s">
        <v>2208</v>
      </c>
      <c r="K61" s="27"/>
      <c r="L61" s="26" t="s">
        <v>2206</v>
      </c>
      <c r="M61" s="26" t="s">
        <v>2207</v>
      </c>
      <c r="N61" s="30">
        <v>2024</v>
      </c>
    </row>
    <row r="62" spans="1:14">
      <c r="A62" s="27" t="s">
        <v>1727</v>
      </c>
      <c r="B62" s="26" t="s">
        <v>1727</v>
      </c>
      <c r="C62" s="27" t="s">
        <v>2043</v>
      </c>
      <c r="D62" s="27" t="s">
        <v>104</v>
      </c>
      <c r="E62" s="27">
        <v>0</v>
      </c>
      <c r="F62" s="27">
        <v>0</v>
      </c>
      <c r="G62" s="27">
        <v>1</v>
      </c>
      <c r="H62" s="27" t="s">
        <v>70</v>
      </c>
      <c r="I62" s="27"/>
      <c r="J62" s="29" t="s">
        <v>2209</v>
      </c>
      <c r="K62" s="27"/>
      <c r="L62" s="26" t="s">
        <v>2206</v>
      </c>
      <c r="M62" s="26" t="s">
        <v>2207</v>
      </c>
      <c r="N62" s="30">
        <v>2024</v>
      </c>
    </row>
    <row r="63" spans="1:14">
      <c r="A63" s="27" t="s">
        <v>1727</v>
      </c>
      <c r="B63" s="26" t="s">
        <v>1727</v>
      </c>
      <c r="C63" s="27" t="s">
        <v>2043</v>
      </c>
      <c r="D63" s="27" t="s">
        <v>104</v>
      </c>
      <c r="E63" s="27">
        <v>0</v>
      </c>
      <c r="F63" s="27">
        <v>0</v>
      </c>
      <c r="G63" s="27">
        <v>1</v>
      </c>
      <c r="H63" s="27" t="s">
        <v>70</v>
      </c>
      <c r="I63" s="27"/>
      <c r="J63" s="29" t="s">
        <v>2210</v>
      </c>
      <c r="K63" s="27"/>
      <c r="L63" s="26" t="s">
        <v>2211</v>
      </c>
      <c r="M63" s="26" t="s">
        <v>2212</v>
      </c>
      <c r="N63" s="30">
        <v>2024</v>
      </c>
    </row>
    <row r="64" spans="1:14">
      <c r="A64" s="27" t="s">
        <v>2213</v>
      </c>
      <c r="B64" s="26" t="s">
        <v>1727</v>
      </c>
      <c r="C64" s="27" t="s">
        <v>2214</v>
      </c>
      <c r="D64" s="27" t="s">
        <v>2215</v>
      </c>
      <c r="E64" s="27">
        <v>0</v>
      </c>
      <c r="F64" s="27">
        <v>0</v>
      </c>
      <c r="G64" s="27">
        <v>1.2</v>
      </c>
      <c r="H64" s="27" t="s">
        <v>95</v>
      </c>
      <c r="I64" s="27"/>
      <c r="J64" s="27" t="s">
        <v>2214</v>
      </c>
      <c r="K64" s="27"/>
      <c r="L64" s="26" t="s">
        <v>1727</v>
      </c>
      <c r="M64" s="26" t="s">
        <v>1727</v>
      </c>
      <c r="N64" s="30">
        <v>2024</v>
      </c>
    </row>
    <row r="65" spans="1:14">
      <c r="A65" s="27" t="s">
        <v>2213</v>
      </c>
      <c r="B65" s="26" t="s">
        <v>1727</v>
      </c>
      <c r="C65" s="27" t="s">
        <v>2214</v>
      </c>
      <c r="D65" s="27" t="s">
        <v>2215</v>
      </c>
      <c r="E65" s="27">
        <v>0</v>
      </c>
      <c r="F65" s="27">
        <v>0</v>
      </c>
      <c r="G65" s="27">
        <v>3.1</v>
      </c>
      <c r="H65" s="27" t="s">
        <v>95</v>
      </c>
      <c r="I65" s="27"/>
      <c r="J65" s="27" t="s">
        <v>2214</v>
      </c>
      <c r="K65" s="27"/>
      <c r="L65" s="26" t="s">
        <v>1727</v>
      </c>
      <c r="M65" s="26" t="s">
        <v>1727</v>
      </c>
      <c r="N65" s="30">
        <v>2024</v>
      </c>
    </row>
    <row r="66" spans="1:14">
      <c r="A66" s="27" t="s">
        <v>2213</v>
      </c>
      <c r="B66" s="26" t="s">
        <v>1727</v>
      </c>
      <c r="C66" s="27" t="s">
        <v>2214</v>
      </c>
      <c r="D66" s="27" t="s">
        <v>2215</v>
      </c>
      <c r="E66" s="27">
        <v>0</v>
      </c>
      <c r="F66" s="27">
        <v>0</v>
      </c>
      <c r="G66" s="27">
        <v>3.1</v>
      </c>
      <c r="H66" s="27" t="s">
        <v>95</v>
      </c>
      <c r="I66" s="27"/>
      <c r="J66" s="27" t="s">
        <v>2214</v>
      </c>
      <c r="K66" s="27"/>
      <c r="L66" s="26" t="s">
        <v>1727</v>
      </c>
      <c r="M66" s="26" t="s">
        <v>1727</v>
      </c>
      <c r="N66" s="30">
        <v>2024</v>
      </c>
    </row>
    <row r="67" spans="1:14">
      <c r="A67" s="27" t="s">
        <v>2213</v>
      </c>
      <c r="B67" s="26" t="s">
        <v>1727</v>
      </c>
      <c r="C67" s="27" t="s">
        <v>2214</v>
      </c>
      <c r="D67" s="27" t="s">
        <v>2215</v>
      </c>
      <c r="E67" s="27">
        <v>0</v>
      </c>
      <c r="F67" s="27">
        <v>0</v>
      </c>
      <c r="G67" s="27">
        <v>3.4</v>
      </c>
      <c r="H67" s="27" t="s">
        <v>95</v>
      </c>
      <c r="I67" s="27"/>
      <c r="J67" s="27" t="s">
        <v>2214</v>
      </c>
      <c r="K67" s="27"/>
      <c r="L67" s="26" t="s">
        <v>1727</v>
      </c>
      <c r="M67" s="26" t="s">
        <v>1727</v>
      </c>
      <c r="N67" s="30">
        <v>2024</v>
      </c>
    </row>
    <row r="68" spans="1:14">
      <c r="A68" s="27" t="s">
        <v>2213</v>
      </c>
      <c r="B68" s="26" t="s">
        <v>1727</v>
      </c>
      <c r="C68" s="27" t="s">
        <v>2216</v>
      </c>
      <c r="D68" s="27" t="s">
        <v>2215</v>
      </c>
      <c r="E68" s="27">
        <v>0</v>
      </c>
      <c r="F68" s="27">
        <v>0</v>
      </c>
      <c r="G68" s="27">
        <v>1.8</v>
      </c>
      <c r="H68" s="27" t="s">
        <v>95</v>
      </c>
      <c r="I68" s="27"/>
      <c r="J68" s="27" t="s">
        <v>2216</v>
      </c>
      <c r="K68" s="27"/>
      <c r="L68" s="26" t="s">
        <v>1727</v>
      </c>
      <c r="M68" s="26" t="s">
        <v>1727</v>
      </c>
      <c r="N68" s="30">
        <v>2024</v>
      </c>
    </row>
    <row r="69" spans="1:14">
      <c r="A69" s="27" t="s">
        <v>2213</v>
      </c>
      <c r="B69" s="26" t="s">
        <v>1727</v>
      </c>
      <c r="C69" s="27" t="s">
        <v>2217</v>
      </c>
      <c r="D69" s="27" t="s">
        <v>2215</v>
      </c>
      <c r="E69" s="27">
        <v>0</v>
      </c>
      <c r="F69" s="27">
        <v>0</v>
      </c>
      <c r="G69" s="27">
        <v>3</v>
      </c>
      <c r="H69" s="27" t="s">
        <v>95</v>
      </c>
      <c r="I69" s="27"/>
      <c r="J69" s="27" t="s">
        <v>2217</v>
      </c>
      <c r="K69" s="27"/>
      <c r="L69" s="26" t="s">
        <v>1727</v>
      </c>
      <c r="M69" s="26" t="s">
        <v>1727</v>
      </c>
      <c r="N69" s="30">
        <v>2024</v>
      </c>
    </row>
    <row r="70" spans="1:14">
      <c r="A70" s="27" t="s">
        <v>2213</v>
      </c>
      <c r="B70" s="26" t="s">
        <v>1727</v>
      </c>
      <c r="C70" s="27" t="s">
        <v>2218</v>
      </c>
      <c r="D70" s="27" t="s">
        <v>2215</v>
      </c>
      <c r="E70" s="27">
        <v>0</v>
      </c>
      <c r="F70" s="27">
        <v>0</v>
      </c>
      <c r="G70" s="27">
        <v>2</v>
      </c>
      <c r="H70" s="27" t="s">
        <v>95</v>
      </c>
      <c r="I70" s="27"/>
      <c r="J70" s="27" t="s">
        <v>2218</v>
      </c>
      <c r="K70" s="27"/>
      <c r="L70" s="26" t="s">
        <v>1727</v>
      </c>
      <c r="M70" s="26" t="s">
        <v>1727</v>
      </c>
      <c r="N70" s="30">
        <v>2024</v>
      </c>
    </row>
    <row r="71" spans="1:14">
      <c r="A71" s="27" t="s">
        <v>2213</v>
      </c>
      <c r="B71" s="26" t="s">
        <v>1727</v>
      </c>
      <c r="C71" s="27" t="s">
        <v>2219</v>
      </c>
      <c r="D71" s="27" t="s">
        <v>2215</v>
      </c>
      <c r="E71" s="27">
        <v>0</v>
      </c>
      <c r="F71" s="27">
        <v>0</v>
      </c>
      <c r="G71" s="27">
        <v>2</v>
      </c>
      <c r="H71" s="27" t="s">
        <v>95</v>
      </c>
      <c r="I71" s="27"/>
      <c r="J71" s="27" t="s">
        <v>2219</v>
      </c>
      <c r="K71" s="27"/>
      <c r="L71" s="26" t="s">
        <v>1727</v>
      </c>
      <c r="M71" s="26" t="s">
        <v>1727</v>
      </c>
      <c r="N71" s="30">
        <v>2024</v>
      </c>
    </row>
    <row r="72" spans="1:14">
      <c r="A72" s="27" t="s">
        <v>2213</v>
      </c>
      <c r="B72" s="26" t="s">
        <v>1727</v>
      </c>
      <c r="C72" s="27" t="s">
        <v>2220</v>
      </c>
      <c r="D72" s="27" t="s">
        <v>2215</v>
      </c>
      <c r="E72" s="27">
        <v>0</v>
      </c>
      <c r="F72" s="27">
        <v>0</v>
      </c>
      <c r="G72" s="27">
        <v>1</v>
      </c>
      <c r="H72" s="27" t="s">
        <v>95</v>
      </c>
      <c r="I72" s="27"/>
      <c r="J72" s="27" t="s">
        <v>2220</v>
      </c>
      <c r="K72" s="27"/>
      <c r="L72" s="26" t="s">
        <v>1727</v>
      </c>
      <c r="M72" s="26" t="s">
        <v>1727</v>
      </c>
      <c r="N72" s="30">
        <v>2024</v>
      </c>
    </row>
    <row r="73" spans="1:14">
      <c r="A73" s="27" t="s">
        <v>2213</v>
      </c>
      <c r="B73" s="26" t="s">
        <v>1727</v>
      </c>
      <c r="C73" s="27" t="s">
        <v>2221</v>
      </c>
      <c r="D73" s="27" t="s">
        <v>2215</v>
      </c>
      <c r="E73" s="27">
        <v>0</v>
      </c>
      <c r="F73" s="27">
        <v>0</v>
      </c>
      <c r="G73" s="27">
        <v>1</v>
      </c>
      <c r="H73" s="27" t="s">
        <v>95</v>
      </c>
      <c r="I73" s="27"/>
      <c r="J73" s="27" t="s">
        <v>2221</v>
      </c>
      <c r="K73" s="27"/>
      <c r="L73" s="26" t="s">
        <v>1727</v>
      </c>
      <c r="M73" s="26" t="s">
        <v>1727</v>
      </c>
      <c r="N73" s="30">
        <v>2024</v>
      </c>
    </row>
    <row r="74" spans="1:14">
      <c r="A74" s="27" t="s">
        <v>2213</v>
      </c>
      <c r="B74" s="26" t="s">
        <v>1727</v>
      </c>
      <c r="C74" s="27" t="s">
        <v>2222</v>
      </c>
      <c r="D74" s="27" t="s">
        <v>2215</v>
      </c>
      <c r="E74" s="27">
        <v>0</v>
      </c>
      <c r="F74" s="27">
        <v>0</v>
      </c>
      <c r="G74" s="27">
        <v>7</v>
      </c>
      <c r="H74" s="27" t="s">
        <v>95</v>
      </c>
      <c r="I74" s="27"/>
      <c r="J74" s="27" t="s">
        <v>2222</v>
      </c>
      <c r="K74" s="27"/>
      <c r="L74" s="26" t="s">
        <v>1727</v>
      </c>
      <c r="M74" s="26" t="s">
        <v>1727</v>
      </c>
      <c r="N74" s="30">
        <v>2024</v>
      </c>
    </row>
    <row r="75" spans="1:14">
      <c r="A75" s="27" t="s">
        <v>2213</v>
      </c>
      <c r="B75" s="26" t="s">
        <v>1727</v>
      </c>
      <c r="C75" s="27" t="s">
        <v>2216</v>
      </c>
      <c r="D75" s="27" t="s">
        <v>2215</v>
      </c>
      <c r="E75" s="27">
        <v>0</v>
      </c>
      <c r="F75" s="27">
        <v>0</v>
      </c>
      <c r="G75" s="27">
        <v>5</v>
      </c>
      <c r="H75" s="27" t="s">
        <v>95</v>
      </c>
      <c r="I75" s="27"/>
      <c r="J75" s="27" t="s">
        <v>2216</v>
      </c>
      <c r="K75" s="27"/>
      <c r="L75" s="26" t="s">
        <v>1727</v>
      </c>
      <c r="M75" s="26" t="s">
        <v>1727</v>
      </c>
      <c r="N75" s="30">
        <v>2024</v>
      </c>
    </row>
    <row r="76" spans="1:14">
      <c r="A76" s="27" t="s">
        <v>2213</v>
      </c>
      <c r="B76" s="26" t="s">
        <v>1727</v>
      </c>
      <c r="C76" s="27" t="s">
        <v>2214</v>
      </c>
      <c r="D76" s="27" t="s">
        <v>2215</v>
      </c>
      <c r="E76" s="27">
        <v>0</v>
      </c>
      <c r="F76" s="27">
        <v>0</v>
      </c>
      <c r="G76" s="27">
        <v>0.1</v>
      </c>
      <c r="H76" s="27" t="s">
        <v>95</v>
      </c>
      <c r="I76" s="27"/>
      <c r="J76" s="27" t="s">
        <v>2214</v>
      </c>
      <c r="K76" s="27"/>
      <c r="L76" s="26" t="s">
        <v>1727</v>
      </c>
      <c r="M76" s="26" t="s">
        <v>1727</v>
      </c>
      <c r="N76" s="30">
        <v>2024</v>
      </c>
    </row>
    <row r="77" spans="1:14">
      <c r="A77" s="27" t="s">
        <v>2213</v>
      </c>
      <c r="B77" s="26" t="s">
        <v>1727</v>
      </c>
      <c r="C77" s="27" t="s">
        <v>2214</v>
      </c>
      <c r="D77" s="27" t="s">
        <v>2215</v>
      </c>
      <c r="E77" s="27">
        <v>0</v>
      </c>
      <c r="F77" s="27">
        <v>0</v>
      </c>
      <c r="G77" s="27">
        <v>0.4</v>
      </c>
      <c r="H77" s="27" t="s">
        <v>95</v>
      </c>
      <c r="I77" s="27"/>
      <c r="J77" s="27" t="s">
        <v>2214</v>
      </c>
      <c r="K77" s="27"/>
      <c r="L77" s="26" t="s">
        <v>1727</v>
      </c>
      <c r="M77" s="26" t="s">
        <v>1727</v>
      </c>
      <c r="N77" s="30">
        <v>2024</v>
      </c>
    </row>
    <row r="78" spans="1:14">
      <c r="A78" s="27" t="s">
        <v>2213</v>
      </c>
      <c r="B78" s="26" t="s">
        <v>1727</v>
      </c>
      <c r="C78" s="27" t="s">
        <v>2223</v>
      </c>
      <c r="D78" s="27" t="s">
        <v>2215</v>
      </c>
      <c r="E78" s="27">
        <v>0</v>
      </c>
      <c r="F78" s="27">
        <v>0</v>
      </c>
      <c r="G78" s="27">
        <v>1</v>
      </c>
      <c r="H78" s="27" t="s">
        <v>95</v>
      </c>
      <c r="I78" s="27"/>
      <c r="J78" s="27" t="s">
        <v>2223</v>
      </c>
      <c r="K78" s="27"/>
      <c r="L78" s="26" t="s">
        <v>1727</v>
      </c>
      <c r="M78" s="26" t="s">
        <v>1727</v>
      </c>
      <c r="N78" s="30">
        <v>2024</v>
      </c>
    </row>
    <row r="79" spans="1:14">
      <c r="A79" s="27" t="s">
        <v>2213</v>
      </c>
      <c r="B79" s="26" t="s">
        <v>1727</v>
      </c>
      <c r="C79" s="27" t="s">
        <v>2214</v>
      </c>
      <c r="D79" s="27" t="s">
        <v>2215</v>
      </c>
      <c r="E79" s="27">
        <v>0</v>
      </c>
      <c r="F79" s="27">
        <v>0</v>
      </c>
      <c r="G79" s="27">
        <v>11.1</v>
      </c>
      <c r="H79" s="27" t="s">
        <v>95</v>
      </c>
      <c r="I79" s="27"/>
      <c r="J79" s="27" t="s">
        <v>2214</v>
      </c>
      <c r="K79" s="27"/>
      <c r="L79" s="26" t="s">
        <v>1727</v>
      </c>
      <c r="M79" s="26" t="s">
        <v>1727</v>
      </c>
      <c r="N79" s="30">
        <v>2024</v>
      </c>
    </row>
    <row r="80" spans="1:14">
      <c r="A80" s="27" t="s">
        <v>2213</v>
      </c>
      <c r="B80" s="26" t="s">
        <v>1727</v>
      </c>
      <c r="C80" s="27" t="s">
        <v>2214</v>
      </c>
      <c r="D80" s="27" t="s">
        <v>2215</v>
      </c>
      <c r="E80" s="27">
        <v>0</v>
      </c>
      <c r="F80" s="27">
        <v>0</v>
      </c>
      <c r="G80" s="27">
        <v>0.2</v>
      </c>
      <c r="H80" s="27" t="s">
        <v>95</v>
      </c>
      <c r="I80" s="27"/>
      <c r="J80" s="27" t="s">
        <v>2214</v>
      </c>
      <c r="K80" s="27"/>
      <c r="L80" s="26" t="s">
        <v>1727</v>
      </c>
      <c r="M80" s="26" t="s">
        <v>1727</v>
      </c>
      <c r="N80" s="30">
        <v>2024</v>
      </c>
    </row>
    <row r="81" spans="1:14">
      <c r="A81" s="27" t="s">
        <v>2213</v>
      </c>
      <c r="B81" s="26" t="s">
        <v>1727</v>
      </c>
      <c r="C81" s="27" t="s">
        <v>2214</v>
      </c>
      <c r="D81" s="27" t="s">
        <v>2215</v>
      </c>
      <c r="E81" s="27">
        <v>0</v>
      </c>
      <c r="F81" s="27">
        <v>0</v>
      </c>
      <c r="G81" s="27">
        <v>1.5</v>
      </c>
      <c r="H81" s="27" t="s">
        <v>95</v>
      </c>
      <c r="I81" s="27"/>
      <c r="J81" s="27" t="s">
        <v>2214</v>
      </c>
      <c r="K81" s="27"/>
      <c r="L81" s="26" t="s">
        <v>1727</v>
      </c>
      <c r="M81" s="26" t="s">
        <v>1727</v>
      </c>
      <c r="N81" s="30">
        <v>2024</v>
      </c>
    </row>
    <row r="82" spans="1:14">
      <c r="A82" s="27" t="s">
        <v>2213</v>
      </c>
      <c r="B82" s="26" t="s">
        <v>1727</v>
      </c>
      <c r="C82" s="27" t="s">
        <v>2214</v>
      </c>
      <c r="D82" s="27" t="s">
        <v>2215</v>
      </c>
      <c r="E82" s="27">
        <v>0</v>
      </c>
      <c r="F82" s="27">
        <v>0</v>
      </c>
      <c r="G82" s="27">
        <v>2</v>
      </c>
      <c r="H82" s="27" t="s">
        <v>95</v>
      </c>
      <c r="I82" s="27"/>
      <c r="J82" s="27" t="s">
        <v>2214</v>
      </c>
      <c r="K82" s="27"/>
      <c r="L82" s="26" t="s">
        <v>1727</v>
      </c>
      <c r="M82" s="26" t="s">
        <v>1727</v>
      </c>
      <c r="N82" s="30">
        <v>2024</v>
      </c>
    </row>
    <row r="83" spans="1:14">
      <c r="A83" s="27" t="s">
        <v>2213</v>
      </c>
      <c r="B83" s="26" t="s">
        <v>1727</v>
      </c>
      <c r="C83" s="27" t="s">
        <v>2223</v>
      </c>
      <c r="D83" s="27" t="s">
        <v>2215</v>
      </c>
      <c r="E83" s="27">
        <v>0</v>
      </c>
      <c r="F83" s="27">
        <v>0</v>
      </c>
      <c r="G83" s="27">
        <v>0.6</v>
      </c>
      <c r="H83" s="27" t="s">
        <v>95</v>
      </c>
      <c r="I83" s="27"/>
      <c r="J83" s="27" t="s">
        <v>2223</v>
      </c>
      <c r="K83" s="27"/>
      <c r="L83" s="26" t="s">
        <v>1727</v>
      </c>
      <c r="M83" s="26" t="s">
        <v>1727</v>
      </c>
      <c r="N83" s="30">
        <v>2024</v>
      </c>
    </row>
    <row r="84" spans="1:14">
      <c r="A84" s="27" t="s">
        <v>2213</v>
      </c>
      <c r="B84" s="26" t="s">
        <v>1727</v>
      </c>
      <c r="C84" s="27" t="s">
        <v>2214</v>
      </c>
      <c r="D84" s="27" t="s">
        <v>2215</v>
      </c>
      <c r="E84" s="27">
        <v>0</v>
      </c>
      <c r="F84" s="27">
        <v>0</v>
      </c>
      <c r="G84" s="27">
        <v>1.4</v>
      </c>
      <c r="H84" s="27" t="s">
        <v>95</v>
      </c>
      <c r="I84" s="27"/>
      <c r="J84" s="27" t="s">
        <v>2214</v>
      </c>
      <c r="K84" s="27"/>
      <c r="L84" s="26" t="s">
        <v>1727</v>
      </c>
      <c r="M84" s="26" t="s">
        <v>1727</v>
      </c>
      <c r="N84" s="30">
        <v>2024</v>
      </c>
    </row>
    <row r="85" spans="1:14">
      <c r="A85" s="27" t="s">
        <v>2213</v>
      </c>
      <c r="B85" s="26" t="s">
        <v>1727</v>
      </c>
      <c r="C85" s="27" t="s">
        <v>2223</v>
      </c>
      <c r="D85" s="27" t="s">
        <v>2215</v>
      </c>
      <c r="E85" s="27">
        <v>0</v>
      </c>
      <c r="F85" s="27">
        <v>0</v>
      </c>
      <c r="G85" s="27">
        <v>1.4</v>
      </c>
      <c r="H85" s="27" t="s">
        <v>95</v>
      </c>
      <c r="I85" s="27"/>
      <c r="J85" s="27" t="s">
        <v>2223</v>
      </c>
      <c r="K85" s="27"/>
      <c r="L85" s="26" t="s">
        <v>1727</v>
      </c>
      <c r="M85" s="26" t="s">
        <v>1727</v>
      </c>
      <c r="N85" s="30">
        <v>2024</v>
      </c>
    </row>
    <row r="86" spans="5:6">
      <c r="E86" s="2">
        <f>SUM(E2:E85)</f>
        <v>791218.76</v>
      </c>
      <c r="F86" s="2">
        <f>SUM(F2:F85)</f>
        <v>378150.67</v>
      </c>
    </row>
  </sheetData>
  <autoFilter xmlns:etc="http://www.wps.cn/officeDocument/2017/etCustomData" ref="A1:N86" etc:filterBottomFollowUsedRange="0">
    <extLst/>
  </autoFilter>
  <conditionalFormatting sqref="B1">
    <cfRule type="duplicateValues" dxfId="0" priority="1"/>
  </conditionalFormatting>
  <pageMargins left="0.7" right="0.7" top="0.75" bottom="0.75" header="0.3" footer="0.3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T179"/>
  <sheetViews>
    <sheetView workbookViewId="0">
      <selection activeCell="F179" sqref="F179:G179"/>
    </sheetView>
  </sheetViews>
  <sheetFormatPr defaultColWidth="9.02777777777778" defaultRowHeight="14.4"/>
  <cols>
    <col min="3" max="3" width="16.4444444444444" customWidth="1"/>
    <col min="6" max="6" width="10.6666666666667"/>
    <col min="7" max="7" width="9.66666666666667"/>
  </cols>
  <sheetData>
    <row r="1" s="11" customFormat="1" ht="60" spans="1:20">
      <c r="A1" s="12" t="s">
        <v>114</v>
      </c>
      <c r="B1" s="13" t="s">
        <v>115</v>
      </c>
      <c r="C1" s="14" t="s">
        <v>2224</v>
      </c>
      <c r="D1" s="14" t="s">
        <v>118</v>
      </c>
      <c r="E1" s="14" t="s">
        <v>119</v>
      </c>
      <c r="F1" s="13" t="s">
        <v>540</v>
      </c>
      <c r="G1" s="13" t="s">
        <v>541</v>
      </c>
      <c r="H1" s="13" t="s">
        <v>122</v>
      </c>
      <c r="I1" s="13" t="s">
        <v>17</v>
      </c>
      <c r="J1" s="13" t="s">
        <v>123</v>
      </c>
      <c r="K1" s="13" t="s">
        <v>2225</v>
      </c>
      <c r="L1" s="13" t="s">
        <v>124</v>
      </c>
      <c r="M1" s="13" t="s">
        <v>125</v>
      </c>
      <c r="N1" s="14" t="s">
        <v>126</v>
      </c>
      <c r="O1" s="14" t="s">
        <v>127</v>
      </c>
      <c r="P1" s="14" t="s">
        <v>543</v>
      </c>
      <c r="Q1" s="14" t="s">
        <v>2226</v>
      </c>
      <c r="R1" s="19"/>
      <c r="S1" s="19"/>
      <c r="T1" s="19"/>
    </row>
    <row r="2" s="11" customFormat="1" ht="12" spans="1:20">
      <c r="A2" s="15">
        <v>1</v>
      </c>
      <c r="B2" s="16" t="s">
        <v>2227</v>
      </c>
      <c r="C2" s="17" t="s">
        <v>2228</v>
      </c>
      <c r="D2" s="18" t="s">
        <v>51</v>
      </c>
      <c r="E2" s="18" t="s">
        <v>51</v>
      </c>
      <c r="F2" s="15">
        <v>49593.81</v>
      </c>
      <c r="G2" s="15">
        <v>1487.81</v>
      </c>
      <c r="H2" s="15">
        <v>48106</v>
      </c>
      <c r="I2" s="20">
        <v>1</v>
      </c>
      <c r="J2" s="18" t="s">
        <v>32</v>
      </c>
      <c r="K2" s="21"/>
      <c r="L2" s="18"/>
      <c r="M2" s="17" t="s">
        <v>553</v>
      </c>
      <c r="N2" s="17" t="s">
        <v>2229</v>
      </c>
      <c r="O2" s="17" t="s">
        <v>2230</v>
      </c>
      <c r="P2" s="18" t="s">
        <v>2231</v>
      </c>
      <c r="Q2" s="18" t="s">
        <v>2232</v>
      </c>
      <c r="R2" s="19" t="s">
        <v>2227</v>
      </c>
      <c r="S2" s="19"/>
      <c r="T2" s="19"/>
    </row>
    <row r="3" s="11" customFormat="1" ht="12" spans="1:20">
      <c r="A3" s="15">
        <v>2</v>
      </c>
      <c r="B3" s="16" t="s">
        <v>2227</v>
      </c>
      <c r="C3" s="17" t="s">
        <v>2233</v>
      </c>
      <c r="D3" s="18" t="s">
        <v>51</v>
      </c>
      <c r="E3" s="18" t="s">
        <v>51</v>
      </c>
      <c r="F3" s="15">
        <v>53771.69</v>
      </c>
      <c r="G3" s="15">
        <v>1613.15</v>
      </c>
      <c r="H3" s="15">
        <v>52158.54</v>
      </c>
      <c r="I3" s="20">
        <v>1</v>
      </c>
      <c r="J3" s="18" t="s">
        <v>32</v>
      </c>
      <c r="K3" s="21"/>
      <c r="L3" s="18"/>
      <c r="M3" s="17" t="s">
        <v>553</v>
      </c>
      <c r="N3" s="17" t="s">
        <v>2234</v>
      </c>
      <c r="O3" s="17" t="s">
        <v>2235</v>
      </c>
      <c r="P3" s="18" t="s">
        <v>2231</v>
      </c>
      <c r="Q3" s="18" t="s">
        <v>2232</v>
      </c>
      <c r="R3" s="19" t="s">
        <v>2227</v>
      </c>
      <c r="S3" s="19"/>
      <c r="T3" s="19"/>
    </row>
    <row r="4" s="11" customFormat="1" ht="12" spans="1:20">
      <c r="A4" s="15">
        <v>5</v>
      </c>
      <c r="B4" s="19" t="s">
        <v>1345</v>
      </c>
      <c r="C4" s="17" t="s">
        <v>2236</v>
      </c>
      <c r="D4" s="18" t="s">
        <v>80</v>
      </c>
      <c r="E4" s="18" t="s">
        <v>80</v>
      </c>
      <c r="F4" s="15">
        <v>6170.91</v>
      </c>
      <c r="G4" s="15">
        <v>185.13</v>
      </c>
      <c r="H4" s="15">
        <v>5985.78</v>
      </c>
      <c r="I4" s="20">
        <v>1</v>
      </c>
      <c r="J4" s="18" t="s">
        <v>32</v>
      </c>
      <c r="K4" s="21"/>
      <c r="L4" s="18" t="s">
        <v>1582</v>
      </c>
      <c r="M4" s="17" t="s">
        <v>1570</v>
      </c>
      <c r="N4" s="17" t="s">
        <v>2237</v>
      </c>
      <c r="O4" s="17" t="s">
        <v>2238</v>
      </c>
      <c r="P4" s="18" t="s">
        <v>2239</v>
      </c>
      <c r="Q4" s="18" t="s">
        <v>2232</v>
      </c>
      <c r="R4" s="19" t="s">
        <v>1345</v>
      </c>
      <c r="S4" s="19"/>
      <c r="T4" s="19"/>
    </row>
    <row r="5" s="11" customFormat="1" ht="12" spans="1:20">
      <c r="A5" s="15">
        <v>8</v>
      </c>
      <c r="B5" s="19" t="s">
        <v>1345</v>
      </c>
      <c r="C5" s="17" t="s">
        <v>2240</v>
      </c>
      <c r="D5" s="18" t="s">
        <v>80</v>
      </c>
      <c r="E5" s="18" t="s">
        <v>80</v>
      </c>
      <c r="F5" s="15">
        <v>9811.83</v>
      </c>
      <c r="G5" s="15">
        <v>294.35</v>
      </c>
      <c r="H5" s="15">
        <v>9517.48</v>
      </c>
      <c r="I5" s="20">
        <v>1</v>
      </c>
      <c r="J5" s="18" t="s">
        <v>32</v>
      </c>
      <c r="K5" s="21"/>
      <c r="L5" s="18" t="s">
        <v>1582</v>
      </c>
      <c r="M5" s="17" t="s">
        <v>553</v>
      </c>
      <c r="N5" s="17" t="s">
        <v>2241</v>
      </c>
      <c r="O5" s="17" t="s">
        <v>2242</v>
      </c>
      <c r="P5" s="18" t="s">
        <v>2239</v>
      </c>
      <c r="Q5" s="18" t="s">
        <v>2232</v>
      </c>
      <c r="R5" s="19" t="s">
        <v>1345</v>
      </c>
      <c r="S5" s="19"/>
      <c r="T5" s="19"/>
    </row>
    <row r="6" s="11" customFormat="1" ht="12" spans="1:20">
      <c r="A6" s="15">
        <v>13</v>
      </c>
      <c r="B6" s="19" t="s">
        <v>1345</v>
      </c>
      <c r="C6" s="17" t="s">
        <v>2243</v>
      </c>
      <c r="D6" s="18" t="s">
        <v>88</v>
      </c>
      <c r="E6" s="18" t="s">
        <v>88</v>
      </c>
      <c r="F6" s="15">
        <v>11640.28</v>
      </c>
      <c r="G6" s="15">
        <v>349.21</v>
      </c>
      <c r="H6" s="15">
        <v>11291.07</v>
      </c>
      <c r="I6" s="20">
        <v>1</v>
      </c>
      <c r="J6" s="18" t="s">
        <v>83</v>
      </c>
      <c r="K6" s="21"/>
      <c r="L6" s="17" t="s">
        <v>1582</v>
      </c>
      <c r="M6" s="17" t="s">
        <v>1964</v>
      </c>
      <c r="N6" s="17" t="s">
        <v>2244</v>
      </c>
      <c r="O6" s="17" t="s">
        <v>2245</v>
      </c>
      <c r="P6" s="18" t="s">
        <v>2239</v>
      </c>
      <c r="Q6" s="18" t="s">
        <v>2232</v>
      </c>
      <c r="R6" s="19" t="s">
        <v>1345</v>
      </c>
      <c r="S6" s="19"/>
      <c r="T6" s="19"/>
    </row>
    <row r="7" s="11" customFormat="1" ht="12" spans="1:20">
      <c r="A7" s="15">
        <v>16</v>
      </c>
      <c r="B7" s="19" t="s">
        <v>1345</v>
      </c>
      <c r="C7" s="17" t="s">
        <v>2246</v>
      </c>
      <c r="D7" s="18" t="s">
        <v>81</v>
      </c>
      <c r="E7" s="18" t="s">
        <v>81</v>
      </c>
      <c r="F7" s="15">
        <v>2859.89</v>
      </c>
      <c r="G7" s="15">
        <v>85.8</v>
      </c>
      <c r="H7" s="15">
        <v>2774.09</v>
      </c>
      <c r="I7" s="20">
        <v>1</v>
      </c>
      <c r="J7" s="18" t="s">
        <v>83</v>
      </c>
      <c r="K7" s="21"/>
      <c r="L7" s="17" t="s">
        <v>1423</v>
      </c>
      <c r="M7" s="17" t="s">
        <v>1636</v>
      </c>
      <c r="N7" s="17" t="s">
        <v>2247</v>
      </c>
      <c r="O7" s="17" t="s">
        <v>2248</v>
      </c>
      <c r="P7" s="18" t="s">
        <v>2239</v>
      </c>
      <c r="Q7" s="18" t="s">
        <v>2232</v>
      </c>
      <c r="R7" s="19" t="s">
        <v>1345</v>
      </c>
      <c r="S7" s="19"/>
      <c r="T7" s="19"/>
    </row>
    <row r="8" s="11" customFormat="1" ht="12" spans="1:20">
      <c r="A8" s="15">
        <v>17</v>
      </c>
      <c r="B8" s="19" t="s">
        <v>1345</v>
      </c>
      <c r="C8" s="17" t="s">
        <v>2249</v>
      </c>
      <c r="D8" s="18" t="s">
        <v>81</v>
      </c>
      <c r="E8" s="18" t="s">
        <v>81</v>
      </c>
      <c r="F8" s="15">
        <v>4679.88</v>
      </c>
      <c r="G8" s="15">
        <v>140.4</v>
      </c>
      <c r="H8" s="15">
        <v>4539.48</v>
      </c>
      <c r="I8" s="20">
        <v>1</v>
      </c>
      <c r="J8" s="18" t="s">
        <v>83</v>
      </c>
      <c r="K8" s="21"/>
      <c r="L8" s="17" t="s">
        <v>1423</v>
      </c>
      <c r="M8" s="17" t="s">
        <v>2250</v>
      </c>
      <c r="N8" s="17" t="s">
        <v>2251</v>
      </c>
      <c r="O8" s="17" t="s">
        <v>2252</v>
      </c>
      <c r="P8" s="18" t="s">
        <v>2239</v>
      </c>
      <c r="Q8" s="18" t="s">
        <v>2232</v>
      </c>
      <c r="R8" s="19" t="s">
        <v>1345</v>
      </c>
      <c r="S8" s="19"/>
      <c r="T8" s="19"/>
    </row>
    <row r="9" s="11" customFormat="1" ht="12" spans="1:20">
      <c r="A9" s="15">
        <v>18</v>
      </c>
      <c r="B9" s="19" t="s">
        <v>1345</v>
      </c>
      <c r="C9" s="17" t="s">
        <v>2253</v>
      </c>
      <c r="D9" s="18" t="s">
        <v>81</v>
      </c>
      <c r="E9" s="18" t="s">
        <v>81</v>
      </c>
      <c r="F9" s="15">
        <v>5832.29</v>
      </c>
      <c r="G9" s="15">
        <v>174.97</v>
      </c>
      <c r="H9" s="15">
        <v>5657.32</v>
      </c>
      <c r="I9" s="20">
        <v>1</v>
      </c>
      <c r="J9" s="18" t="s">
        <v>83</v>
      </c>
      <c r="K9" s="21"/>
      <c r="L9" s="17" t="s">
        <v>1423</v>
      </c>
      <c r="M9" s="17" t="s">
        <v>1636</v>
      </c>
      <c r="N9" s="17" t="s">
        <v>2254</v>
      </c>
      <c r="O9" s="17" t="s">
        <v>2255</v>
      </c>
      <c r="P9" s="18" t="s">
        <v>2239</v>
      </c>
      <c r="Q9" s="18" t="s">
        <v>2232</v>
      </c>
      <c r="R9" s="19" t="s">
        <v>1345</v>
      </c>
      <c r="S9" s="19"/>
      <c r="T9" s="19"/>
    </row>
    <row r="10" s="11" customFormat="1" ht="12" spans="1:20">
      <c r="A10" s="15">
        <v>19</v>
      </c>
      <c r="B10" s="19" t="s">
        <v>1345</v>
      </c>
      <c r="C10" s="17" t="s">
        <v>2256</v>
      </c>
      <c r="D10" s="18" t="s">
        <v>81</v>
      </c>
      <c r="E10" s="18" t="s">
        <v>81</v>
      </c>
      <c r="F10" s="15">
        <v>899.35</v>
      </c>
      <c r="G10" s="15">
        <v>26.98</v>
      </c>
      <c r="H10" s="15">
        <v>872.37</v>
      </c>
      <c r="I10" s="20">
        <v>1</v>
      </c>
      <c r="J10" s="18" t="s">
        <v>83</v>
      </c>
      <c r="K10" s="21"/>
      <c r="L10" s="17" t="s">
        <v>1423</v>
      </c>
      <c r="M10" s="17" t="s">
        <v>1636</v>
      </c>
      <c r="N10" s="17" t="s">
        <v>2257</v>
      </c>
      <c r="O10" s="17" t="s">
        <v>2258</v>
      </c>
      <c r="P10" s="18" t="s">
        <v>2239</v>
      </c>
      <c r="Q10" s="18" t="s">
        <v>2232</v>
      </c>
      <c r="R10" s="19" t="s">
        <v>1345</v>
      </c>
      <c r="S10" s="19"/>
      <c r="T10" s="19"/>
    </row>
    <row r="11" s="11" customFormat="1" ht="12" spans="1:20">
      <c r="A11" s="15">
        <v>20</v>
      </c>
      <c r="B11" s="19" t="s">
        <v>1345</v>
      </c>
      <c r="C11" s="17" t="s">
        <v>2259</v>
      </c>
      <c r="D11" s="18" t="s">
        <v>81</v>
      </c>
      <c r="E11" s="18" t="s">
        <v>81</v>
      </c>
      <c r="F11" s="15">
        <v>10825.7</v>
      </c>
      <c r="G11" s="15">
        <v>324.77</v>
      </c>
      <c r="H11" s="15">
        <v>10500.93</v>
      </c>
      <c r="I11" s="20">
        <v>1</v>
      </c>
      <c r="J11" s="18" t="s">
        <v>83</v>
      </c>
      <c r="K11" s="21"/>
      <c r="L11" s="17" t="s">
        <v>1423</v>
      </c>
      <c r="M11" s="17" t="s">
        <v>1636</v>
      </c>
      <c r="N11" s="17" t="s">
        <v>2260</v>
      </c>
      <c r="O11" s="17" t="s">
        <v>2261</v>
      </c>
      <c r="P11" s="18" t="s">
        <v>2239</v>
      </c>
      <c r="Q11" s="18" t="s">
        <v>2232</v>
      </c>
      <c r="R11" s="19" t="s">
        <v>1345</v>
      </c>
      <c r="S11" s="19"/>
      <c r="T11" s="19"/>
    </row>
    <row r="12" s="11" customFormat="1" ht="12" spans="1:20">
      <c r="A12" s="15">
        <v>21</v>
      </c>
      <c r="B12" s="19" t="s">
        <v>1345</v>
      </c>
      <c r="C12" s="17" t="s">
        <v>2262</v>
      </c>
      <c r="D12" s="18" t="s">
        <v>81</v>
      </c>
      <c r="E12" s="18" t="s">
        <v>81</v>
      </c>
      <c r="F12" s="15">
        <v>899.35</v>
      </c>
      <c r="G12" s="15">
        <v>26.98</v>
      </c>
      <c r="H12" s="15">
        <v>872.37</v>
      </c>
      <c r="I12" s="20">
        <v>1</v>
      </c>
      <c r="J12" s="18" t="s">
        <v>83</v>
      </c>
      <c r="K12" s="21"/>
      <c r="L12" s="17" t="s">
        <v>1423</v>
      </c>
      <c r="M12" s="17" t="s">
        <v>1636</v>
      </c>
      <c r="N12" s="17" t="s">
        <v>2263</v>
      </c>
      <c r="O12" s="17" t="s">
        <v>2264</v>
      </c>
      <c r="P12" s="18" t="s">
        <v>2239</v>
      </c>
      <c r="Q12" s="18" t="s">
        <v>2232</v>
      </c>
      <c r="R12" s="19" t="s">
        <v>1345</v>
      </c>
      <c r="S12" s="19"/>
      <c r="T12" s="19"/>
    </row>
    <row r="13" s="11" customFormat="1" ht="12" spans="1:20">
      <c r="A13" s="15">
        <v>24</v>
      </c>
      <c r="B13" s="16" t="s">
        <v>2227</v>
      </c>
      <c r="C13" s="17" t="s">
        <v>2265</v>
      </c>
      <c r="D13" s="18" t="s">
        <v>81</v>
      </c>
      <c r="E13" s="18" t="s">
        <v>81</v>
      </c>
      <c r="F13" s="15">
        <v>23677.89</v>
      </c>
      <c r="G13" s="15">
        <v>710.34</v>
      </c>
      <c r="H13" s="15">
        <v>22967.55</v>
      </c>
      <c r="I13" s="20">
        <v>1</v>
      </c>
      <c r="J13" s="18" t="s">
        <v>83</v>
      </c>
      <c r="K13" s="21"/>
      <c r="L13" s="17" t="s">
        <v>1423</v>
      </c>
      <c r="M13" s="17" t="s">
        <v>1424</v>
      </c>
      <c r="N13" s="17" t="s">
        <v>2266</v>
      </c>
      <c r="O13" s="17" t="s">
        <v>2267</v>
      </c>
      <c r="P13" s="18" t="s">
        <v>2231</v>
      </c>
      <c r="Q13" s="18" t="s">
        <v>2232</v>
      </c>
      <c r="R13" s="19" t="s">
        <v>2227</v>
      </c>
      <c r="S13" s="19"/>
      <c r="T13" s="19"/>
    </row>
    <row r="14" s="11" customFormat="1" ht="12" spans="1:20">
      <c r="A14" s="15">
        <v>69</v>
      </c>
      <c r="B14" s="19" t="s">
        <v>1345</v>
      </c>
      <c r="C14" s="17" t="s">
        <v>2268</v>
      </c>
      <c r="D14" s="18" t="s">
        <v>24</v>
      </c>
      <c r="E14" s="18" t="s">
        <v>24</v>
      </c>
      <c r="F14" s="15">
        <v>257.5</v>
      </c>
      <c r="G14" s="15">
        <v>7.73</v>
      </c>
      <c r="H14" s="15">
        <v>249.77</v>
      </c>
      <c r="I14" s="20">
        <v>1</v>
      </c>
      <c r="J14" s="18" t="s">
        <v>26</v>
      </c>
      <c r="K14" s="21"/>
      <c r="L14" s="17" t="s">
        <v>785</v>
      </c>
      <c r="M14" s="17" t="s">
        <v>2269</v>
      </c>
      <c r="N14" s="17" t="s">
        <v>2270</v>
      </c>
      <c r="O14" s="17" t="s">
        <v>2271</v>
      </c>
      <c r="P14" s="18" t="s">
        <v>2239</v>
      </c>
      <c r="Q14" s="18" t="s">
        <v>2232</v>
      </c>
      <c r="R14" s="19" t="s">
        <v>1345</v>
      </c>
      <c r="S14" s="19"/>
      <c r="T14" s="19"/>
    </row>
    <row r="15" s="11" customFormat="1" ht="12" spans="1:20">
      <c r="A15" s="15">
        <v>70</v>
      </c>
      <c r="B15" s="19" t="s">
        <v>1345</v>
      </c>
      <c r="C15" s="17" t="s">
        <v>2272</v>
      </c>
      <c r="D15" s="18" t="s">
        <v>28</v>
      </c>
      <c r="E15" s="18" t="s">
        <v>28</v>
      </c>
      <c r="F15" s="15">
        <v>3294.4</v>
      </c>
      <c r="G15" s="15">
        <v>98.83</v>
      </c>
      <c r="H15" s="15">
        <v>3195.57</v>
      </c>
      <c r="I15" s="20">
        <v>1</v>
      </c>
      <c r="J15" s="18" t="s">
        <v>26</v>
      </c>
      <c r="K15" s="21"/>
      <c r="L15" s="17" t="s">
        <v>817</v>
      </c>
      <c r="M15" s="17" t="s">
        <v>2269</v>
      </c>
      <c r="N15" s="17" t="s">
        <v>2273</v>
      </c>
      <c r="O15" s="17" t="s">
        <v>2274</v>
      </c>
      <c r="P15" s="18" t="s">
        <v>2239</v>
      </c>
      <c r="Q15" s="18" t="s">
        <v>2232</v>
      </c>
      <c r="R15" s="19" t="s">
        <v>1345</v>
      </c>
      <c r="S15" s="19"/>
      <c r="T15" s="19"/>
    </row>
    <row r="16" s="11" customFormat="1" ht="12" spans="1:20">
      <c r="A16" s="15">
        <v>71</v>
      </c>
      <c r="B16" s="19" t="s">
        <v>1345</v>
      </c>
      <c r="C16" s="17" t="s">
        <v>2275</v>
      </c>
      <c r="D16" s="18" t="s">
        <v>28</v>
      </c>
      <c r="E16" s="18" t="s">
        <v>28</v>
      </c>
      <c r="F16" s="15">
        <v>4329.72</v>
      </c>
      <c r="G16" s="15">
        <v>129.89</v>
      </c>
      <c r="H16" s="15">
        <v>4199.83</v>
      </c>
      <c r="I16" s="20">
        <v>1</v>
      </c>
      <c r="J16" s="18" t="s">
        <v>26</v>
      </c>
      <c r="K16" s="21"/>
      <c r="L16" s="17" t="s">
        <v>817</v>
      </c>
      <c r="M16" s="17" t="s">
        <v>2269</v>
      </c>
      <c r="N16" s="17" t="s">
        <v>2276</v>
      </c>
      <c r="O16" s="17" t="s">
        <v>2277</v>
      </c>
      <c r="P16" s="18" t="s">
        <v>2239</v>
      </c>
      <c r="Q16" s="18" t="s">
        <v>2232</v>
      </c>
      <c r="R16" s="19" t="s">
        <v>1345</v>
      </c>
      <c r="S16" s="19"/>
      <c r="T16" s="19"/>
    </row>
    <row r="17" s="11" customFormat="1" ht="12" spans="1:20">
      <c r="A17" s="15">
        <v>72</v>
      </c>
      <c r="B17" s="19" t="s">
        <v>1345</v>
      </c>
      <c r="C17" s="17" t="s">
        <v>2278</v>
      </c>
      <c r="D17" s="18" t="s">
        <v>28</v>
      </c>
      <c r="E17" s="18" t="s">
        <v>28</v>
      </c>
      <c r="F17" s="15">
        <v>4417.46</v>
      </c>
      <c r="G17" s="15">
        <v>132.52</v>
      </c>
      <c r="H17" s="15">
        <v>4284.94</v>
      </c>
      <c r="I17" s="20">
        <v>1</v>
      </c>
      <c r="J17" s="18" t="s">
        <v>26</v>
      </c>
      <c r="K17" s="21"/>
      <c r="L17" s="17" t="s">
        <v>817</v>
      </c>
      <c r="M17" s="17" t="s">
        <v>2269</v>
      </c>
      <c r="N17" s="17" t="s">
        <v>2279</v>
      </c>
      <c r="O17" s="17" t="s">
        <v>2280</v>
      </c>
      <c r="P17" s="18" t="s">
        <v>2239</v>
      </c>
      <c r="Q17" s="18" t="s">
        <v>2232</v>
      </c>
      <c r="R17" s="19" t="s">
        <v>1345</v>
      </c>
      <c r="S17" s="19"/>
      <c r="T17" s="19"/>
    </row>
    <row r="18" s="11" customFormat="1" ht="12" spans="1:20">
      <c r="A18" s="15">
        <v>73</v>
      </c>
      <c r="B18" s="19" t="s">
        <v>1345</v>
      </c>
      <c r="C18" s="17" t="s">
        <v>2281</v>
      </c>
      <c r="D18" s="18" t="s">
        <v>28</v>
      </c>
      <c r="E18" s="18" t="s">
        <v>28</v>
      </c>
      <c r="F18" s="15">
        <v>7395.28</v>
      </c>
      <c r="G18" s="15">
        <v>221.86</v>
      </c>
      <c r="H18" s="15">
        <v>7173.42</v>
      </c>
      <c r="I18" s="20">
        <v>1</v>
      </c>
      <c r="J18" s="18" t="s">
        <v>26</v>
      </c>
      <c r="K18" s="21"/>
      <c r="L18" s="17" t="s">
        <v>817</v>
      </c>
      <c r="M18" s="17" t="s">
        <v>178</v>
      </c>
      <c r="N18" s="17" t="s">
        <v>2282</v>
      </c>
      <c r="O18" s="17" t="s">
        <v>2283</v>
      </c>
      <c r="P18" s="18" t="s">
        <v>2239</v>
      </c>
      <c r="Q18" s="18" t="s">
        <v>2232</v>
      </c>
      <c r="R18" s="19" t="s">
        <v>1345</v>
      </c>
      <c r="S18" s="19"/>
      <c r="T18" s="19"/>
    </row>
    <row r="19" s="11" customFormat="1" ht="12" spans="1:20">
      <c r="A19" s="15">
        <v>74</v>
      </c>
      <c r="B19" s="19" t="s">
        <v>1345</v>
      </c>
      <c r="C19" s="17" t="s">
        <v>2284</v>
      </c>
      <c r="D19" s="18" t="s">
        <v>28</v>
      </c>
      <c r="E19" s="18" t="s">
        <v>28</v>
      </c>
      <c r="F19" s="15">
        <v>206</v>
      </c>
      <c r="G19" s="15">
        <v>6.18</v>
      </c>
      <c r="H19" s="15">
        <v>199.82</v>
      </c>
      <c r="I19" s="20">
        <v>1</v>
      </c>
      <c r="J19" s="18" t="s">
        <v>26</v>
      </c>
      <c r="K19" s="21"/>
      <c r="L19" s="17" t="s">
        <v>817</v>
      </c>
      <c r="M19" s="17" t="s">
        <v>2285</v>
      </c>
      <c r="N19" s="17" t="s">
        <v>2286</v>
      </c>
      <c r="O19" s="17" t="s">
        <v>2287</v>
      </c>
      <c r="P19" s="18" t="s">
        <v>2239</v>
      </c>
      <c r="Q19" s="18" t="s">
        <v>2232</v>
      </c>
      <c r="R19" s="19" t="s">
        <v>1345</v>
      </c>
      <c r="S19" s="19"/>
      <c r="T19" s="19"/>
    </row>
    <row r="20" s="11" customFormat="1" ht="12" spans="1:20">
      <c r="A20" s="15">
        <v>75</v>
      </c>
      <c r="B20" s="19" t="s">
        <v>1345</v>
      </c>
      <c r="C20" s="17" t="s">
        <v>2288</v>
      </c>
      <c r="D20" s="18" t="s">
        <v>28</v>
      </c>
      <c r="E20" s="18" t="s">
        <v>28</v>
      </c>
      <c r="F20" s="15">
        <v>231.75</v>
      </c>
      <c r="G20" s="15">
        <v>6.95</v>
      </c>
      <c r="H20" s="15">
        <v>224.8</v>
      </c>
      <c r="I20" s="20">
        <v>1</v>
      </c>
      <c r="J20" s="18" t="s">
        <v>26</v>
      </c>
      <c r="K20" s="21"/>
      <c r="L20" s="17" t="s">
        <v>817</v>
      </c>
      <c r="M20" s="17" t="s">
        <v>2285</v>
      </c>
      <c r="N20" s="17" t="s">
        <v>2289</v>
      </c>
      <c r="O20" s="17" t="s">
        <v>2290</v>
      </c>
      <c r="P20" s="18" t="s">
        <v>2239</v>
      </c>
      <c r="Q20" s="18" t="s">
        <v>2232</v>
      </c>
      <c r="R20" s="19" t="s">
        <v>1345</v>
      </c>
      <c r="S20" s="19"/>
      <c r="T20" s="19"/>
    </row>
    <row r="21" s="11" customFormat="1" ht="12" spans="1:20">
      <c r="A21" s="15">
        <v>76</v>
      </c>
      <c r="B21" s="19" t="s">
        <v>1345</v>
      </c>
      <c r="C21" s="17" t="s">
        <v>2291</v>
      </c>
      <c r="D21" s="18" t="s">
        <v>24</v>
      </c>
      <c r="E21" s="18" t="s">
        <v>24</v>
      </c>
      <c r="F21" s="15">
        <v>154.5</v>
      </c>
      <c r="G21" s="15">
        <v>4.64</v>
      </c>
      <c r="H21" s="15">
        <v>149.86</v>
      </c>
      <c r="I21" s="20">
        <v>1</v>
      </c>
      <c r="J21" s="18" t="s">
        <v>26</v>
      </c>
      <c r="K21" s="21"/>
      <c r="L21" s="17" t="s">
        <v>785</v>
      </c>
      <c r="M21" s="17" t="s">
        <v>2292</v>
      </c>
      <c r="N21" s="17" t="s">
        <v>2293</v>
      </c>
      <c r="O21" s="17" t="s">
        <v>2294</v>
      </c>
      <c r="P21" s="18" t="s">
        <v>2239</v>
      </c>
      <c r="Q21" s="18" t="s">
        <v>2232</v>
      </c>
      <c r="R21" s="19" t="s">
        <v>1345</v>
      </c>
      <c r="S21" s="19"/>
      <c r="T21" s="19"/>
    </row>
    <row r="22" s="11" customFormat="1" ht="12" spans="1:20">
      <c r="A22" s="15">
        <v>91</v>
      </c>
      <c r="B22" s="19" t="s">
        <v>1345</v>
      </c>
      <c r="C22" s="17" t="s">
        <v>2295</v>
      </c>
      <c r="D22" s="18" t="s">
        <v>24</v>
      </c>
      <c r="E22" s="18" t="s">
        <v>24</v>
      </c>
      <c r="F22" s="15">
        <v>3695.6</v>
      </c>
      <c r="G22" s="15">
        <v>110.87</v>
      </c>
      <c r="H22" s="15">
        <v>3584.73</v>
      </c>
      <c r="I22" s="20">
        <v>1</v>
      </c>
      <c r="J22" s="18" t="s">
        <v>26</v>
      </c>
      <c r="K22" s="21"/>
      <c r="L22" s="17" t="s">
        <v>785</v>
      </c>
      <c r="M22" s="17" t="s">
        <v>186</v>
      </c>
      <c r="N22" s="17" t="s">
        <v>2296</v>
      </c>
      <c r="O22" s="17" t="s">
        <v>2297</v>
      </c>
      <c r="P22" s="18" t="s">
        <v>2239</v>
      </c>
      <c r="Q22" s="18" t="s">
        <v>2232</v>
      </c>
      <c r="R22" s="19" t="s">
        <v>1345</v>
      </c>
      <c r="S22" s="19"/>
      <c r="T22" s="19"/>
    </row>
    <row r="23" s="11" customFormat="1" ht="12" spans="1:20">
      <c r="A23" s="15">
        <v>92</v>
      </c>
      <c r="B23" s="19" t="s">
        <v>1345</v>
      </c>
      <c r="C23" s="17" t="s">
        <v>2298</v>
      </c>
      <c r="D23" s="18" t="s">
        <v>28</v>
      </c>
      <c r="E23" s="18" t="s">
        <v>28</v>
      </c>
      <c r="F23" s="15">
        <v>5532.04</v>
      </c>
      <c r="G23" s="15">
        <v>165.96</v>
      </c>
      <c r="H23" s="15">
        <v>5366.08</v>
      </c>
      <c r="I23" s="20">
        <v>1</v>
      </c>
      <c r="J23" s="18" t="s">
        <v>26</v>
      </c>
      <c r="K23" s="21"/>
      <c r="L23" s="17" t="s">
        <v>817</v>
      </c>
      <c r="M23" s="17" t="s">
        <v>186</v>
      </c>
      <c r="N23" s="17" t="s">
        <v>2299</v>
      </c>
      <c r="O23" s="17" t="s">
        <v>2300</v>
      </c>
      <c r="P23" s="18" t="s">
        <v>2239</v>
      </c>
      <c r="Q23" s="18" t="s">
        <v>2232</v>
      </c>
      <c r="R23" s="19" t="s">
        <v>1345</v>
      </c>
      <c r="S23" s="19"/>
      <c r="T23" s="19"/>
    </row>
    <row r="24" s="11" customFormat="1" ht="12" spans="1:20">
      <c r="A24" s="15">
        <v>93</v>
      </c>
      <c r="B24" s="19" t="s">
        <v>1345</v>
      </c>
      <c r="C24" s="17" t="s">
        <v>2301</v>
      </c>
      <c r="D24" s="18" t="s">
        <v>28</v>
      </c>
      <c r="E24" s="18" t="s">
        <v>28</v>
      </c>
      <c r="F24" s="15">
        <v>206</v>
      </c>
      <c r="G24" s="15">
        <v>6.18</v>
      </c>
      <c r="H24" s="15">
        <v>199.82</v>
      </c>
      <c r="I24" s="20">
        <v>1</v>
      </c>
      <c r="J24" s="18" t="s">
        <v>26</v>
      </c>
      <c r="K24" s="21"/>
      <c r="L24" s="17" t="s">
        <v>817</v>
      </c>
      <c r="M24" s="17" t="s">
        <v>204</v>
      </c>
      <c r="N24" s="17" t="s">
        <v>2302</v>
      </c>
      <c r="O24" s="17" t="s">
        <v>2303</v>
      </c>
      <c r="P24" s="18" t="s">
        <v>2239</v>
      </c>
      <c r="Q24" s="18" t="s">
        <v>2232</v>
      </c>
      <c r="R24" s="19" t="s">
        <v>1345</v>
      </c>
      <c r="S24" s="19"/>
      <c r="T24" s="19"/>
    </row>
    <row r="25" s="11" customFormat="1" ht="12" spans="1:20">
      <c r="A25" s="15">
        <v>94</v>
      </c>
      <c r="B25" s="19" t="s">
        <v>1345</v>
      </c>
      <c r="C25" s="17" t="s">
        <v>2304</v>
      </c>
      <c r="D25" s="18" t="s">
        <v>28</v>
      </c>
      <c r="E25" s="18" t="s">
        <v>28</v>
      </c>
      <c r="F25" s="15">
        <v>1304.9</v>
      </c>
      <c r="G25" s="15">
        <v>39.15</v>
      </c>
      <c r="H25" s="15">
        <v>1265.75</v>
      </c>
      <c r="I25" s="20">
        <v>1</v>
      </c>
      <c r="J25" s="18" t="s">
        <v>26</v>
      </c>
      <c r="K25" s="21"/>
      <c r="L25" s="17" t="s">
        <v>817</v>
      </c>
      <c r="M25" s="17" t="s">
        <v>204</v>
      </c>
      <c r="N25" s="17" t="s">
        <v>2305</v>
      </c>
      <c r="O25" s="17" t="s">
        <v>2306</v>
      </c>
      <c r="P25" s="18" t="s">
        <v>2239</v>
      </c>
      <c r="Q25" s="18" t="s">
        <v>2232</v>
      </c>
      <c r="R25" s="19" t="s">
        <v>1345</v>
      </c>
      <c r="S25" s="19"/>
      <c r="T25" s="19"/>
    </row>
    <row r="26" s="11" customFormat="1" ht="12" spans="1:20">
      <c r="A26" s="15">
        <v>95</v>
      </c>
      <c r="B26" s="19" t="s">
        <v>1345</v>
      </c>
      <c r="C26" s="17" t="s">
        <v>2307</v>
      </c>
      <c r="D26" s="18" t="s">
        <v>28</v>
      </c>
      <c r="E26" s="18" t="s">
        <v>28</v>
      </c>
      <c r="F26" s="15">
        <v>5698.43</v>
      </c>
      <c r="G26" s="15">
        <v>170.95</v>
      </c>
      <c r="H26" s="15">
        <v>5527.48</v>
      </c>
      <c r="I26" s="20">
        <v>1</v>
      </c>
      <c r="J26" s="18" t="s">
        <v>26</v>
      </c>
      <c r="K26" s="21"/>
      <c r="L26" s="17" t="s">
        <v>817</v>
      </c>
      <c r="M26" s="17" t="s">
        <v>166</v>
      </c>
      <c r="N26" s="17" t="s">
        <v>2308</v>
      </c>
      <c r="O26" s="17" t="s">
        <v>2309</v>
      </c>
      <c r="P26" s="18" t="s">
        <v>2239</v>
      </c>
      <c r="Q26" s="18" t="s">
        <v>2232</v>
      </c>
      <c r="R26" s="19" t="s">
        <v>1345</v>
      </c>
      <c r="S26" s="19"/>
      <c r="T26" s="19"/>
    </row>
    <row r="27" s="11" customFormat="1" ht="12" spans="1:20">
      <c r="A27" s="15">
        <v>96</v>
      </c>
      <c r="B27" s="19" t="s">
        <v>1345</v>
      </c>
      <c r="C27" s="17" t="s">
        <v>2310</v>
      </c>
      <c r="D27" s="18" t="s">
        <v>28</v>
      </c>
      <c r="E27" s="18" t="s">
        <v>28</v>
      </c>
      <c r="F27" s="15">
        <v>7063.73</v>
      </c>
      <c r="G27" s="15">
        <v>211.91</v>
      </c>
      <c r="H27" s="15">
        <v>6851.82</v>
      </c>
      <c r="I27" s="20">
        <v>1</v>
      </c>
      <c r="J27" s="18" t="s">
        <v>26</v>
      </c>
      <c r="K27" s="21"/>
      <c r="L27" s="17" t="s">
        <v>817</v>
      </c>
      <c r="M27" s="17" t="s">
        <v>166</v>
      </c>
      <c r="N27" s="17" t="s">
        <v>2311</v>
      </c>
      <c r="O27" s="17" t="s">
        <v>2312</v>
      </c>
      <c r="P27" s="18" t="s">
        <v>2239</v>
      </c>
      <c r="Q27" s="18" t="s">
        <v>2232</v>
      </c>
      <c r="R27" s="19" t="s">
        <v>1345</v>
      </c>
      <c r="S27" s="19"/>
      <c r="T27" s="19"/>
    </row>
    <row r="28" s="11" customFormat="1" ht="12" spans="1:20">
      <c r="A28" s="15">
        <v>97</v>
      </c>
      <c r="B28" s="19" t="s">
        <v>1345</v>
      </c>
      <c r="C28" s="17" t="s">
        <v>2313</v>
      </c>
      <c r="D28" s="18" t="s">
        <v>28</v>
      </c>
      <c r="E28" s="18" t="s">
        <v>28</v>
      </c>
      <c r="F28" s="15">
        <v>11165.21</v>
      </c>
      <c r="G28" s="15">
        <v>334.96</v>
      </c>
      <c r="H28" s="15">
        <v>10830.25</v>
      </c>
      <c r="I28" s="20">
        <v>1</v>
      </c>
      <c r="J28" s="18" t="s">
        <v>26</v>
      </c>
      <c r="K28" s="21"/>
      <c r="L28" s="17" t="s">
        <v>817</v>
      </c>
      <c r="M28" s="17" t="s">
        <v>166</v>
      </c>
      <c r="N28" s="17" t="s">
        <v>2314</v>
      </c>
      <c r="O28" s="17" t="s">
        <v>2315</v>
      </c>
      <c r="P28" s="18" t="s">
        <v>2239</v>
      </c>
      <c r="Q28" s="18" t="s">
        <v>2232</v>
      </c>
      <c r="R28" s="19" t="s">
        <v>1345</v>
      </c>
      <c r="S28" s="19"/>
      <c r="T28" s="19"/>
    </row>
    <row r="29" s="11" customFormat="1" ht="12" spans="1:20">
      <c r="A29" s="15">
        <v>103</v>
      </c>
      <c r="B29" s="19" t="s">
        <v>1345</v>
      </c>
      <c r="C29" s="17" t="s">
        <v>2316</v>
      </c>
      <c r="D29" s="18" t="s">
        <v>28</v>
      </c>
      <c r="E29" s="18" t="s">
        <v>28</v>
      </c>
      <c r="F29" s="15">
        <v>3589.43</v>
      </c>
      <c r="G29" s="15">
        <v>107.68</v>
      </c>
      <c r="H29" s="15">
        <v>3481.75</v>
      </c>
      <c r="I29" s="20">
        <v>1</v>
      </c>
      <c r="J29" s="18" t="s">
        <v>26</v>
      </c>
      <c r="K29" s="21"/>
      <c r="L29" s="17" t="s">
        <v>817</v>
      </c>
      <c r="M29" s="17" t="s">
        <v>2292</v>
      </c>
      <c r="N29" s="17" t="s">
        <v>2263</v>
      </c>
      <c r="O29" s="17" t="s">
        <v>2264</v>
      </c>
      <c r="P29" s="18" t="s">
        <v>2239</v>
      </c>
      <c r="Q29" s="18" t="s">
        <v>2232</v>
      </c>
      <c r="R29" s="19" t="s">
        <v>1345</v>
      </c>
      <c r="S29" s="19"/>
      <c r="T29" s="19"/>
    </row>
    <row r="30" s="11" customFormat="1" ht="12" spans="1:20">
      <c r="A30" s="15">
        <v>104</v>
      </c>
      <c r="B30" s="19" t="s">
        <v>1345</v>
      </c>
      <c r="C30" s="17" t="s">
        <v>2317</v>
      </c>
      <c r="D30" s="18" t="s">
        <v>24</v>
      </c>
      <c r="E30" s="18" t="s">
        <v>24</v>
      </c>
      <c r="F30" s="15">
        <v>7527.46</v>
      </c>
      <c r="G30" s="15">
        <v>225.82</v>
      </c>
      <c r="H30" s="15">
        <v>7301.64</v>
      </c>
      <c r="I30" s="20">
        <v>1</v>
      </c>
      <c r="J30" s="18" t="s">
        <v>26</v>
      </c>
      <c r="K30" s="21"/>
      <c r="L30" s="17" t="s">
        <v>785</v>
      </c>
      <c r="M30" s="17" t="s">
        <v>186</v>
      </c>
      <c r="N30" s="17" t="s">
        <v>2318</v>
      </c>
      <c r="O30" s="17" t="s">
        <v>2319</v>
      </c>
      <c r="P30" s="18" t="s">
        <v>2239</v>
      </c>
      <c r="Q30" s="18" t="s">
        <v>2232</v>
      </c>
      <c r="R30" s="19" t="s">
        <v>1345</v>
      </c>
      <c r="S30" s="19"/>
      <c r="T30" s="19"/>
    </row>
    <row r="31" s="11" customFormat="1" ht="12" spans="1:20">
      <c r="A31" s="15">
        <v>105</v>
      </c>
      <c r="B31" s="19" t="s">
        <v>1345</v>
      </c>
      <c r="C31" s="17" t="s">
        <v>2320</v>
      </c>
      <c r="D31" s="18" t="s">
        <v>24</v>
      </c>
      <c r="E31" s="18" t="s">
        <v>24</v>
      </c>
      <c r="F31" s="15">
        <v>77.25</v>
      </c>
      <c r="G31" s="15">
        <v>2.32</v>
      </c>
      <c r="H31" s="15">
        <v>74.93</v>
      </c>
      <c r="I31" s="20">
        <v>1</v>
      </c>
      <c r="J31" s="18" t="s">
        <v>26</v>
      </c>
      <c r="K31" s="21"/>
      <c r="L31" s="17" t="s">
        <v>785</v>
      </c>
      <c r="M31" s="17" t="s">
        <v>186</v>
      </c>
      <c r="N31" s="17" t="s">
        <v>2321</v>
      </c>
      <c r="O31" s="17" t="s">
        <v>2322</v>
      </c>
      <c r="P31" s="18" t="s">
        <v>2239</v>
      </c>
      <c r="Q31" s="18" t="s">
        <v>2232</v>
      </c>
      <c r="R31" s="19" t="s">
        <v>1345</v>
      </c>
      <c r="S31" s="19"/>
      <c r="T31" s="19"/>
    </row>
    <row r="32" s="11" customFormat="1" ht="12" spans="1:20">
      <c r="A32" s="15">
        <v>106</v>
      </c>
      <c r="B32" s="19" t="s">
        <v>1345</v>
      </c>
      <c r="C32" s="17" t="s">
        <v>2323</v>
      </c>
      <c r="D32" s="18" t="s">
        <v>24</v>
      </c>
      <c r="E32" s="18" t="s">
        <v>24</v>
      </c>
      <c r="F32" s="15">
        <v>1321.76</v>
      </c>
      <c r="G32" s="15">
        <v>39.65</v>
      </c>
      <c r="H32" s="15">
        <v>1282.11</v>
      </c>
      <c r="I32" s="20">
        <v>1</v>
      </c>
      <c r="J32" s="18" t="s">
        <v>26</v>
      </c>
      <c r="K32" s="21"/>
      <c r="L32" s="17" t="s">
        <v>785</v>
      </c>
      <c r="M32" s="17" t="s">
        <v>186</v>
      </c>
      <c r="N32" s="17" t="s">
        <v>2324</v>
      </c>
      <c r="O32" s="17" t="s">
        <v>2325</v>
      </c>
      <c r="P32" s="18" t="s">
        <v>2239</v>
      </c>
      <c r="Q32" s="18" t="s">
        <v>2232</v>
      </c>
      <c r="R32" s="19" t="s">
        <v>1345</v>
      </c>
      <c r="S32" s="19"/>
      <c r="T32" s="19"/>
    </row>
    <row r="33" s="11" customFormat="1" ht="12" spans="1:20">
      <c r="A33" s="15">
        <v>107</v>
      </c>
      <c r="B33" s="19" t="s">
        <v>1345</v>
      </c>
      <c r="C33" s="17" t="s">
        <v>2326</v>
      </c>
      <c r="D33" s="18" t="s">
        <v>24</v>
      </c>
      <c r="E33" s="18" t="s">
        <v>24</v>
      </c>
      <c r="F33" s="15">
        <v>3679.79</v>
      </c>
      <c r="G33" s="15">
        <v>110.39</v>
      </c>
      <c r="H33" s="15">
        <v>3569.4</v>
      </c>
      <c r="I33" s="20">
        <v>1</v>
      </c>
      <c r="J33" s="18" t="s">
        <v>26</v>
      </c>
      <c r="K33" s="21"/>
      <c r="L33" s="17" t="s">
        <v>785</v>
      </c>
      <c r="M33" s="17" t="s">
        <v>186</v>
      </c>
      <c r="N33" s="17" t="s">
        <v>2327</v>
      </c>
      <c r="O33" s="17" t="s">
        <v>2328</v>
      </c>
      <c r="P33" s="18" t="s">
        <v>2239</v>
      </c>
      <c r="Q33" s="18" t="s">
        <v>2232</v>
      </c>
      <c r="R33" s="19" t="s">
        <v>1345</v>
      </c>
      <c r="S33" s="19"/>
      <c r="T33" s="19"/>
    </row>
    <row r="34" s="11" customFormat="1" ht="12" spans="1:20">
      <c r="A34" s="15">
        <v>108</v>
      </c>
      <c r="B34" s="19" t="s">
        <v>1345</v>
      </c>
      <c r="C34" s="17" t="s">
        <v>2329</v>
      </c>
      <c r="D34" s="18" t="s">
        <v>24</v>
      </c>
      <c r="E34" s="18" t="s">
        <v>24</v>
      </c>
      <c r="F34" s="15">
        <v>7441.94</v>
      </c>
      <c r="G34" s="15">
        <v>223.26</v>
      </c>
      <c r="H34" s="15">
        <v>7218.68</v>
      </c>
      <c r="I34" s="20">
        <v>1</v>
      </c>
      <c r="J34" s="18" t="s">
        <v>26</v>
      </c>
      <c r="K34" s="21"/>
      <c r="L34" s="17" t="s">
        <v>785</v>
      </c>
      <c r="M34" s="17" t="s">
        <v>186</v>
      </c>
      <c r="N34" s="17" t="s">
        <v>2330</v>
      </c>
      <c r="O34" s="17" t="s">
        <v>2331</v>
      </c>
      <c r="P34" s="18" t="s">
        <v>2239</v>
      </c>
      <c r="Q34" s="18" t="s">
        <v>2232</v>
      </c>
      <c r="R34" s="19" t="s">
        <v>1345</v>
      </c>
      <c r="S34" s="19"/>
      <c r="T34" s="19"/>
    </row>
    <row r="35" s="11" customFormat="1" ht="12" spans="1:20">
      <c r="A35" s="15">
        <v>109</v>
      </c>
      <c r="B35" s="19" t="s">
        <v>1345</v>
      </c>
      <c r="C35" s="17" t="s">
        <v>2332</v>
      </c>
      <c r="D35" s="18" t="s">
        <v>28</v>
      </c>
      <c r="E35" s="18" t="s">
        <v>28</v>
      </c>
      <c r="F35" s="15">
        <v>6652.17</v>
      </c>
      <c r="G35" s="15">
        <v>199.57</v>
      </c>
      <c r="H35" s="15">
        <v>6452.6</v>
      </c>
      <c r="I35" s="20">
        <v>1</v>
      </c>
      <c r="J35" s="18" t="s">
        <v>26</v>
      </c>
      <c r="K35" s="21"/>
      <c r="L35" s="17" t="s">
        <v>817</v>
      </c>
      <c r="M35" s="17" t="s">
        <v>186</v>
      </c>
      <c r="N35" s="17" t="s">
        <v>2333</v>
      </c>
      <c r="O35" s="17" t="s">
        <v>2334</v>
      </c>
      <c r="P35" s="18" t="s">
        <v>2239</v>
      </c>
      <c r="Q35" s="18" t="s">
        <v>2232</v>
      </c>
      <c r="R35" s="19" t="s">
        <v>1345</v>
      </c>
      <c r="S35" s="19"/>
      <c r="T35" s="19"/>
    </row>
    <row r="36" s="11" customFormat="1" ht="12" spans="1:20">
      <c r="A36" s="15">
        <v>110</v>
      </c>
      <c r="B36" s="19" t="s">
        <v>1345</v>
      </c>
      <c r="C36" s="17" t="s">
        <v>2335</v>
      </c>
      <c r="D36" s="18" t="s">
        <v>24</v>
      </c>
      <c r="E36" s="18" t="s">
        <v>24</v>
      </c>
      <c r="F36" s="15">
        <v>951.88</v>
      </c>
      <c r="G36" s="15">
        <v>28.56</v>
      </c>
      <c r="H36" s="15">
        <v>923.32</v>
      </c>
      <c r="I36" s="20">
        <v>1</v>
      </c>
      <c r="J36" s="18" t="s">
        <v>26</v>
      </c>
      <c r="K36" s="21"/>
      <c r="L36" s="17" t="s">
        <v>785</v>
      </c>
      <c r="M36" s="17" t="s">
        <v>204</v>
      </c>
      <c r="N36" s="17" t="s">
        <v>2336</v>
      </c>
      <c r="O36" s="17" t="s">
        <v>2337</v>
      </c>
      <c r="P36" s="18" t="s">
        <v>2239</v>
      </c>
      <c r="Q36" s="18" t="s">
        <v>2232</v>
      </c>
      <c r="R36" s="19" t="s">
        <v>1345</v>
      </c>
      <c r="S36" s="19"/>
      <c r="T36" s="19"/>
    </row>
    <row r="37" s="11" customFormat="1" ht="12" spans="1:20">
      <c r="A37" s="15">
        <v>111</v>
      </c>
      <c r="B37" s="19" t="s">
        <v>1345</v>
      </c>
      <c r="C37" s="17" t="s">
        <v>2338</v>
      </c>
      <c r="D37" s="18" t="s">
        <v>28</v>
      </c>
      <c r="E37" s="18" t="s">
        <v>28</v>
      </c>
      <c r="F37" s="15">
        <v>2470.88</v>
      </c>
      <c r="G37" s="15">
        <v>74.13</v>
      </c>
      <c r="H37" s="15">
        <v>2396.75</v>
      </c>
      <c r="I37" s="20">
        <v>1</v>
      </c>
      <c r="J37" s="18" t="s">
        <v>26</v>
      </c>
      <c r="K37" s="21"/>
      <c r="L37" s="17" t="s">
        <v>817</v>
      </c>
      <c r="M37" s="17" t="s">
        <v>204</v>
      </c>
      <c r="N37" s="17" t="s">
        <v>2339</v>
      </c>
      <c r="O37" s="17" t="s">
        <v>2340</v>
      </c>
      <c r="P37" s="18" t="s">
        <v>2239</v>
      </c>
      <c r="Q37" s="18" t="s">
        <v>2232</v>
      </c>
      <c r="R37" s="19" t="s">
        <v>1345</v>
      </c>
      <c r="S37" s="19"/>
      <c r="T37" s="19"/>
    </row>
    <row r="38" s="11" customFormat="1" ht="12" spans="1:20">
      <c r="A38" s="15">
        <v>112</v>
      </c>
      <c r="B38" s="19" t="s">
        <v>1345</v>
      </c>
      <c r="C38" s="17" t="s">
        <v>2341</v>
      </c>
      <c r="D38" s="18" t="s">
        <v>24</v>
      </c>
      <c r="E38" s="18" t="s">
        <v>24</v>
      </c>
      <c r="F38" s="15">
        <v>126</v>
      </c>
      <c r="G38" s="15">
        <v>3.78</v>
      </c>
      <c r="H38" s="15">
        <v>122.22</v>
      </c>
      <c r="I38" s="20">
        <v>1</v>
      </c>
      <c r="J38" s="18" t="s">
        <v>26</v>
      </c>
      <c r="K38" s="21"/>
      <c r="L38" s="17" t="s">
        <v>785</v>
      </c>
      <c r="M38" s="17" t="s">
        <v>2292</v>
      </c>
      <c r="N38" s="17" t="s">
        <v>2342</v>
      </c>
      <c r="O38" s="17" t="s">
        <v>2343</v>
      </c>
      <c r="P38" s="18" t="s">
        <v>2239</v>
      </c>
      <c r="Q38" s="18" t="s">
        <v>2232</v>
      </c>
      <c r="R38" s="19" t="s">
        <v>1345</v>
      </c>
      <c r="S38" s="19"/>
      <c r="T38" s="19"/>
    </row>
    <row r="39" s="11" customFormat="1" ht="12" spans="1:20">
      <c r="A39" s="15">
        <v>113</v>
      </c>
      <c r="B39" s="19" t="s">
        <v>1345</v>
      </c>
      <c r="C39" s="17" t="s">
        <v>2344</v>
      </c>
      <c r="D39" s="18" t="s">
        <v>24</v>
      </c>
      <c r="E39" s="18" t="s">
        <v>24</v>
      </c>
      <c r="F39" s="15">
        <v>2724.21</v>
      </c>
      <c r="G39" s="15">
        <v>81.73</v>
      </c>
      <c r="H39" s="15">
        <v>2642.48</v>
      </c>
      <c r="I39" s="20">
        <v>1</v>
      </c>
      <c r="J39" s="18" t="s">
        <v>26</v>
      </c>
      <c r="K39" s="21"/>
      <c r="L39" s="17" t="s">
        <v>785</v>
      </c>
      <c r="M39" s="17" t="s">
        <v>186</v>
      </c>
      <c r="N39" s="17" t="s">
        <v>2345</v>
      </c>
      <c r="O39" s="17" t="s">
        <v>2346</v>
      </c>
      <c r="P39" s="18" t="s">
        <v>2239</v>
      </c>
      <c r="Q39" s="18" t="s">
        <v>2232</v>
      </c>
      <c r="R39" s="19" t="s">
        <v>1345</v>
      </c>
      <c r="S39" s="19"/>
      <c r="T39" s="19"/>
    </row>
    <row r="40" s="11" customFormat="1" ht="12" spans="1:20">
      <c r="A40" s="15">
        <v>114</v>
      </c>
      <c r="B40" s="19" t="s">
        <v>1345</v>
      </c>
      <c r="C40" s="17" t="s">
        <v>2347</v>
      </c>
      <c r="D40" s="18" t="s">
        <v>24</v>
      </c>
      <c r="E40" s="18" t="s">
        <v>24</v>
      </c>
      <c r="F40" s="15">
        <v>748.36</v>
      </c>
      <c r="G40" s="15">
        <v>22.45</v>
      </c>
      <c r="H40" s="15">
        <v>725.91</v>
      </c>
      <c r="I40" s="20">
        <v>1</v>
      </c>
      <c r="J40" s="18" t="s">
        <v>26</v>
      </c>
      <c r="K40" s="21"/>
      <c r="L40" s="17" t="s">
        <v>785</v>
      </c>
      <c r="M40" s="17" t="s">
        <v>186</v>
      </c>
      <c r="N40" s="17" t="s">
        <v>2348</v>
      </c>
      <c r="O40" s="17" t="s">
        <v>2349</v>
      </c>
      <c r="P40" s="18" t="s">
        <v>2239</v>
      </c>
      <c r="Q40" s="18" t="s">
        <v>2232</v>
      </c>
      <c r="R40" s="19" t="s">
        <v>1345</v>
      </c>
      <c r="S40" s="19"/>
      <c r="T40" s="19"/>
    </row>
    <row r="41" s="11" customFormat="1" ht="12" spans="1:20">
      <c r="A41" s="15">
        <v>115</v>
      </c>
      <c r="B41" s="19" t="s">
        <v>1345</v>
      </c>
      <c r="C41" s="17" t="s">
        <v>2350</v>
      </c>
      <c r="D41" s="18" t="s">
        <v>24</v>
      </c>
      <c r="E41" s="18" t="s">
        <v>24</v>
      </c>
      <c r="F41" s="15">
        <v>7576.4</v>
      </c>
      <c r="G41" s="15">
        <v>227.29</v>
      </c>
      <c r="H41" s="15">
        <v>7349.11</v>
      </c>
      <c r="I41" s="20">
        <v>1</v>
      </c>
      <c r="J41" s="18" t="s">
        <v>26</v>
      </c>
      <c r="K41" s="21"/>
      <c r="L41" s="17" t="s">
        <v>785</v>
      </c>
      <c r="M41" s="17" t="s">
        <v>186</v>
      </c>
      <c r="N41" s="17" t="s">
        <v>2351</v>
      </c>
      <c r="O41" s="17" t="s">
        <v>2352</v>
      </c>
      <c r="P41" s="18" t="s">
        <v>2239</v>
      </c>
      <c r="Q41" s="18" t="s">
        <v>2232</v>
      </c>
      <c r="R41" s="19" t="s">
        <v>1345</v>
      </c>
      <c r="S41" s="19"/>
      <c r="T41" s="19"/>
    </row>
    <row r="42" s="11" customFormat="1" ht="12" spans="1:20">
      <c r="A42" s="15">
        <v>116</v>
      </c>
      <c r="B42" s="19" t="s">
        <v>1345</v>
      </c>
      <c r="C42" s="17" t="s">
        <v>2353</v>
      </c>
      <c r="D42" s="18" t="s">
        <v>24</v>
      </c>
      <c r="E42" s="18" t="s">
        <v>24</v>
      </c>
      <c r="F42" s="15">
        <v>6417.72</v>
      </c>
      <c r="G42" s="15">
        <v>192.53</v>
      </c>
      <c r="H42" s="15">
        <v>6225.19</v>
      </c>
      <c r="I42" s="20">
        <v>1</v>
      </c>
      <c r="J42" s="18" t="s">
        <v>26</v>
      </c>
      <c r="K42" s="21"/>
      <c r="L42" s="17" t="s">
        <v>785</v>
      </c>
      <c r="M42" s="17" t="s">
        <v>186</v>
      </c>
      <c r="N42" s="17" t="s">
        <v>2354</v>
      </c>
      <c r="O42" s="17" t="s">
        <v>2355</v>
      </c>
      <c r="P42" s="18" t="s">
        <v>2239</v>
      </c>
      <c r="Q42" s="18" t="s">
        <v>2232</v>
      </c>
      <c r="R42" s="19" t="s">
        <v>1345</v>
      </c>
      <c r="S42" s="19"/>
      <c r="T42" s="19"/>
    </row>
    <row r="43" s="11" customFormat="1" ht="12" spans="1:20">
      <c r="A43" s="15">
        <v>117</v>
      </c>
      <c r="B43" s="19" t="s">
        <v>1345</v>
      </c>
      <c r="C43" s="17" t="s">
        <v>2356</v>
      </c>
      <c r="D43" s="18" t="s">
        <v>24</v>
      </c>
      <c r="E43" s="18" t="s">
        <v>24</v>
      </c>
      <c r="F43" s="15">
        <v>5244.39</v>
      </c>
      <c r="G43" s="15">
        <v>157.33</v>
      </c>
      <c r="H43" s="15">
        <v>5087.06</v>
      </c>
      <c r="I43" s="20">
        <v>1</v>
      </c>
      <c r="J43" s="18" t="s">
        <v>26</v>
      </c>
      <c r="K43" s="21"/>
      <c r="L43" s="17" t="s">
        <v>785</v>
      </c>
      <c r="M43" s="17" t="s">
        <v>204</v>
      </c>
      <c r="N43" s="17" t="s">
        <v>2357</v>
      </c>
      <c r="O43" s="17" t="s">
        <v>2358</v>
      </c>
      <c r="P43" s="18" t="s">
        <v>2239</v>
      </c>
      <c r="Q43" s="18" t="s">
        <v>2232</v>
      </c>
      <c r="R43" s="19" t="s">
        <v>1345</v>
      </c>
      <c r="S43" s="19"/>
      <c r="T43" s="19"/>
    </row>
    <row r="44" s="11" customFormat="1" ht="12" spans="1:20">
      <c r="A44" s="15">
        <v>118</v>
      </c>
      <c r="B44" s="19" t="s">
        <v>1345</v>
      </c>
      <c r="C44" s="17" t="s">
        <v>2359</v>
      </c>
      <c r="D44" s="18" t="s">
        <v>24</v>
      </c>
      <c r="E44" s="18" t="s">
        <v>24</v>
      </c>
      <c r="F44" s="15">
        <v>5898.65</v>
      </c>
      <c r="G44" s="15">
        <v>176.96</v>
      </c>
      <c r="H44" s="15">
        <v>5721.69</v>
      </c>
      <c r="I44" s="20">
        <v>1</v>
      </c>
      <c r="J44" s="18" t="s">
        <v>26</v>
      </c>
      <c r="K44" s="21"/>
      <c r="L44" s="17" t="s">
        <v>785</v>
      </c>
      <c r="M44" s="17" t="s">
        <v>204</v>
      </c>
      <c r="N44" s="17" t="s">
        <v>2360</v>
      </c>
      <c r="O44" s="17" t="s">
        <v>2361</v>
      </c>
      <c r="P44" s="18" t="s">
        <v>2239</v>
      </c>
      <c r="Q44" s="18" t="s">
        <v>2232</v>
      </c>
      <c r="R44" s="19" t="s">
        <v>1345</v>
      </c>
      <c r="S44" s="19"/>
      <c r="T44" s="19"/>
    </row>
    <row r="45" s="11" customFormat="1" ht="12" spans="1:20">
      <c r="A45" s="15">
        <v>119</v>
      </c>
      <c r="B45" s="19" t="s">
        <v>1345</v>
      </c>
      <c r="C45" s="17" t="s">
        <v>2362</v>
      </c>
      <c r="D45" s="18" t="s">
        <v>24</v>
      </c>
      <c r="E45" s="18" t="s">
        <v>24</v>
      </c>
      <c r="F45" s="15">
        <v>6082.79</v>
      </c>
      <c r="G45" s="15">
        <v>182.48</v>
      </c>
      <c r="H45" s="15">
        <v>5900.31</v>
      </c>
      <c r="I45" s="20">
        <v>1</v>
      </c>
      <c r="J45" s="18" t="s">
        <v>26</v>
      </c>
      <c r="K45" s="21"/>
      <c r="L45" s="17" t="s">
        <v>785</v>
      </c>
      <c r="M45" s="17" t="s">
        <v>204</v>
      </c>
      <c r="N45" s="17" t="s">
        <v>2363</v>
      </c>
      <c r="O45" s="17" t="s">
        <v>2364</v>
      </c>
      <c r="P45" s="18" t="s">
        <v>2239</v>
      </c>
      <c r="Q45" s="18" t="s">
        <v>2232</v>
      </c>
      <c r="R45" s="19" t="s">
        <v>1345</v>
      </c>
      <c r="S45" s="19"/>
      <c r="T45" s="19"/>
    </row>
    <row r="46" s="11" customFormat="1" ht="12" spans="1:20">
      <c r="A46" s="15">
        <v>120</v>
      </c>
      <c r="B46" s="19" t="s">
        <v>1345</v>
      </c>
      <c r="C46" s="17" t="s">
        <v>2365</v>
      </c>
      <c r="D46" s="18" t="s">
        <v>24</v>
      </c>
      <c r="E46" s="18" t="s">
        <v>24</v>
      </c>
      <c r="F46" s="15">
        <v>9354.67</v>
      </c>
      <c r="G46" s="15">
        <v>280.64</v>
      </c>
      <c r="H46" s="15">
        <v>9074.03</v>
      </c>
      <c r="I46" s="20">
        <v>1</v>
      </c>
      <c r="J46" s="18" t="s">
        <v>26</v>
      </c>
      <c r="K46" s="21"/>
      <c r="L46" s="17" t="s">
        <v>785</v>
      </c>
      <c r="M46" s="17" t="s">
        <v>178</v>
      </c>
      <c r="N46" s="17" t="s">
        <v>2366</v>
      </c>
      <c r="O46" s="17" t="s">
        <v>2367</v>
      </c>
      <c r="P46" s="18" t="s">
        <v>2239</v>
      </c>
      <c r="Q46" s="18" t="s">
        <v>2232</v>
      </c>
      <c r="R46" s="19" t="s">
        <v>1345</v>
      </c>
      <c r="S46" s="19"/>
      <c r="T46" s="19"/>
    </row>
    <row r="47" s="11" customFormat="1" ht="12" spans="1:20">
      <c r="A47" s="15">
        <v>121</v>
      </c>
      <c r="B47" s="19" t="s">
        <v>1345</v>
      </c>
      <c r="C47" s="17" t="s">
        <v>2368</v>
      </c>
      <c r="D47" s="18" t="s">
        <v>24</v>
      </c>
      <c r="E47" s="18" t="s">
        <v>24</v>
      </c>
      <c r="F47" s="15">
        <v>231</v>
      </c>
      <c r="G47" s="15">
        <v>6.93</v>
      </c>
      <c r="H47" s="15">
        <v>224.07</v>
      </c>
      <c r="I47" s="20">
        <v>1</v>
      </c>
      <c r="J47" s="18" t="s">
        <v>26</v>
      </c>
      <c r="K47" s="21"/>
      <c r="L47" s="17" t="s">
        <v>785</v>
      </c>
      <c r="M47" s="17" t="s">
        <v>2285</v>
      </c>
      <c r="N47" s="17" t="s">
        <v>2369</v>
      </c>
      <c r="O47" s="17" t="s">
        <v>2370</v>
      </c>
      <c r="P47" s="18" t="s">
        <v>2239</v>
      </c>
      <c r="Q47" s="18" t="s">
        <v>2232</v>
      </c>
      <c r="R47" s="19" t="s">
        <v>1345</v>
      </c>
      <c r="S47" s="19"/>
      <c r="T47" s="19"/>
    </row>
    <row r="48" s="11" customFormat="1" ht="12" spans="1:20">
      <c r="A48" s="15">
        <v>122</v>
      </c>
      <c r="B48" s="19" t="s">
        <v>1345</v>
      </c>
      <c r="C48" s="17" t="s">
        <v>2371</v>
      </c>
      <c r="D48" s="18" t="s">
        <v>28</v>
      </c>
      <c r="E48" s="18" t="s">
        <v>28</v>
      </c>
      <c r="F48" s="15">
        <v>206</v>
      </c>
      <c r="G48" s="15">
        <v>6.18</v>
      </c>
      <c r="H48" s="15">
        <v>199.82</v>
      </c>
      <c r="I48" s="20">
        <v>1</v>
      </c>
      <c r="J48" s="18" t="s">
        <v>26</v>
      </c>
      <c r="K48" s="21"/>
      <c r="L48" s="17" t="s">
        <v>817</v>
      </c>
      <c r="M48" s="17" t="s">
        <v>2285</v>
      </c>
      <c r="N48" s="17" t="s">
        <v>2247</v>
      </c>
      <c r="O48" s="17" t="s">
        <v>2248</v>
      </c>
      <c r="P48" s="18" t="s">
        <v>2239</v>
      </c>
      <c r="Q48" s="18" t="s">
        <v>2232</v>
      </c>
      <c r="R48" s="19" t="s">
        <v>1345</v>
      </c>
      <c r="S48" s="19"/>
      <c r="T48" s="19"/>
    </row>
    <row r="49" s="11" customFormat="1" ht="12" spans="1:20">
      <c r="A49" s="15">
        <v>125</v>
      </c>
      <c r="B49" s="19" t="s">
        <v>1345</v>
      </c>
      <c r="C49" s="17" t="s">
        <v>2372</v>
      </c>
      <c r="D49" s="18" t="s">
        <v>58</v>
      </c>
      <c r="E49" s="18" t="s">
        <v>58</v>
      </c>
      <c r="F49" s="15">
        <v>7090.36</v>
      </c>
      <c r="G49" s="15">
        <v>212.71</v>
      </c>
      <c r="H49" s="15">
        <v>6877.65</v>
      </c>
      <c r="I49" s="20">
        <v>1</v>
      </c>
      <c r="J49" s="18" t="s">
        <v>26</v>
      </c>
      <c r="K49" s="21"/>
      <c r="L49" s="18" t="s">
        <v>1582</v>
      </c>
      <c r="M49" s="17" t="s">
        <v>1570</v>
      </c>
      <c r="N49" s="17" t="s">
        <v>2373</v>
      </c>
      <c r="O49" s="17" t="s">
        <v>2374</v>
      </c>
      <c r="P49" s="18" t="s">
        <v>2239</v>
      </c>
      <c r="Q49" s="18" t="s">
        <v>2232</v>
      </c>
      <c r="R49" s="19" t="s">
        <v>1345</v>
      </c>
      <c r="S49" s="19"/>
      <c r="T49" s="19"/>
    </row>
    <row r="50" s="11" customFormat="1" ht="12" spans="1:20">
      <c r="A50" s="15">
        <v>138</v>
      </c>
      <c r="B50" s="19" t="s">
        <v>1345</v>
      </c>
      <c r="C50" s="17" t="s">
        <v>2375</v>
      </c>
      <c r="D50" s="18" t="s">
        <v>94</v>
      </c>
      <c r="E50" s="18" t="s">
        <v>94</v>
      </c>
      <c r="F50" s="15">
        <v>7206.86</v>
      </c>
      <c r="G50" s="15">
        <v>4615.83</v>
      </c>
      <c r="H50" s="15">
        <v>2591.03</v>
      </c>
      <c r="I50" s="20">
        <v>19</v>
      </c>
      <c r="J50" s="18" t="s">
        <v>38</v>
      </c>
      <c r="K50" s="21"/>
      <c r="L50" s="18"/>
      <c r="M50" s="17" t="s">
        <v>553</v>
      </c>
      <c r="N50" s="17" t="s">
        <v>2373</v>
      </c>
      <c r="O50" s="17" t="s">
        <v>2374</v>
      </c>
      <c r="P50" s="18" t="s">
        <v>2239</v>
      </c>
      <c r="Q50" s="18" t="s">
        <v>2232</v>
      </c>
      <c r="R50" s="19" t="s">
        <v>1345</v>
      </c>
      <c r="S50" s="19"/>
      <c r="T50" s="19"/>
    </row>
    <row r="51" s="11" customFormat="1" ht="12" spans="1:20">
      <c r="A51" s="15">
        <v>145</v>
      </c>
      <c r="B51" s="19" t="s">
        <v>1345</v>
      </c>
      <c r="C51" s="17" t="s">
        <v>2376</v>
      </c>
      <c r="D51" s="18" t="s">
        <v>94</v>
      </c>
      <c r="E51" s="18" t="s">
        <v>94</v>
      </c>
      <c r="F51" s="15">
        <v>5718.15</v>
      </c>
      <c r="G51" s="15">
        <v>727.1</v>
      </c>
      <c r="H51" s="15">
        <v>4991.05</v>
      </c>
      <c r="I51" s="20">
        <v>2</v>
      </c>
      <c r="J51" s="18" t="s">
        <v>38</v>
      </c>
      <c r="K51" s="21"/>
      <c r="L51" s="17" t="s">
        <v>2377</v>
      </c>
      <c r="M51" s="17" t="s">
        <v>553</v>
      </c>
      <c r="N51" s="17" t="s">
        <v>2244</v>
      </c>
      <c r="O51" s="17" t="s">
        <v>2245</v>
      </c>
      <c r="P51" s="18" t="s">
        <v>2239</v>
      </c>
      <c r="Q51" s="18" t="s">
        <v>2232</v>
      </c>
      <c r="R51" s="19" t="s">
        <v>1345</v>
      </c>
      <c r="S51" s="19"/>
      <c r="T51" s="19"/>
    </row>
    <row r="52" s="11" customFormat="1" ht="12" spans="1:20">
      <c r="A52" s="15">
        <v>166</v>
      </c>
      <c r="B52" s="19" t="s">
        <v>1345</v>
      </c>
      <c r="C52" s="17" t="s">
        <v>2378</v>
      </c>
      <c r="D52" s="18" t="s">
        <v>106</v>
      </c>
      <c r="E52" s="18" t="s">
        <v>106</v>
      </c>
      <c r="F52" s="15">
        <v>1667.28</v>
      </c>
      <c r="G52" s="15">
        <v>50.02</v>
      </c>
      <c r="H52" s="15">
        <v>1617.26</v>
      </c>
      <c r="I52" s="20">
        <v>1</v>
      </c>
      <c r="J52" s="18" t="s">
        <v>32</v>
      </c>
      <c r="K52" s="21"/>
      <c r="L52" s="18"/>
      <c r="M52" s="17" t="s">
        <v>553</v>
      </c>
      <c r="N52" s="17" t="s">
        <v>2373</v>
      </c>
      <c r="O52" s="17" t="s">
        <v>2374</v>
      </c>
      <c r="P52" s="18" t="s">
        <v>2239</v>
      </c>
      <c r="Q52" s="18" t="s">
        <v>2232</v>
      </c>
      <c r="R52" s="19" t="s">
        <v>1345</v>
      </c>
      <c r="S52" s="19"/>
      <c r="T52" s="19"/>
    </row>
    <row r="53" s="11" customFormat="1" ht="12" spans="1:20">
      <c r="A53" s="15">
        <v>167</v>
      </c>
      <c r="B53" s="19" t="s">
        <v>1345</v>
      </c>
      <c r="C53" s="17" t="s">
        <v>2379</v>
      </c>
      <c r="D53" s="18" t="s">
        <v>106</v>
      </c>
      <c r="E53" s="18" t="s">
        <v>106</v>
      </c>
      <c r="F53" s="15">
        <v>1667.28</v>
      </c>
      <c r="G53" s="15">
        <v>50.02</v>
      </c>
      <c r="H53" s="15">
        <v>1617.26</v>
      </c>
      <c r="I53" s="20">
        <v>1</v>
      </c>
      <c r="J53" s="18" t="s">
        <v>32</v>
      </c>
      <c r="K53" s="21"/>
      <c r="L53" s="18"/>
      <c r="M53" s="17" t="s">
        <v>553</v>
      </c>
      <c r="N53" s="17" t="s">
        <v>2247</v>
      </c>
      <c r="O53" s="17" t="s">
        <v>2248</v>
      </c>
      <c r="P53" s="18" t="s">
        <v>2239</v>
      </c>
      <c r="Q53" s="18" t="s">
        <v>2232</v>
      </c>
      <c r="R53" s="19" t="s">
        <v>1345</v>
      </c>
      <c r="S53" s="19"/>
      <c r="T53" s="19"/>
    </row>
    <row r="54" s="11" customFormat="1" ht="12" spans="1:20">
      <c r="A54" s="15">
        <v>171</v>
      </c>
      <c r="B54" s="19" t="s">
        <v>1345</v>
      </c>
      <c r="C54" s="17" t="s">
        <v>2380</v>
      </c>
      <c r="D54" s="18" t="s">
        <v>61</v>
      </c>
      <c r="E54" s="18" t="s">
        <v>61</v>
      </c>
      <c r="F54" s="15">
        <v>358.75</v>
      </c>
      <c r="G54" s="15">
        <v>88.12</v>
      </c>
      <c r="H54" s="15">
        <v>270.63</v>
      </c>
      <c r="I54" s="20">
        <v>1</v>
      </c>
      <c r="J54" s="18" t="s">
        <v>32</v>
      </c>
      <c r="K54" s="21"/>
      <c r="L54" s="18"/>
      <c r="M54" s="17" t="s">
        <v>553</v>
      </c>
      <c r="N54" s="17" t="s">
        <v>2247</v>
      </c>
      <c r="O54" s="17" t="s">
        <v>2248</v>
      </c>
      <c r="P54" s="18" t="s">
        <v>2239</v>
      </c>
      <c r="Q54" s="18" t="s">
        <v>2232</v>
      </c>
      <c r="R54" s="19" t="s">
        <v>1345</v>
      </c>
      <c r="S54" s="19"/>
      <c r="T54" s="19"/>
    </row>
    <row r="55" s="11" customFormat="1" ht="12" spans="1:20">
      <c r="A55" s="15">
        <v>173</v>
      </c>
      <c r="B55" s="19" t="s">
        <v>1345</v>
      </c>
      <c r="C55" s="17" t="s">
        <v>2381</v>
      </c>
      <c r="D55" s="18" t="s">
        <v>61</v>
      </c>
      <c r="E55" s="18" t="s">
        <v>61</v>
      </c>
      <c r="F55" s="15">
        <v>321.56</v>
      </c>
      <c r="G55" s="15">
        <v>26.99</v>
      </c>
      <c r="H55" s="15">
        <v>294.57</v>
      </c>
      <c r="I55" s="20">
        <v>1</v>
      </c>
      <c r="J55" s="18" t="s">
        <v>32</v>
      </c>
      <c r="K55" s="21"/>
      <c r="L55" s="18"/>
      <c r="M55" s="17" t="s">
        <v>553</v>
      </c>
      <c r="N55" s="17" t="s">
        <v>2373</v>
      </c>
      <c r="O55" s="17" t="s">
        <v>2374</v>
      </c>
      <c r="P55" s="18" t="s">
        <v>2239</v>
      </c>
      <c r="Q55" s="18" t="s">
        <v>2232</v>
      </c>
      <c r="R55" s="19" t="s">
        <v>1345</v>
      </c>
      <c r="S55" s="19"/>
      <c r="T55" s="19"/>
    </row>
    <row r="56" s="11" customFormat="1" ht="12" spans="1:20">
      <c r="A56" s="15">
        <v>174</v>
      </c>
      <c r="B56" s="19" t="s">
        <v>1345</v>
      </c>
      <c r="C56" s="17" t="s">
        <v>2382</v>
      </c>
      <c r="D56" s="18" t="s">
        <v>61</v>
      </c>
      <c r="E56" s="18" t="s">
        <v>61</v>
      </c>
      <c r="F56" s="15">
        <v>361.48</v>
      </c>
      <c r="G56" s="15">
        <v>79.02</v>
      </c>
      <c r="H56" s="15">
        <v>282.46</v>
      </c>
      <c r="I56" s="20">
        <v>1</v>
      </c>
      <c r="J56" s="18" t="s">
        <v>32</v>
      </c>
      <c r="K56" s="21"/>
      <c r="L56" s="18"/>
      <c r="M56" s="17" t="s">
        <v>553</v>
      </c>
      <c r="N56" s="17" t="s">
        <v>2263</v>
      </c>
      <c r="O56" s="17" t="s">
        <v>2264</v>
      </c>
      <c r="P56" s="18" t="s">
        <v>2239</v>
      </c>
      <c r="Q56" s="18" t="s">
        <v>2232</v>
      </c>
      <c r="R56" s="19" t="s">
        <v>1345</v>
      </c>
      <c r="S56" s="19"/>
      <c r="T56" s="19"/>
    </row>
    <row r="57" s="11" customFormat="1" ht="12" spans="1:20">
      <c r="A57" s="15">
        <v>179</v>
      </c>
      <c r="B57" s="19" t="s">
        <v>1345</v>
      </c>
      <c r="C57" s="17" t="s">
        <v>2383</v>
      </c>
      <c r="D57" s="18" t="s">
        <v>30</v>
      </c>
      <c r="E57" s="18" t="s">
        <v>30</v>
      </c>
      <c r="F57" s="15">
        <v>344.99</v>
      </c>
      <c r="G57" s="15">
        <v>158.06</v>
      </c>
      <c r="H57" s="15">
        <v>186.93</v>
      </c>
      <c r="I57" s="20">
        <v>1</v>
      </c>
      <c r="J57" s="18" t="s">
        <v>32</v>
      </c>
      <c r="K57" s="21"/>
      <c r="L57" s="18"/>
      <c r="M57" s="17" t="s">
        <v>553</v>
      </c>
      <c r="N57" s="17" t="s">
        <v>2373</v>
      </c>
      <c r="O57" s="17" t="s">
        <v>2374</v>
      </c>
      <c r="P57" s="18" t="s">
        <v>2239</v>
      </c>
      <c r="Q57" s="18" t="s">
        <v>2232</v>
      </c>
      <c r="R57" s="19" t="s">
        <v>1345</v>
      </c>
      <c r="S57" s="19"/>
      <c r="T57" s="19"/>
    </row>
    <row r="58" s="11" customFormat="1" ht="12" spans="1:20">
      <c r="A58" s="15">
        <v>185</v>
      </c>
      <c r="B58" s="19" t="s">
        <v>1345</v>
      </c>
      <c r="C58" s="17" t="s">
        <v>2384</v>
      </c>
      <c r="D58" s="18" t="s">
        <v>94</v>
      </c>
      <c r="E58" s="18" t="s">
        <v>94</v>
      </c>
      <c r="F58" s="19">
        <v>16515.83</v>
      </c>
      <c r="G58" s="19">
        <v>6713.23</v>
      </c>
      <c r="H58" s="19">
        <v>9802.6</v>
      </c>
      <c r="I58" s="20">
        <v>23</v>
      </c>
      <c r="J58" s="18" t="s">
        <v>38</v>
      </c>
      <c r="K58" s="19"/>
      <c r="L58" s="17" t="s">
        <v>2377</v>
      </c>
      <c r="M58" s="17" t="s">
        <v>553</v>
      </c>
      <c r="N58" s="17" t="s">
        <v>2263</v>
      </c>
      <c r="O58" s="17" t="s">
        <v>2264</v>
      </c>
      <c r="P58" s="18" t="s">
        <v>2239</v>
      </c>
      <c r="Q58" s="18" t="s">
        <v>2232</v>
      </c>
      <c r="R58" s="19" t="s">
        <v>1345</v>
      </c>
      <c r="S58" s="19"/>
      <c r="T58" s="19"/>
    </row>
    <row r="59" s="11" customFormat="1" ht="12" spans="1:20">
      <c r="A59" s="15">
        <v>189</v>
      </c>
      <c r="B59" s="19" t="s">
        <v>1345</v>
      </c>
      <c r="C59" s="17" t="s">
        <v>2385</v>
      </c>
      <c r="D59" s="18" t="s">
        <v>51</v>
      </c>
      <c r="E59" s="18" t="s">
        <v>51</v>
      </c>
      <c r="F59" s="19">
        <v>265.85</v>
      </c>
      <c r="G59" s="19">
        <v>7.98</v>
      </c>
      <c r="H59" s="19">
        <v>257.87</v>
      </c>
      <c r="I59" s="20">
        <v>1</v>
      </c>
      <c r="J59" s="18" t="s">
        <v>32</v>
      </c>
      <c r="K59" s="19"/>
      <c r="L59" s="17" t="s">
        <v>670</v>
      </c>
      <c r="M59" s="17" t="s">
        <v>1439</v>
      </c>
      <c r="N59" s="17" t="s">
        <v>2386</v>
      </c>
      <c r="O59" s="17" t="s">
        <v>2387</v>
      </c>
      <c r="P59" s="18" t="s">
        <v>2239</v>
      </c>
      <c r="Q59" s="18" t="s">
        <v>2388</v>
      </c>
      <c r="R59" s="19" t="s">
        <v>1345</v>
      </c>
      <c r="S59" s="19"/>
      <c r="T59" s="19"/>
    </row>
    <row r="60" s="11" customFormat="1" ht="12" spans="1:20">
      <c r="A60" s="15">
        <v>190</v>
      </c>
      <c r="B60" s="19" t="s">
        <v>1345</v>
      </c>
      <c r="C60" s="17" t="s">
        <v>2389</v>
      </c>
      <c r="D60" s="18" t="s">
        <v>51</v>
      </c>
      <c r="E60" s="18" t="s">
        <v>51</v>
      </c>
      <c r="F60" s="19">
        <v>14427.46</v>
      </c>
      <c r="G60" s="19">
        <v>432.82</v>
      </c>
      <c r="H60" s="19">
        <v>13994.64</v>
      </c>
      <c r="I60" s="20">
        <v>1</v>
      </c>
      <c r="J60" s="18" t="s">
        <v>32</v>
      </c>
      <c r="K60" s="19"/>
      <c r="L60" s="17" t="s">
        <v>670</v>
      </c>
      <c r="M60" s="17" t="s">
        <v>1636</v>
      </c>
      <c r="N60" s="17" t="s">
        <v>2390</v>
      </c>
      <c r="O60" s="17" t="s">
        <v>2391</v>
      </c>
      <c r="P60" s="18" t="s">
        <v>2239</v>
      </c>
      <c r="Q60" s="18" t="s">
        <v>2388</v>
      </c>
      <c r="R60" s="19" t="s">
        <v>1345</v>
      </c>
      <c r="S60" s="19"/>
      <c r="T60" s="19"/>
    </row>
    <row r="61" s="11" customFormat="1" ht="12" spans="1:20">
      <c r="A61" s="15">
        <v>191</v>
      </c>
      <c r="B61" s="19" t="s">
        <v>1345</v>
      </c>
      <c r="C61" s="17" t="s">
        <v>2392</v>
      </c>
      <c r="D61" s="18" t="s">
        <v>51</v>
      </c>
      <c r="E61" s="18" t="s">
        <v>51</v>
      </c>
      <c r="F61" s="19">
        <v>2627.85</v>
      </c>
      <c r="G61" s="19">
        <v>78.84</v>
      </c>
      <c r="H61" s="19">
        <v>2549.01</v>
      </c>
      <c r="I61" s="20">
        <v>1</v>
      </c>
      <c r="J61" s="18" t="s">
        <v>32</v>
      </c>
      <c r="K61" s="19"/>
      <c r="L61" s="17" t="s">
        <v>670</v>
      </c>
      <c r="M61" s="17" t="s">
        <v>1439</v>
      </c>
      <c r="N61" s="17" t="s">
        <v>2393</v>
      </c>
      <c r="O61" s="17" t="s">
        <v>2394</v>
      </c>
      <c r="P61" s="18" t="s">
        <v>2239</v>
      </c>
      <c r="Q61" s="18" t="s">
        <v>2388</v>
      </c>
      <c r="R61" s="19" t="s">
        <v>1345</v>
      </c>
      <c r="S61" s="19"/>
      <c r="T61" s="19"/>
    </row>
    <row r="62" s="11" customFormat="1" ht="12" spans="1:20">
      <c r="A62" s="15">
        <v>201</v>
      </c>
      <c r="B62" s="19" t="s">
        <v>1345</v>
      </c>
      <c r="C62" s="17" t="s">
        <v>2395</v>
      </c>
      <c r="D62" s="18" t="s">
        <v>81</v>
      </c>
      <c r="E62" s="18" t="s">
        <v>81</v>
      </c>
      <c r="F62" s="19">
        <v>899.35</v>
      </c>
      <c r="G62" s="19">
        <v>26.98</v>
      </c>
      <c r="H62" s="19">
        <v>872.37</v>
      </c>
      <c r="I62" s="20">
        <v>1</v>
      </c>
      <c r="J62" s="18" t="s">
        <v>83</v>
      </c>
      <c r="K62" s="19"/>
      <c r="L62" s="17" t="s">
        <v>1423</v>
      </c>
      <c r="M62" s="17" t="s">
        <v>1636</v>
      </c>
      <c r="N62" s="17" t="s">
        <v>2396</v>
      </c>
      <c r="O62" s="17" t="s">
        <v>2397</v>
      </c>
      <c r="P62" s="18" t="s">
        <v>2239</v>
      </c>
      <c r="Q62" s="18" t="s">
        <v>2388</v>
      </c>
      <c r="R62" s="19" t="s">
        <v>1345</v>
      </c>
      <c r="S62" s="19"/>
      <c r="T62" s="19"/>
    </row>
    <row r="63" s="11" customFormat="1" ht="12" spans="1:20">
      <c r="A63" s="15">
        <v>202</v>
      </c>
      <c r="B63" s="19" t="s">
        <v>1345</v>
      </c>
      <c r="C63" s="17" t="s">
        <v>2398</v>
      </c>
      <c r="D63" s="18" t="s">
        <v>81</v>
      </c>
      <c r="E63" s="18" t="s">
        <v>81</v>
      </c>
      <c r="F63" s="19">
        <v>899.35</v>
      </c>
      <c r="G63" s="19">
        <v>26.98</v>
      </c>
      <c r="H63" s="19">
        <v>872.37</v>
      </c>
      <c r="I63" s="20">
        <v>1</v>
      </c>
      <c r="J63" s="18" t="s">
        <v>83</v>
      </c>
      <c r="K63" s="19"/>
      <c r="L63" s="17" t="s">
        <v>1423</v>
      </c>
      <c r="M63" s="17" t="s">
        <v>1636</v>
      </c>
      <c r="N63" s="17" t="s">
        <v>2399</v>
      </c>
      <c r="O63" s="17" t="s">
        <v>2400</v>
      </c>
      <c r="P63" s="18" t="s">
        <v>2239</v>
      </c>
      <c r="Q63" s="18" t="s">
        <v>2388</v>
      </c>
      <c r="R63" s="19" t="s">
        <v>1345</v>
      </c>
      <c r="S63" s="19"/>
      <c r="T63" s="19"/>
    </row>
    <row r="64" s="11" customFormat="1" ht="12" spans="1:20">
      <c r="A64" s="15">
        <v>203</v>
      </c>
      <c r="B64" s="19" t="s">
        <v>1345</v>
      </c>
      <c r="C64" s="17" t="s">
        <v>2401</v>
      </c>
      <c r="D64" s="18" t="s">
        <v>81</v>
      </c>
      <c r="E64" s="18" t="s">
        <v>81</v>
      </c>
      <c r="F64" s="19">
        <v>899.35</v>
      </c>
      <c r="G64" s="19">
        <v>26.98</v>
      </c>
      <c r="H64" s="19">
        <v>872.37</v>
      </c>
      <c r="I64" s="20">
        <v>1</v>
      </c>
      <c r="J64" s="18" t="s">
        <v>83</v>
      </c>
      <c r="K64" s="19"/>
      <c r="L64" s="17" t="s">
        <v>1423</v>
      </c>
      <c r="M64" s="17" t="s">
        <v>1636</v>
      </c>
      <c r="N64" s="17" t="s">
        <v>2402</v>
      </c>
      <c r="O64" s="17" t="s">
        <v>2403</v>
      </c>
      <c r="P64" s="18" t="s">
        <v>2239</v>
      </c>
      <c r="Q64" s="18" t="s">
        <v>2388</v>
      </c>
      <c r="R64" s="19" t="s">
        <v>1345</v>
      </c>
      <c r="S64" s="19"/>
      <c r="T64" s="19"/>
    </row>
    <row r="65" s="11" customFormat="1" ht="12" spans="1:20">
      <c r="A65" s="15">
        <v>204</v>
      </c>
      <c r="B65" s="19" t="s">
        <v>1345</v>
      </c>
      <c r="C65" s="17" t="s">
        <v>2404</v>
      </c>
      <c r="D65" s="18" t="s">
        <v>81</v>
      </c>
      <c r="E65" s="18" t="s">
        <v>81</v>
      </c>
      <c r="F65" s="19">
        <v>899.35</v>
      </c>
      <c r="G65" s="19">
        <v>26.98</v>
      </c>
      <c r="H65" s="19">
        <v>872.37</v>
      </c>
      <c r="I65" s="20">
        <v>1</v>
      </c>
      <c r="J65" s="18" t="s">
        <v>83</v>
      </c>
      <c r="K65" s="19"/>
      <c r="L65" s="17" t="s">
        <v>1423</v>
      </c>
      <c r="M65" s="17" t="s">
        <v>1636</v>
      </c>
      <c r="N65" s="17" t="s">
        <v>2405</v>
      </c>
      <c r="O65" s="17" t="s">
        <v>2406</v>
      </c>
      <c r="P65" s="18" t="s">
        <v>2239</v>
      </c>
      <c r="Q65" s="18" t="s">
        <v>2388</v>
      </c>
      <c r="R65" s="19" t="s">
        <v>1345</v>
      </c>
      <c r="S65" s="19"/>
      <c r="T65" s="19"/>
    </row>
    <row r="66" s="11" customFormat="1" ht="12" spans="1:20">
      <c r="A66" s="15">
        <v>205</v>
      </c>
      <c r="B66" s="19" t="s">
        <v>1345</v>
      </c>
      <c r="C66" s="17" t="s">
        <v>2407</v>
      </c>
      <c r="D66" s="18" t="s">
        <v>81</v>
      </c>
      <c r="E66" s="18" t="s">
        <v>81</v>
      </c>
      <c r="F66" s="19">
        <v>3398.04</v>
      </c>
      <c r="G66" s="19">
        <v>101.94</v>
      </c>
      <c r="H66" s="19">
        <v>3296.1</v>
      </c>
      <c r="I66" s="20">
        <v>1</v>
      </c>
      <c r="J66" s="18" t="s">
        <v>83</v>
      </c>
      <c r="K66" s="19"/>
      <c r="L66" s="17" t="s">
        <v>1423</v>
      </c>
      <c r="M66" s="17" t="s">
        <v>1439</v>
      </c>
      <c r="N66" s="17" t="s">
        <v>2408</v>
      </c>
      <c r="O66" s="17" t="s">
        <v>2409</v>
      </c>
      <c r="P66" s="18" t="s">
        <v>2239</v>
      </c>
      <c r="Q66" s="18" t="s">
        <v>2388</v>
      </c>
      <c r="R66" s="19" t="s">
        <v>1345</v>
      </c>
      <c r="S66" s="19"/>
      <c r="T66" s="19"/>
    </row>
    <row r="67" s="11" customFormat="1" ht="12" spans="1:20">
      <c r="A67" s="15">
        <v>206</v>
      </c>
      <c r="B67" s="19" t="s">
        <v>1345</v>
      </c>
      <c r="C67" s="17" t="s">
        <v>2410</v>
      </c>
      <c r="D67" s="18" t="s">
        <v>97</v>
      </c>
      <c r="E67" s="18" t="s">
        <v>97</v>
      </c>
      <c r="F67" s="19">
        <v>3971.91</v>
      </c>
      <c r="G67" s="19">
        <v>119.16</v>
      </c>
      <c r="H67" s="19">
        <v>3852.75</v>
      </c>
      <c r="I67" s="20">
        <v>1</v>
      </c>
      <c r="J67" s="18" t="s">
        <v>83</v>
      </c>
      <c r="K67" s="19"/>
      <c r="L67" s="17" t="s">
        <v>2411</v>
      </c>
      <c r="M67" s="17" t="s">
        <v>1650</v>
      </c>
      <c r="N67" s="17" t="s">
        <v>2412</v>
      </c>
      <c r="O67" s="17" t="s">
        <v>2413</v>
      </c>
      <c r="P67" s="18" t="s">
        <v>2239</v>
      </c>
      <c r="Q67" s="18" t="s">
        <v>2388</v>
      </c>
      <c r="R67" s="19" t="s">
        <v>1345</v>
      </c>
      <c r="S67" s="19"/>
      <c r="T67" s="19"/>
    </row>
    <row r="68" s="11" customFormat="1" ht="12" spans="1:20">
      <c r="A68" s="15">
        <v>207</v>
      </c>
      <c r="B68" s="19" t="s">
        <v>1345</v>
      </c>
      <c r="C68" s="17" t="s">
        <v>2414</v>
      </c>
      <c r="D68" s="18" t="s">
        <v>97</v>
      </c>
      <c r="E68" s="18" t="s">
        <v>97</v>
      </c>
      <c r="F68" s="19">
        <v>10822.27</v>
      </c>
      <c r="G68" s="19">
        <v>324.67</v>
      </c>
      <c r="H68" s="19">
        <v>10497.6</v>
      </c>
      <c r="I68" s="20">
        <v>1</v>
      </c>
      <c r="J68" s="18" t="s">
        <v>83</v>
      </c>
      <c r="K68" s="19"/>
      <c r="L68" s="17" t="s">
        <v>2411</v>
      </c>
      <c r="M68" s="17" t="s">
        <v>1636</v>
      </c>
      <c r="N68" s="17" t="s">
        <v>2415</v>
      </c>
      <c r="O68" s="17" t="s">
        <v>2416</v>
      </c>
      <c r="P68" s="18" t="s">
        <v>2239</v>
      </c>
      <c r="Q68" s="18" t="s">
        <v>2388</v>
      </c>
      <c r="R68" s="19" t="s">
        <v>1345</v>
      </c>
      <c r="S68" s="19"/>
      <c r="T68" s="19"/>
    </row>
    <row r="69" s="11" customFormat="1" ht="12" spans="1:20">
      <c r="A69" s="15">
        <v>208</v>
      </c>
      <c r="B69" s="19" t="s">
        <v>1345</v>
      </c>
      <c r="C69" s="17" t="s">
        <v>2417</v>
      </c>
      <c r="D69" s="18" t="s">
        <v>97</v>
      </c>
      <c r="E69" s="18" t="s">
        <v>97</v>
      </c>
      <c r="F69" s="19">
        <v>12075.85</v>
      </c>
      <c r="G69" s="19">
        <v>362.28</v>
      </c>
      <c r="H69" s="19">
        <v>11713.57</v>
      </c>
      <c r="I69" s="20">
        <v>1</v>
      </c>
      <c r="J69" s="18" t="s">
        <v>83</v>
      </c>
      <c r="K69" s="19"/>
      <c r="L69" s="17" t="s">
        <v>2411</v>
      </c>
      <c r="M69" s="17" t="s">
        <v>1636</v>
      </c>
      <c r="N69" s="17" t="s">
        <v>2390</v>
      </c>
      <c r="O69" s="17" t="s">
        <v>2391</v>
      </c>
      <c r="P69" s="18" t="s">
        <v>2239</v>
      </c>
      <c r="Q69" s="18" t="s">
        <v>2388</v>
      </c>
      <c r="R69" s="19" t="s">
        <v>1345</v>
      </c>
      <c r="S69" s="19"/>
      <c r="T69" s="19"/>
    </row>
    <row r="70" s="11" customFormat="1" ht="12" spans="1:20">
      <c r="A70" s="15">
        <v>209</v>
      </c>
      <c r="B70" s="19" t="s">
        <v>1345</v>
      </c>
      <c r="C70" s="17" t="s">
        <v>2418</v>
      </c>
      <c r="D70" s="18" t="s">
        <v>81</v>
      </c>
      <c r="E70" s="18" t="s">
        <v>81</v>
      </c>
      <c r="F70" s="19">
        <v>7870.59</v>
      </c>
      <c r="G70" s="19">
        <v>236.12</v>
      </c>
      <c r="H70" s="19">
        <v>7634.47</v>
      </c>
      <c r="I70" s="20">
        <v>1</v>
      </c>
      <c r="J70" s="18" t="s">
        <v>83</v>
      </c>
      <c r="K70" s="19"/>
      <c r="L70" s="17" t="s">
        <v>2419</v>
      </c>
      <c r="M70" s="17" t="s">
        <v>1636</v>
      </c>
      <c r="N70" s="17" t="s">
        <v>2420</v>
      </c>
      <c r="O70" s="17" t="s">
        <v>2421</v>
      </c>
      <c r="P70" s="18" t="s">
        <v>2239</v>
      </c>
      <c r="Q70" s="18" t="s">
        <v>2388</v>
      </c>
      <c r="R70" s="19" t="s">
        <v>1345</v>
      </c>
      <c r="S70" s="19"/>
      <c r="T70" s="19"/>
    </row>
    <row r="71" s="11" customFormat="1" ht="12" spans="1:20">
      <c r="A71" s="15">
        <v>210</v>
      </c>
      <c r="B71" s="19" t="s">
        <v>1345</v>
      </c>
      <c r="C71" s="17" t="s">
        <v>2422</v>
      </c>
      <c r="D71" s="18" t="s">
        <v>81</v>
      </c>
      <c r="E71" s="18" t="s">
        <v>81</v>
      </c>
      <c r="F71" s="19">
        <v>6986.23</v>
      </c>
      <c r="G71" s="19">
        <v>209.59</v>
      </c>
      <c r="H71" s="19">
        <v>6776.64</v>
      </c>
      <c r="I71" s="20">
        <v>1</v>
      </c>
      <c r="J71" s="18" t="s">
        <v>83</v>
      </c>
      <c r="K71" s="19"/>
      <c r="L71" s="17" t="s">
        <v>2419</v>
      </c>
      <c r="M71" s="17" t="s">
        <v>1636</v>
      </c>
      <c r="N71" s="17" t="s">
        <v>2423</v>
      </c>
      <c r="O71" s="17" t="s">
        <v>2424</v>
      </c>
      <c r="P71" s="18" t="s">
        <v>2239</v>
      </c>
      <c r="Q71" s="18" t="s">
        <v>2388</v>
      </c>
      <c r="R71" s="19" t="s">
        <v>1345</v>
      </c>
      <c r="S71" s="19"/>
      <c r="T71" s="19"/>
    </row>
    <row r="72" s="11" customFormat="1" ht="12" spans="1:20">
      <c r="A72" s="15">
        <v>211</v>
      </c>
      <c r="B72" s="19" t="s">
        <v>1345</v>
      </c>
      <c r="C72" s="17" t="s">
        <v>2425</v>
      </c>
      <c r="D72" s="18" t="s">
        <v>81</v>
      </c>
      <c r="E72" s="18" t="s">
        <v>81</v>
      </c>
      <c r="F72" s="19">
        <v>8526.13</v>
      </c>
      <c r="G72" s="19">
        <v>255.78</v>
      </c>
      <c r="H72" s="19">
        <v>8270.35</v>
      </c>
      <c r="I72" s="20">
        <v>1</v>
      </c>
      <c r="J72" s="18" t="s">
        <v>83</v>
      </c>
      <c r="K72" s="19"/>
      <c r="L72" s="17" t="s">
        <v>2419</v>
      </c>
      <c r="M72" s="17" t="s">
        <v>1636</v>
      </c>
      <c r="N72" s="17" t="s">
        <v>2426</v>
      </c>
      <c r="O72" s="17" t="s">
        <v>2427</v>
      </c>
      <c r="P72" s="18" t="s">
        <v>2239</v>
      </c>
      <c r="Q72" s="18" t="s">
        <v>2388</v>
      </c>
      <c r="R72" s="19" t="s">
        <v>1345</v>
      </c>
      <c r="S72" s="19"/>
      <c r="T72" s="19"/>
    </row>
    <row r="73" s="11" customFormat="1" ht="12" spans="1:20">
      <c r="A73" s="15">
        <v>212</v>
      </c>
      <c r="B73" s="19" t="s">
        <v>1345</v>
      </c>
      <c r="C73" s="17" t="s">
        <v>2428</v>
      </c>
      <c r="D73" s="18" t="s">
        <v>81</v>
      </c>
      <c r="E73" s="18" t="s">
        <v>81</v>
      </c>
      <c r="F73" s="19">
        <v>899.35</v>
      </c>
      <c r="G73" s="19">
        <v>26.98</v>
      </c>
      <c r="H73" s="19">
        <v>872.37</v>
      </c>
      <c r="I73" s="20">
        <v>1</v>
      </c>
      <c r="J73" s="18" t="s">
        <v>83</v>
      </c>
      <c r="K73" s="19"/>
      <c r="L73" s="17" t="s">
        <v>2419</v>
      </c>
      <c r="M73" s="17" t="s">
        <v>1636</v>
      </c>
      <c r="N73" s="17" t="s">
        <v>2429</v>
      </c>
      <c r="O73" s="17" t="s">
        <v>2430</v>
      </c>
      <c r="P73" s="18" t="s">
        <v>2239</v>
      </c>
      <c r="Q73" s="18" t="s">
        <v>2388</v>
      </c>
      <c r="R73" s="19" t="s">
        <v>1345</v>
      </c>
      <c r="S73" s="19"/>
      <c r="T73" s="19"/>
    </row>
    <row r="74" s="11" customFormat="1" ht="12" spans="1:20">
      <c r="A74" s="15">
        <v>213</v>
      </c>
      <c r="B74" s="19" t="s">
        <v>1345</v>
      </c>
      <c r="C74" s="17" t="s">
        <v>2431</v>
      </c>
      <c r="D74" s="18" t="s">
        <v>81</v>
      </c>
      <c r="E74" s="18" t="s">
        <v>81</v>
      </c>
      <c r="F74" s="19">
        <v>899.35</v>
      </c>
      <c r="G74" s="19">
        <v>26.98</v>
      </c>
      <c r="H74" s="19">
        <v>872.37</v>
      </c>
      <c r="I74" s="20">
        <v>1</v>
      </c>
      <c r="J74" s="18" t="s">
        <v>83</v>
      </c>
      <c r="K74" s="19"/>
      <c r="L74" s="17" t="s">
        <v>2419</v>
      </c>
      <c r="M74" s="17" t="s">
        <v>1636</v>
      </c>
      <c r="N74" s="17" t="s">
        <v>2432</v>
      </c>
      <c r="O74" s="17" t="s">
        <v>2433</v>
      </c>
      <c r="P74" s="18" t="s">
        <v>2239</v>
      </c>
      <c r="Q74" s="18" t="s">
        <v>2388</v>
      </c>
      <c r="R74" s="19" t="s">
        <v>1345</v>
      </c>
      <c r="S74" s="19"/>
      <c r="T74" s="19"/>
    </row>
    <row r="75" s="11" customFormat="1" ht="12" spans="1:20">
      <c r="A75" s="15">
        <v>214</v>
      </c>
      <c r="B75" s="19" t="s">
        <v>1345</v>
      </c>
      <c r="C75" s="17" t="s">
        <v>2434</v>
      </c>
      <c r="D75" s="18" t="s">
        <v>97</v>
      </c>
      <c r="E75" s="18" t="s">
        <v>97</v>
      </c>
      <c r="F75" s="19">
        <v>6804.88</v>
      </c>
      <c r="G75" s="19">
        <v>204.15</v>
      </c>
      <c r="H75" s="19">
        <v>6600.73</v>
      </c>
      <c r="I75" s="20">
        <v>1</v>
      </c>
      <c r="J75" s="18" t="s">
        <v>83</v>
      </c>
      <c r="K75" s="19"/>
      <c r="L75" s="17" t="s">
        <v>2411</v>
      </c>
      <c r="M75" s="17" t="s">
        <v>1439</v>
      </c>
      <c r="N75" s="17" t="s">
        <v>2435</v>
      </c>
      <c r="O75" s="17" t="s">
        <v>2436</v>
      </c>
      <c r="P75" s="18" t="s">
        <v>2239</v>
      </c>
      <c r="Q75" s="18" t="s">
        <v>2388</v>
      </c>
      <c r="R75" s="19" t="s">
        <v>1345</v>
      </c>
      <c r="S75" s="19"/>
      <c r="T75" s="19"/>
    </row>
    <row r="76" s="11" customFormat="1" ht="12" spans="1:20">
      <c r="A76" s="15">
        <v>215</v>
      </c>
      <c r="B76" s="19" t="s">
        <v>1345</v>
      </c>
      <c r="C76" s="17" t="s">
        <v>2437</v>
      </c>
      <c r="D76" s="18" t="s">
        <v>97</v>
      </c>
      <c r="E76" s="18" t="s">
        <v>97</v>
      </c>
      <c r="F76" s="19">
        <v>10705.24</v>
      </c>
      <c r="G76" s="19">
        <v>321.16</v>
      </c>
      <c r="H76" s="19">
        <v>10384.08</v>
      </c>
      <c r="I76" s="20">
        <v>1</v>
      </c>
      <c r="J76" s="18" t="s">
        <v>83</v>
      </c>
      <c r="K76" s="19"/>
      <c r="L76" s="17" t="s">
        <v>2411</v>
      </c>
      <c r="M76" s="17" t="s">
        <v>1439</v>
      </c>
      <c r="N76" s="17" t="s">
        <v>2438</v>
      </c>
      <c r="O76" s="17" t="s">
        <v>2439</v>
      </c>
      <c r="P76" s="18" t="s">
        <v>2239</v>
      </c>
      <c r="Q76" s="18" t="s">
        <v>2388</v>
      </c>
      <c r="R76" s="19" t="s">
        <v>1345</v>
      </c>
      <c r="S76" s="19"/>
      <c r="T76" s="19"/>
    </row>
    <row r="77" s="11" customFormat="1" ht="12" spans="1:20">
      <c r="A77" s="15">
        <v>217</v>
      </c>
      <c r="B77" s="19" t="s">
        <v>1345</v>
      </c>
      <c r="C77" s="17" t="s">
        <v>2440</v>
      </c>
      <c r="D77" s="18" t="s">
        <v>81</v>
      </c>
      <c r="E77" s="18" t="s">
        <v>81</v>
      </c>
      <c r="F77" s="19">
        <v>8317.13</v>
      </c>
      <c r="G77" s="19">
        <v>249.51</v>
      </c>
      <c r="H77" s="19">
        <v>8067.62</v>
      </c>
      <c r="I77" s="20">
        <v>1</v>
      </c>
      <c r="J77" s="18" t="s">
        <v>83</v>
      </c>
      <c r="K77" s="19"/>
      <c r="L77" s="17" t="s">
        <v>1423</v>
      </c>
      <c r="M77" s="17" t="s">
        <v>2441</v>
      </c>
      <c r="N77" s="17" t="s">
        <v>2442</v>
      </c>
      <c r="O77" s="17" t="s">
        <v>2443</v>
      </c>
      <c r="P77" s="18" t="s">
        <v>2239</v>
      </c>
      <c r="Q77" s="18" t="s">
        <v>2388</v>
      </c>
      <c r="R77" s="19" t="s">
        <v>1345</v>
      </c>
      <c r="S77" s="19"/>
      <c r="T77" s="19"/>
    </row>
    <row r="78" s="11" customFormat="1" ht="12" spans="1:20">
      <c r="A78" s="15">
        <v>218</v>
      </c>
      <c r="B78" s="19" t="s">
        <v>1345</v>
      </c>
      <c r="C78" s="17" t="s">
        <v>2444</v>
      </c>
      <c r="D78" s="18" t="s">
        <v>97</v>
      </c>
      <c r="E78" s="18" t="s">
        <v>97</v>
      </c>
      <c r="F78" s="19">
        <v>6998.33</v>
      </c>
      <c r="G78" s="19">
        <v>209.95</v>
      </c>
      <c r="H78" s="19">
        <v>6788.38</v>
      </c>
      <c r="I78" s="20">
        <v>1</v>
      </c>
      <c r="J78" s="18" t="s">
        <v>83</v>
      </c>
      <c r="K78" s="19"/>
      <c r="L78" s="17" t="s">
        <v>2411</v>
      </c>
      <c r="M78" s="17" t="s">
        <v>1636</v>
      </c>
      <c r="N78" s="17" t="s">
        <v>2386</v>
      </c>
      <c r="O78" s="17" t="s">
        <v>2387</v>
      </c>
      <c r="P78" s="18" t="s">
        <v>2239</v>
      </c>
      <c r="Q78" s="18" t="s">
        <v>2388</v>
      </c>
      <c r="R78" s="19" t="s">
        <v>1345</v>
      </c>
      <c r="S78" s="19"/>
      <c r="T78" s="19"/>
    </row>
    <row r="79" s="11" customFormat="1" ht="12" spans="1:20">
      <c r="A79" s="15">
        <v>219</v>
      </c>
      <c r="B79" s="19" t="s">
        <v>1345</v>
      </c>
      <c r="C79" s="17" t="s">
        <v>2445</v>
      </c>
      <c r="D79" s="18" t="s">
        <v>81</v>
      </c>
      <c r="E79" s="18" t="s">
        <v>81</v>
      </c>
      <c r="F79" s="19">
        <v>8483.4</v>
      </c>
      <c r="G79" s="19">
        <v>254.5</v>
      </c>
      <c r="H79" s="19">
        <v>8228.9</v>
      </c>
      <c r="I79" s="20">
        <v>1</v>
      </c>
      <c r="J79" s="18" t="s">
        <v>83</v>
      </c>
      <c r="K79" s="19"/>
      <c r="L79" s="17" t="s">
        <v>1423</v>
      </c>
      <c r="M79" s="17" t="s">
        <v>1636</v>
      </c>
      <c r="N79" s="17" t="s">
        <v>2446</v>
      </c>
      <c r="O79" s="17" t="s">
        <v>2447</v>
      </c>
      <c r="P79" s="18" t="s">
        <v>2239</v>
      </c>
      <c r="Q79" s="18" t="s">
        <v>2388</v>
      </c>
      <c r="R79" s="19" t="s">
        <v>1345</v>
      </c>
      <c r="S79" s="19"/>
      <c r="T79" s="19"/>
    </row>
    <row r="80" s="11" customFormat="1" ht="12" spans="1:20">
      <c r="A80" s="15">
        <v>220</v>
      </c>
      <c r="B80" s="19" t="s">
        <v>1345</v>
      </c>
      <c r="C80" s="17" t="s">
        <v>2448</v>
      </c>
      <c r="D80" s="18" t="s">
        <v>81</v>
      </c>
      <c r="E80" s="18" t="s">
        <v>81</v>
      </c>
      <c r="F80" s="19">
        <v>899.35</v>
      </c>
      <c r="G80" s="19">
        <v>26.98</v>
      </c>
      <c r="H80" s="19">
        <v>872.37</v>
      </c>
      <c r="I80" s="20">
        <v>1</v>
      </c>
      <c r="J80" s="18" t="s">
        <v>83</v>
      </c>
      <c r="K80" s="19"/>
      <c r="L80" s="17" t="s">
        <v>1423</v>
      </c>
      <c r="M80" s="17" t="s">
        <v>1636</v>
      </c>
      <c r="N80" s="17" t="s">
        <v>2449</v>
      </c>
      <c r="O80" s="17" t="s">
        <v>2450</v>
      </c>
      <c r="P80" s="18" t="s">
        <v>2239</v>
      </c>
      <c r="Q80" s="18" t="s">
        <v>2388</v>
      </c>
      <c r="R80" s="19" t="s">
        <v>1345</v>
      </c>
      <c r="S80" s="19"/>
      <c r="T80" s="19"/>
    </row>
    <row r="81" s="11" customFormat="1" ht="12" spans="1:20">
      <c r="A81" s="15">
        <v>221</v>
      </c>
      <c r="B81" s="19" t="s">
        <v>1345</v>
      </c>
      <c r="C81" s="17" t="s">
        <v>2451</v>
      </c>
      <c r="D81" s="18" t="s">
        <v>81</v>
      </c>
      <c r="E81" s="18" t="s">
        <v>81</v>
      </c>
      <c r="F81" s="19">
        <v>899.35</v>
      </c>
      <c r="G81" s="19">
        <v>26.98</v>
      </c>
      <c r="H81" s="19">
        <v>872.37</v>
      </c>
      <c r="I81" s="20">
        <v>1</v>
      </c>
      <c r="J81" s="18" t="s">
        <v>83</v>
      </c>
      <c r="K81" s="19"/>
      <c r="L81" s="17" t="s">
        <v>1423</v>
      </c>
      <c r="M81" s="17" t="s">
        <v>1636</v>
      </c>
      <c r="N81" s="17" t="s">
        <v>2452</v>
      </c>
      <c r="O81" s="17" t="s">
        <v>2453</v>
      </c>
      <c r="P81" s="18" t="s">
        <v>2239</v>
      </c>
      <c r="Q81" s="18" t="s">
        <v>2388</v>
      </c>
      <c r="R81" s="19" t="s">
        <v>1345</v>
      </c>
      <c r="S81" s="19"/>
      <c r="T81" s="19"/>
    </row>
    <row r="82" s="11" customFormat="1" ht="12" spans="1:20">
      <c r="A82" s="15">
        <v>222</v>
      </c>
      <c r="B82" s="19" t="s">
        <v>1345</v>
      </c>
      <c r="C82" s="17" t="s">
        <v>2454</v>
      </c>
      <c r="D82" s="18" t="s">
        <v>81</v>
      </c>
      <c r="E82" s="18" t="s">
        <v>81</v>
      </c>
      <c r="F82" s="19">
        <v>899.35</v>
      </c>
      <c r="G82" s="19">
        <v>26.98</v>
      </c>
      <c r="H82" s="19">
        <v>872.37</v>
      </c>
      <c r="I82" s="20">
        <v>1</v>
      </c>
      <c r="J82" s="18" t="s">
        <v>83</v>
      </c>
      <c r="K82" s="19"/>
      <c r="L82" s="17" t="s">
        <v>1423</v>
      </c>
      <c r="M82" s="17" t="s">
        <v>1636</v>
      </c>
      <c r="N82" s="17" t="s">
        <v>2455</v>
      </c>
      <c r="O82" s="17" t="s">
        <v>2456</v>
      </c>
      <c r="P82" s="18" t="s">
        <v>2239</v>
      </c>
      <c r="Q82" s="18" t="s">
        <v>2388</v>
      </c>
      <c r="R82" s="19" t="s">
        <v>1345</v>
      </c>
      <c r="S82" s="19"/>
      <c r="T82" s="19"/>
    </row>
    <row r="83" s="11" customFormat="1" ht="12" spans="1:20">
      <c r="A83" s="15">
        <v>223</v>
      </c>
      <c r="B83" s="19" t="s">
        <v>1345</v>
      </c>
      <c r="C83" s="17" t="s">
        <v>2457</v>
      </c>
      <c r="D83" s="18" t="s">
        <v>81</v>
      </c>
      <c r="E83" s="18" t="s">
        <v>81</v>
      </c>
      <c r="F83" s="19">
        <v>899.35</v>
      </c>
      <c r="G83" s="19">
        <v>26.98</v>
      </c>
      <c r="H83" s="19">
        <v>872.37</v>
      </c>
      <c r="I83" s="20">
        <v>1</v>
      </c>
      <c r="J83" s="18" t="s">
        <v>83</v>
      </c>
      <c r="K83" s="19"/>
      <c r="L83" s="17" t="s">
        <v>1423</v>
      </c>
      <c r="M83" s="17" t="s">
        <v>1636</v>
      </c>
      <c r="N83" s="17" t="s">
        <v>2458</v>
      </c>
      <c r="O83" s="17" t="s">
        <v>2459</v>
      </c>
      <c r="P83" s="18" t="s">
        <v>2239</v>
      </c>
      <c r="Q83" s="18" t="s">
        <v>2388</v>
      </c>
      <c r="R83" s="19" t="s">
        <v>1345</v>
      </c>
      <c r="S83" s="19"/>
      <c r="T83" s="19"/>
    </row>
    <row r="84" s="11" customFormat="1" ht="12" spans="1:20">
      <c r="A84" s="15">
        <v>224</v>
      </c>
      <c r="B84" s="19" t="s">
        <v>1345</v>
      </c>
      <c r="C84" s="17" t="s">
        <v>2460</v>
      </c>
      <c r="D84" s="18" t="s">
        <v>81</v>
      </c>
      <c r="E84" s="18" t="s">
        <v>81</v>
      </c>
      <c r="F84" s="19">
        <v>899.35</v>
      </c>
      <c r="G84" s="19">
        <v>26.98</v>
      </c>
      <c r="H84" s="19">
        <v>872.37</v>
      </c>
      <c r="I84" s="20">
        <v>1</v>
      </c>
      <c r="J84" s="18" t="s">
        <v>83</v>
      </c>
      <c r="K84" s="19"/>
      <c r="L84" s="17" t="s">
        <v>1423</v>
      </c>
      <c r="M84" s="17" t="s">
        <v>1636</v>
      </c>
      <c r="N84" s="17" t="s">
        <v>2461</v>
      </c>
      <c r="O84" s="17" t="s">
        <v>2462</v>
      </c>
      <c r="P84" s="18" t="s">
        <v>2239</v>
      </c>
      <c r="Q84" s="18" t="s">
        <v>2388</v>
      </c>
      <c r="R84" s="19" t="s">
        <v>1345</v>
      </c>
      <c r="S84" s="19"/>
      <c r="T84" s="19"/>
    </row>
    <row r="85" s="11" customFormat="1" ht="12" spans="1:20">
      <c r="A85" s="15">
        <v>225</v>
      </c>
      <c r="B85" s="19" t="s">
        <v>1345</v>
      </c>
      <c r="C85" s="17" t="s">
        <v>2463</v>
      </c>
      <c r="D85" s="18" t="s">
        <v>81</v>
      </c>
      <c r="E85" s="18" t="s">
        <v>81</v>
      </c>
      <c r="F85" s="19">
        <v>8696.67</v>
      </c>
      <c r="G85" s="19">
        <v>260.9</v>
      </c>
      <c r="H85" s="19">
        <v>8435.77</v>
      </c>
      <c r="I85" s="20">
        <v>1</v>
      </c>
      <c r="J85" s="18" t="s">
        <v>83</v>
      </c>
      <c r="K85" s="19"/>
      <c r="L85" s="17" t="s">
        <v>1423</v>
      </c>
      <c r="M85" s="17" t="s">
        <v>1636</v>
      </c>
      <c r="N85" s="17" t="s">
        <v>2464</v>
      </c>
      <c r="O85" s="17" t="s">
        <v>2465</v>
      </c>
      <c r="P85" s="18" t="s">
        <v>2239</v>
      </c>
      <c r="Q85" s="18" t="s">
        <v>2388</v>
      </c>
      <c r="R85" s="19" t="s">
        <v>1345</v>
      </c>
      <c r="S85" s="19"/>
      <c r="T85" s="19"/>
    </row>
    <row r="86" s="11" customFormat="1" ht="12" spans="1:20">
      <c r="A86" s="15">
        <v>226</v>
      </c>
      <c r="B86" s="19" t="s">
        <v>1345</v>
      </c>
      <c r="C86" s="17" t="s">
        <v>2466</v>
      </c>
      <c r="D86" s="18" t="s">
        <v>81</v>
      </c>
      <c r="E86" s="18" t="s">
        <v>81</v>
      </c>
      <c r="F86" s="19">
        <v>5046.73</v>
      </c>
      <c r="G86" s="19">
        <v>151.4</v>
      </c>
      <c r="H86" s="19">
        <v>4895.33</v>
      </c>
      <c r="I86" s="20">
        <v>1</v>
      </c>
      <c r="J86" s="18" t="s">
        <v>83</v>
      </c>
      <c r="K86" s="19"/>
      <c r="L86" s="17" t="s">
        <v>1423</v>
      </c>
      <c r="M86" s="17" t="s">
        <v>1439</v>
      </c>
      <c r="N86" s="17" t="s">
        <v>2467</v>
      </c>
      <c r="O86" s="17" t="s">
        <v>2468</v>
      </c>
      <c r="P86" s="18" t="s">
        <v>2239</v>
      </c>
      <c r="Q86" s="18" t="s">
        <v>2388</v>
      </c>
      <c r="R86" s="19" t="s">
        <v>1345</v>
      </c>
      <c r="S86" s="19"/>
      <c r="T86" s="19"/>
    </row>
    <row r="87" s="11" customFormat="1" ht="12" spans="1:20">
      <c r="A87" s="15">
        <v>227</v>
      </c>
      <c r="B87" s="19" t="s">
        <v>1345</v>
      </c>
      <c r="C87" s="17" t="s">
        <v>2469</v>
      </c>
      <c r="D87" s="18" t="s">
        <v>81</v>
      </c>
      <c r="E87" s="18" t="s">
        <v>81</v>
      </c>
      <c r="F87" s="19">
        <v>8590.14</v>
      </c>
      <c r="G87" s="19">
        <v>257.7</v>
      </c>
      <c r="H87" s="19">
        <v>8332.44</v>
      </c>
      <c r="I87" s="20">
        <v>1</v>
      </c>
      <c r="J87" s="18" t="s">
        <v>83</v>
      </c>
      <c r="K87" s="19"/>
      <c r="L87" s="17" t="s">
        <v>1423</v>
      </c>
      <c r="M87" s="17" t="s">
        <v>1439</v>
      </c>
      <c r="N87" s="17" t="s">
        <v>2470</v>
      </c>
      <c r="O87" s="17" t="s">
        <v>2471</v>
      </c>
      <c r="P87" s="18" t="s">
        <v>2239</v>
      </c>
      <c r="Q87" s="18" t="s">
        <v>2388</v>
      </c>
      <c r="R87" s="19" t="s">
        <v>1345</v>
      </c>
      <c r="S87" s="19"/>
      <c r="T87" s="19"/>
    </row>
    <row r="88" s="11" customFormat="1" ht="12" spans="1:20">
      <c r="A88" s="15">
        <v>228</v>
      </c>
      <c r="B88" s="19" t="s">
        <v>1345</v>
      </c>
      <c r="C88" s="17" t="s">
        <v>2472</v>
      </c>
      <c r="D88" s="18" t="s">
        <v>81</v>
      </c>
      <c r="E88" s="18" t="s">
        <v>81</v>
      </c>
      <c r="F88" s="19">
        <v>22552.61</v>
      </c>
      <c r="G88" s="19">
        <v>676.58</v>
      </c>
      <c r="H88" s="19">
        <v>21876.03</v>
      </c>
      <c r="I88" s="20">
        <v>1</v>
      </c>
      <c r="J88" s="18" t="s">
        <v>83</v>
      </c>
      <c r="K88" s="19"/>
      <c r="L88" s="17" t="s">
        <v>1423</v>
      </c>
      <c r="M88" s="17" t="s">
        <v>1439</v>
      </c>
      <c r="N88" s="17" t="s">
        <v>2473</v>
      </c>
      <c r="O88" s="17" t="s">
        <v>2474</v>
      </c>
      <c r="P88" s="18" t="s">
        <v>2239</v>
      </c>
      <c r="Q88" s="18" t="s">
        <v>2388</v>
      </c>
      <c r="R88" s="19" t="s">
        <v>1345</v>
      </c>
      <c r="S88" s="19"/>
      <c r="T88" s="19"/>
    </row>
    <row r="89" s="11" customFormat="1" ht="12" spans="1:20">
      <c r="A89" s="15">
        <v>229</v>
      </c>
      <c r="B89" s="19" t="s">
        <v>1345</v>
      </c>
      <c r="C89" s="17" t="s">
        <v>2475</v>
      </c>
      <c r="D89" s="18" t="s">
        <v>81</v>
      </c>
      <c r="E89" s="18" t="s">
        <v>81</v>
      </c>
      <c r="F89" s="19">
        <v>2008.42</v>
      </c>
      <c r="G89" s="19">
        <v>60.25</v>
      </c>
      <c r="H89" s="19">
        <v>1948.17</v>
      </c>
      <c r="I89" s="20">
        <v>1</v>
      </c>
      <c r="J89" s="18" t="s">
        <v>83</v>
      </c>
      <c r="K89" s="19"/>
      <c r="L89" s="17" t="s">
        <v>1423</v>
      </c>
      <c r="M89" s="17" t="s">
        <v>1650</v>
      </c>
      <c r="N89" s="17" t="s">
        <v>2476</v>
      </c>
      <c r="O89" s="17" t="s">
        <v>2477</v>
      </c>
      <c r="P89" s="18" t="s">
        <v>2239</v>
      </c>
      <c r="Q89" s="18" t="s">
        <v>2388</v>
      </c>
      <c r="R89" s="19" t="s">
        <v>1345</v>
      </c>
      <c r="S89" s="19"/>
      <c r="T89" s="19"/>
    </row>
    <row r="90" s="11" customFormat="1" ht="12" spans="1:20">
      <c r="A90" s="15">
        <v>230</v>
      </c>
      <c r="B90" s="19" t="s">
        <v>1345</v>
      </c>
      <c r="C90" s="17" t="s">
        <v>2478</v>
      </c>
      <c r="D90" s="18" t="s">
        <v>81</v>
      </c>
      <c r="E90" s="18" t="s">
        <v>81</v>
      </c>
      <c r="F90" s="19">
        <v>850.75</v>
      </c>
      <c r="G90" s="19">
        <v>25.52</v>
      </c>
      <c r="H90" s="19">
        <v>825.23</v>
      </c>
      <c r="I90" s="20">
        <v>1</v>
      </c>
      <c r="J90" s="18" t="s">
        <v>83</v>
      </c>
      <c r="K90" s="19"/>
      <c r="L90" s="17" t="s">
        <v>1423</v>
      </c>
      <c r="M90" s="17" t="s">
        <v>1650</v>
      </c>
      <c r="N90" s="17" t="s">
        <v>2479</v>
      </c>
      <c r="O90" s="17" t="s">
        <v>2480</v>
      </c>
      <c r="P90" s="18" t="s">
        <v>2239</v>
      </c>
      <c r="Q90" s="18" t="s">
        <v>2388</v>
      </c>
      <c r="R90" s="19" t="s">
        <v>1345</v>
      </c>
      <c r="S90" s="19"/>
      <c r="T90" s="19"/>
    </row>
    <row r="91" s="11" customFormat="1" ht="12" spans="1:20">
      <c r="A91" s="15">
        <v>231</v>
      </c>
      <c r="B91" s="19" t="s">
        <v>1345</v>
      </c>
      <c r="C91" s="17" t="s">
        <v>2481</v>
      </c>
      <c r="D91" s="18" t="s">
        <v>81</v>
      </c>
      <c r="E91" s="18" t="s">
        <v>81</v>
      </c>
      <c r="F91" s="19">
        <v>899.35</v>
      </c>
      <c r="G91" s="19">
        <v>26.98</v>
      </c>
      <c r="H91" s="19">
        <v>872.37</v>
      </c>
      <c r="I91" s="20">
        <v>1</v>
      </c>
      <c r="J91" s="18" t="s">
        <v>83</v>
      </c>
      <c r="K91" s="19"/>
      <c r="L91" s="17" t="s">
        <v>1423</v>
      </c>
      <c r="M91" s="17" t="s">
        <v>1636</v>
      </c>
      <c r="N91" s="17" t="s">
        <v>2482</v>
      </c>
      <c r="O91" s="17" t="s">
        <v>2483</v>
      </c>
      <c r="P91" s="18" t="s">
        <v>2239</v>
      </c>
      <c r="Q91" s="18" t="s">
        <v>2388</v>
      </c>
      <c r="R91" s="19" t="s">
        <v>1345</v>
      </c>
      <c r="S91" s="19"/>
      <c r="T91" s="19"/>
    </row>
    <row r="92" s="11" customFormat="1" ht="12" spans="1:20">
      <c r="A92" s="15">
        <v>232</v>
      </c>
      <c r="B92" s="19" t="s">
        <v>1345</v>
      </c>
      <c r="C92" s="17" t="s">
        <v>2484</v>
      </c>
      <c r="D92" s="18" t="s">
        <v>81</v>
      </c>
      <c r="E92" s="18" t="s">
        <v>81</v>
      </c>
      <c r="F92" s="19">
        <v>331.5</v>
      </c>
      <c r="G92" s="19">
        <v>9.95</v>
      </c>
      <c r="H92" s="19">
        <v>321.55</v>
      </c>
      <c r="I92" s="20">
        <v>1</v>
      </c>
      <c r="J92" s="18" t="s">
        <v>83</v>
      </c>
      <c r="K92" s="19"/>
      <c r="L92" s="17" t="s">
        <v>1423</v>
      </c>
      <c r="M92" s="17" t="s">
        <v>1636</v>
      </c>
      <c r="N92" s="17" t="s">
        <v>2485</v>
      </c>
      <c r="O92" s="17" t="s">
        <v>2486</v>
      </c>
      <c r="P92" s="18" t="s">
        <v>2239</v>
      </c>
      <c r="Q92" s="18" t="s">
        <v>2388</v>
      </c>
      <c r="R92" s="19" t="s">
        <v>1345</v>
      </c>
      <c r="S92" s="19"/>
      <c r="T92" s="19"/>
    </row>
    <row r="93" s="11" customFormat="1" ht="12" spans="1:20">
      <c r="A93" s="15">
        <v>233</v>
      </c>
      <c r="B93" s="19" t="s">
        <v>1345</v>
      </c>
      <c r="C93" s="17" t="s">
        <v>2487</v>
      </c>
      <c r="D93" s="18" t="s">
        <v>81</v>
      </c>
      <c r="E93" s="18" t="s">
        <v>81</v>
      </c>
      <c r="F93" s="19">
        <v>3649.12</v>
      </c>
      <c r="G93" s="19">
        <v>109.47</v>
      </c>
      <c r="H93" s="19">
        <v>3539.65</v>
      </c>
      <c r="I93" s="20">
        <v>1</v>
      </c>
      <c r="J93" s="18" t="s">
        <v>83</v>
      </c>
      <c r="K93" s="19"/>
      <c r="L93" s="17" t="s">
        <v>1423</v>
      </c>
      <c r="M93" s="17" t="s">
        <v>1636</v>
      </c>
      <c r="N93" s="17" t="s">
        <v>2488</v>
      </c>
      <c r="O93" s="17" t="s">
        <v>2489</v>
      </c>
      <c r="P93" s="18" t="s">
        <v>2239</v>
      </c>
      <c r="Q93" s="18" t="s">
        <v>2388</v>
      </c>
      <c r="R93" s="19" t="s">
        <v>1345</v>
      </c>
      <c r="S93" s="19"/>
      <c r="T93" s="19"/>
    </row>
    <row r="94" s="11" customFormat="1" ht="12" spans="1:20">
      <c r="A94" s="15">
        <v>234</v>
      </c>
      <c r="B94" s="19" t="s">
        <v>1345</v>
      </c>
      <c r="C94" s="17" t="s">
        <v>2490</v>
      </c>
      <c r="D94" s="18" t="s">
        <v>81</v>
      </c>
      <c r="E94" s="18" t="s">
        <v>81</v>
      </c>
      <c r="F94" s="19">
        <v>9436.94</v>
      </c>
      <c r="G94" s="19">
        <v>283.11</v>
      </c>
      <c r="H94" s="19">
        <v>9153.83</v>
      </c>
      <c r="I94" s="20">
        <v>1</v>
      </c>
      <c r="J94" s="18" t="s">
        <v>83</v>
      </c>
      <c r="K94" s="19"/>
      <c r="L94" s="17" t="s">
        <v>1423</v>
      </c>
      <c r="M94" s="17" t="s">
        <v>1650</v>
      </c>
      <c r="N94" s="17" t="s">
        <v>2491</v>
      </c>
      <c r="O94" s="17" t="s">
        <v>2492</v>
      </c>
      <c r="P94" s="18" t="s">
        <v>2239</v>
      </c>
      <c r="Q94" s="18" t="s">
        <v>2388</v>
      </c>
      <c r="R94" s="19" t="s">
        <v>1345</v>
      </c>
      <c r="S94" s="19"/>
      <c r="T94" s="19"/>
    </row>
    <row r="95" s="11" customFormat="1" ht="12" spans="1:20">
      <c r="A95" s="15">
        <v>235</v>
      </c>
      <c r="B95" s="19" t="s">
        <v>1345</v>
      </c>
      <c r="C95" s="17" t="s">
        <v>2493</v>
      </c>
      <c r="D95" s="18" t="s">
        <v>81</v>
      </c>
      <c r="E95" s="18" t="s">
        <v>81</v>
      </c>
      <c r="F95" s="19">
        <v>1137.6</v>
      </c>
      <c r="G95" s="19">
        <v>34.13</v>
      </c>
      <c r="H95" s="19">
        <v>1103.47</v>
      </c>
      <c r="I95" s="20">
        <v>1</v>
      </c>
      <c r="J95" s="18" t="s">
        <v>83</v>
      </c>
      <c r="K95" s="19"/>
      <c r="L95" s="17" t="s">
        <v>1423</v>
      </c>
      <c r="M95" s="17" t="s">
        <v>1650</v>
      </c>
      <c r="N95" s="17" t="s">
        <v>2494</v>
      </c>
      <c r="O95" s="17" t="s">
        <v>2495</v>
      </c>
      <c r="P95" s="18" t="s">
        <v>2239</v>
      </c>
      <c r="Q95" s="18" t="s">
        <v>2388</v>
      </c>
      <c r="R95" s="19" t="s">
        <v>1345</v>
      </c>
      <c r="S95" s="19"/>
      <c r="T95" s="19"/>
    </row>
    <row r="96" s="11" customFormat="1" ht="12" spans="1:20">
      <c r="A96" s="15">
        <v>236</v>
      </c>
      <c r="B96" s="19" t="s">
        <v>1345</v>
      </c>
      <c r="C96" s="17" t="s">
        <v>2496</v>
      </c>
      <c r="D96" s="18" t="s">
        <v>81</v>
      </c>
      <c r="E96" s="18" t="s">
        <v>81</v>
      </c>
      <c r="F96" s="19">
        <v>994.75</v>
      </c>
      <c r="G96" s="19">
        <v>29.84</v>
      </c>
      <c r="H96" s="19">
        <v>964.91</v>
      </c>
      <c r="I96" s="20">
        <v>1</v>
      </c>
      <c r="J96" s="18" t="s">
        <v>83</v>
      </c>
      <c r="K96" s="19"/>
      <c r="L96" s="17" t="s">
        <v>1423</v>
      </c>
      <c r="M96" s="17" t="s">
        <v>1650</v>
      </c>
      <c r="N96" s="17" t="s">
        <v>2497</v>
      </c>
      <c r="O96" s="17" t="s">
        <v>2498</v>
      </c>
      <c r="P96" s="18" t="s">
        <v>2239</v>
      </c>
      <c r="Q96" s="18" t="s">
        <v>2388</v>
      </c>
      <c r="R96" s="19" t="s">
        <v>1345</v>
      </c>
      <c r="S96" s="19"/>
      <c r="T96" s="19"/>
    </row>
    <row r="97" s="11" customFormat="1" ht="12" spans="1:20">
      <c r="A97" s="15">
        <v>237</v>
      </c>
      <c r="B97" s="19" t="s">
        <v>1345</v>
      </c>
      <c r="C97" s="17" t="s">
        <v>2499</v>
      </c>
      <c r="D97" s="18" t="s">
        <v>81</v>
      </c>
      <c r="E97" s="18" t="s">
        <v>81</v>
      </c>
      <c r="F97" s="19">
        <v>910.8</v>
      </c>
      <c r="G97" s="19">
        <v>27.32</v>
      </c>
      <c r="H97" s="19">
        <v>883.48</v>
      </c>
      <c r="I97" s="20">
        <v>1</v>
      </c>
      <c r="J97" s="18" t="s">
        <v>83</v>
      </c>
      <c r="K97" s="19"/>
      <c r="L97" s="17" t="s">
        <v>2419</v>
      </c>
      <c r="M97" s="17" t="s">
        <v>1424</v>
      </c>
      <c r="N97" s="17" t="s">
        <v>2500</v>
      </c>
      <c r="O97" s="17" t="s">
        <v>2501</v>
      </c>
      <c r="P97" s="18" t="s">
        <v>2239</v>
      </c>
      <c r="Q97" s="18" t="s">
        <v>2388</v>
      </c>
      <c r="R97" s="19" t="s">
        <v>1345</v>
      </c>
      <c r="S97" s="19"/>
      <c r="T97" s="19"/>
    </row>
    <row r="98" s="11" customFormat="1" ht="12" spans="1:20">
      <c r="A98" s="15">
        <v>238</v>
      </c>
      <c r="B98" s="19" t="s">
        <v>1345</v>
      </c>
      <c r="C98" s="17" t="s">
        <v>2502</v>
      </c>
      <c r="D98" s="18" t="s">
        <v>81</v>
      </c>
      <c r="E98" s="18" t="s">
        <v>81</v>
      </c>
      <c r="F98" s="19">
        <v>875.95</v>
      </c>
      <c r="G98" s="19">
        <v>26.28</v>
      </c>
      <c r="H98" s="19">
        <v>849.67</v>
      </c>
      <c r="I98" s="20">
        <v>1</v>
      </c>
      <c r="J98" s="18" t="s">
        <v>83</v>
      </c>
      <c r="K98" s="19"/>
      <c r="L98" s="17" t="s">
        <v>2419</v>
      </c>
      <c r="M98" s="17" t="s">
        <v>1424</v>
      </c>
      <c r="N98" s="17" t="s">
        <v>2503</v>
      </c>
      <c r="O98" s="17" t="s">
        <v>2504</v>
      </c>
      <c r="P98" s="18" t="s">
        <v>2239</v>
      </c>
      <c r="Q98" s="18" t="s">
        <v>2388</v>
      </c>
      <c r="R98" s="19" t="s">
        <v>1345</v>
      </c>
      <c r="S98" s="19"/>
      <c r="T98" s="19"/>
    </row>
    <row r="99" s="11" customFormat="1" ht="12" spans="1:20">
      <c r="A99" s="15">
        <v>239</v>
      </c>
      <c r="B99" s="19" t="s">
        <v>1345</v>
      </c>
      <c r="C99" s="17" t="s">
        <v>2505</v>
      </c>
      <c r="D99" s="18" t="s">
        <v>97</v>
      </c>
      <c r="E99" s="18" t="s">
        <v>97</v>
      </c>
      <c r="F99" s="19">
        <v>7747.58</v>
      </c>
      <c r="G99" s="19">
        <v>5764.4</v>
      </c>
      <c r="H99" s="19">
        <v>1983.18</v>
      </c>
      <c r="I99" s="20">
        <v>1</v>
      </c>
      <c r="J99" s="18" t="s">
        <v>83</v>
      </c>
      <c r="K99" s="19"/>
      <c r="L99" s="17" t="s">
        <v>2411</v>
      </c>
      <c r="M99" s="17" t="s">
        <v>1964</v>
      </c>
      <c r="N99" s="17" t="s">
        <v>2506</v>
      </c>
      <c r="O99" s="17" t="s">
        <v>2507</v>
      </c>
      <c r="P99" s="18" t="s">
        <v>2239</v>
      </c>
      <c r="Q99" s="18" t="s">
        <v>2388</v>
      </c>
      <c r="R99" s="19" t="s">
        <v>1345</v>
      </c>
      <c r="S99" s="19"/>
      <c r="T99" s="19"/>
    </row>
    <row r="100" s="11" customFormat="1" ht="12" spans="1:20">
      <c r="A100" s="15">
        <v>240</v>
      </c>
      <c r="B100" s="19" t="s">
        <v>1345</v>
      </c>
      <c r="C100" s="17" t="s">
        <v>2508</v>
      </c>
      <c r="D100" s="18" t="s">
        <v>97</v>
      </c>
      <c r="E100" s="18" t="s">
        <v>97</v>
      </c>
      <c r="F100" s="19">
        <v>9578.47</v>
      </c>
      <c r="G100" s="19">
        <v>287.35</v>
      </c>
      <c r="H100" s="19">
        <v>9291.12</v>
      </c>
      <c r="I100" s="20">
        <v>1</v>
      </c>
      <c r="J100" s="18" t="s">
        <v>83</v>
      </c>
      <c r="K100" s="19"/>
      <c r="L100" s="17" t="s">
        <v>2411</v>
      </c>
      <c r="M100" s="17" t="s">
        <v>1636</v>
      </c>
      <c r="N100" s="17" t="s">
        <v>2509</v>
      </c>
      <c r="O100" s="17" t="s">
        <v>553</v>
      </c>
      <c r="P100" s="18" t="s">
        <v>2239</v>
      </c>
      <c r="Q100" s="18" t="s">
        <v>2388</v>
      </c>
      <c r="R100" s="19" t="s">
        <v>1345</v>
      </c>
      <c r="S100" s="19"/>
      <c r="T100" s="19"/>
    </row>
    <row r="101" s="11" customFormat="1" ht="12" spans="1:20">
      <c r="A101" s="15">
        <v>241</v>
      </c>
      <c r="B101" s="19" t="s">
        <v>1345</v>
      </c>
      <c r="C101" s="17" t="s">
        <v>2510</v>
      </c>
      <c r="D101" s="18" t="s">
        <v>81</v>
      </c>
      <c r="E101" s="18" t="s">
        <v>81</v>
      </c>
      <c r="F101" s="19">
        <v>11222.61</v>
      </c>
      <c r="G101" s="19">
        <v>336.68</v>
      </c>
      <c r="H101" s="19">
        <v>10885.93</v>
      </c>
      <c r="I101" s="20">
        <v>1</v>
      </c>
      <c r="J101" s="18" t="s">
        <v>83</v>
      </c>
      <c r="K101" s="19"/>
      <c r="L101" s="17" t="s">
        <v>2419</v>
      </c>
      <c r="M101" s="17" t="s">
        <v>1636</v>
      </c>
      <c r="N101" s="17" t="s">
        <v>2511</v>
      </c>
      <c r="O101" s="17" t="s">
        <v>2512</v>
      </c>
      <c r="P101" s="18" t="s">
        <v>2239</v>
      </c>
      <c r="Q101" s="18" t="s">
        <v>2388</v>
      </c>
      <c r="R101" s="19" t="s">
        <v>1345</v>
      </c>
      <c r="S101" s="19"/>
      <c r="T101" s="19"/>
    </row>
    <row r="102" s="11" customFormat="1" ht="12" spans="1:20">
      <c r="A102" s="15">
        <v>242</v>
      </c>
      <c r="B102" s="19" t="s">
        <v>1345</v>
      </c>
      <c r="C102" s="17" t="s">
        <v>2513</v>
      </c>
      <c r="D102" s="18" t="s">
        <v>81</v>
      </c>
      <c r="E102" s="18" t="s">
        <v>81</v>
      </c>
      <c r="F102" s="19">
        <v>9554.33</v>
      </c>
      <c r="G102" s="19">
        <v>286.63</v>
      </c>
      <c r="H102" s="19">
        <v>9267.7</v>
      </c>
      <c r="I102" s="20">
        <v>1</v>
      </c>
      <c r="J102" s="18" t="s">
        <v>83</v>
      </c>
      <c r="K102" s="19"/>
      <c r="L102" s="17" t="s">
        <v>2419</v>
      </c>
      <c r="M102" s="17" t="s">
        <v>1636</v>
      </c>
      <c r="N102" s="17" t="s">
        <v>2514</v>
      </c>
      <c r="O102" s="17" t="s">
        <v>2515</v>
      </c>
      <c r="P102" s="18" t="s">
        <v>2239</v>
      </c>
      <c r="Q102" s="18" t="s">
        <v>2388</v>
      </c>
      <c r="R102" s="19" t="s">
        <v>1345</v>
      </c>
      <c r="S102" s="19"/>
      <c r="T102" s="19"/>
    </row>
    <row r="103" s="11" customFormat="1" ht="12" spans="1:20">
      <c r="A103" s="15">
        <v>243</v>
      </c>
      <c r="B103" s="19" t="s">
        <v>1345</v>
      </c>
      <c r="C103" s="17" t="s">
        <v>2516</v>
      </c>
      <c r="D103" s="18" t="s">
        <v>81</v>
      </c>
      <c r="E103" s="18" t="s">
        <v>81</v>
      </c>
      <c r="F103" s="19">
        <v>9554.33</v>
      </c>
      <c r="G103" s="19">
        <v>286.63</v>
      </c>
      <c r="H103" s="19">
        <v>9267.7</v>
      </c>
      <c r="I103" s="20">
        <v>1</v>
      </c>
      <c r="J103" s="18" t="s">
        <v>83</v>
      </c>
      <c r="K103" s="19"/>
      <c r="L103" s="17" t="s">
        <v>2419</v>
      </c>
      <c r="M103" s="17" t="s">
        <v>1636</v>
      </c>
      <c r="N103" s="17" t="s">
        <v>2517</v>
      </c>
      <c r="O103" s="17" t="s">
        <v>2518</v>
      </c>
      <c r="P103" s="18" t="s">
        <v>2239</v>
      </c>
      <c r="Q103" s="18" t="s">
        <v>2388</v>
      </c>
      <c r="R103" s="19" t="s">
        <v>1345</v>
      </c>
      <c r="S103" s="19"/>
      <c r="T103" s="19"/>
    </row>
    <row r="104" s="11" customFormat="1" ht="12" spans="1:20">
      <c r="A104" s="15">
        <v>244</v>
      </c>
      <c r="B104" s="19" t="s">
        <v>1345</v>
      </c>
      <c r="C104" s="17" t="s">
        <v>2519</v>
      </c>
      <c r="D104" s="18" t="s">
        <v>81</v>
      </c>
      <c r="E104" s="18" t="s">
        <v>81</v>
      </c>
      <c r="F104" s="19">
        <v>8509.46</v>
      </c>
      <c r="G104" s="19">
        <v>255.28</v>
      </c>
      <c r="H104" s="19">
        <v>8254.18</v>
      </c>
      <c r="I104" s="20">
        <v>1</v>
      </c>
      <c r="J104" s="18" t="s">
        <v>83</v>
      </c>
      <c r="K104" s="19"/>
      <c r="L104" s="17" t="s">
        <v>2419</v>
      </c>
      <c r="M104" s="17" t="s">
        <v>1636</v>
      </c>
      <c r="N104" s="17" t="s">
        <v>2520</v>
      </c>
      <c r="O104" s="17" t="s">
        <v>2521</v>
      </c>
      <c r="P104" s="18" t="s">
        <v>2239</v>
      </c>
      <c r="Q104" s="18" t="s">
        <v>2388</v>
      </c>
      <c r="R104" s="19" t="s">
        <v>1345</v>
      </c>
      <c r="S104" s="19"/>
      <c r="T104" s="19"/>
    </row>
    <row r="105" s="11" customFormat="1" ht="12" spans="1:20">
      <c r="A105" s="15">
        <v>245</v>
      </c>
      <c r="B105" s="19" t="s">
        <v>1345</v>
      </c>
      <c r="C105" s="17" t="s">
        <v>2522</v>
      </c>
      <c r="D105" s="18" t="s">
        <v>81</v>
      </c>
      <c r="E105" s="18" t="s">
        <v>81</v>
      </c>
      <c r="F105" s="19">
        <v>6165.28</v>
      </c>
      <c r="G105" s="19">
        <v>184.96</v>
      </c>
      <c r="H105" s="19">
        <v>5980.32</v>
      </c>
      <c r="I105" s="20">
        <v>1</v>
      </c>
      <c r="J105" s="18" t="s">
        <v>83</v>
      </c>
      <c r="K105" s="19"/>
      <c r="L105" s="17" t="s">
        <v>2419</v>
      </c>
      <c r="M105" s="17" t="s">
        <v>1636</v>
      </c>
      <c r="N105" s="17" t="s">
        <v>2523</v>
      </c>
      <c r="O105" s="17" t="s">
        <v>2524</v>
      </c>
      <c r="P105" s="18" t="s">
        <v>2239</v>
      </c>
      <c r="Q105" s="18" t="s">
        <v>2388</v>
      </c>
      <c r="R105" s="19" t="s">
        <v>1345</v>
      </c>
      <c r="S105" s="19"/>
      <c r="T105" s="19"/>
    </row>
    <row r="106" s="11" customFormat="1" ht="12" spans="1:20">
      <c r="A106" s="15">
        <v>246</v>
      </c>
      <c r="B106" s="19" t="s">
        <v>1345</v>
      </c>
      <c r="C106" s="17" t="s">
        <v>2525</v>
      </c>
      <c r="D106" s="18" t="s">
        <v>81</v>
      </c>
      <c r="E106" s="18" t="s">
        <v>81</v>
      </c>
      <c r="F106" s="19">
        <v>1067.2</v>
      </c>
      <c r="G106" s="19">
        <v>32.02</v>
      </c>
      <c r="H106" s="19">
        <v>1035.18</v>
      </c>
      <c r="I106" s="20">
        <v>1</v>
      </c>
      <c r="J106" s="18" t="s">
        <v>83</v>
      </c>
      <c r="K106" s="19"/>
      <c r="L106" s="17" t="s">
        <v>2419</v>
      </c>
      <c r="M106" s="17" t="s">
        <v>1636</v>
      </c>
      <c r="N106" s="17" t="s">
        <v>2526</v>
      </c>
      <c r="O106" s="17" t="s">
        <v>2527</v>
      </c>
      <c r="P106" s="18" t="s">
        <v>2239</v>
      </c>
      <c r="Q106" s="18" t="s">
        <v>2388</v>
      </c>
      <c r="R106" s="19" t="s">
        <v>1345</v>
      </c>
      <c r="S106" s="19"/>
      <c r="T106" s="19"/>
    </row>
    <row r="107" s="11" customFormat="1" ht="12" spans="1:20">
      <c r="A107" s="15">
        <v>247</v>
      </c>
      <c r="B107" s="19" t="s">
        <v>1345</v>
      </c>
      <c r="C107" s="17" t="s">
        <v>2528</v>
      </c>
      <c r="D107" s="18" t="s">
        <v>81</v>
      </c>
      <c r="E107" s="18" t="s">
        <v>81</v>
      </c>
      <c r="F107" s="19">
        <v>8527.03</v>
      </c>
      <c r="G107" s="19">
        <v>255.81</v>
      </c>
      <c r="H107" s="19">
        <v>8271.22</v>
      </c>
      <c r="I107" s="20">
        <v>1</v>
      </c>
      <c r="J107" s="18" t="s">
        <v>83</v>
      </c>
      <c r="K107" s="19"/>
      <c r="L107" s="17" t="s">
        <v>2419</v>
      </c>
      <c r="M107" s="17" t="s">
        <v>1636</v>
      </c>
      <c r="N107" s="17" t="s">
        <v>2529</v>
      </c>
      <c r="O107" s="17" t="s">
        <v>2530</v>
      </c>
      <c r="P107" s="18" t="s">
        <v>2239</v>
      </c>
      <c r="Q107" s="18" t="s">
        <v>2388</v>
      </c>
      <c r="R107" s="19" t="s">
        <v>1345</v>
      </c>
      <c r="S107" s="19"/>
      <c r="T107" s="19"/>
    </row>
    <row r="108" s="11" customFormat="1" ht="12" spans="1:20">
      <c r="A108" s="15">
        <v>248</v>
      </c>
      <c r="B108" s="19" t="s">
        <v>1345</v>
      </c>
      <c r="C108" s="17" t="s">
        <v>2531</v>
      </c>
      <c r="D108" s="18" t="s">
        <v>81</v>
      </c>
      <c r="E108" s="18" t="s">
        <v>81</v>
      </c>
      <c r="F108" s="19">
        <v>899.35</v>
      </c>
      <c r="G108" s="19">
        <v>26.98</v>
      </c>
      <c r="H108" s="19">
        <v>872.37</v>
      </c>
      <c r="I108" s="20">
        <v>1</v>
      </c>
      <c r="J108" s="18" t="s">
        <v>83</v>
      </c>
      <c r="K108" s="19"/>
      <c r="L108" s="17" t="s">
        <v>2419</v>
      </c>
      <c r="M108" s="17" t="s">
        <v>1636</v>
      </c>
      <c r="N108" s="17" t="s">
        <v>2532</v>
      </c>
      <c r="O108" s="17" t="s">
        <v>2533</v>
      </c>
      <c r="P108" s="18" t="s">
        <v>2239</v>
      </c>
      <c r="Q108" s="18" t="s">
        <v>2388</v>
      </c>
      <c r="R108" s="19" t="s">
        <v>1345</v>
      </c>
      <c r="S108" s="19"/>
      <c r="T108" s="19"/>
    </row>
    <row r="109" s="11" customFormat="1" ht="12" spans="1:20">
      <c r="A109" s="15">
        <v>249</v>
      </c>
      <c r="B109" s="19" t="s">
        <v>1345</v>
      </c>
      <c r="C109" s="17" t="s">
        <v>2534</v>
      </c>
      <c r="D109" s="18" t="s">
        <v>81</v>
      </c>
      <c r="E109" s="18" t="s">
        <v>81</v>
      </c>
      <c r="F109" s="19">
        <v>3649.12</v>
      </c>
      <c r="G109" s="19">
        <v>109.47</v>
      </c>
      <c r="H109" s="19">
        <v>3539.65</v>
      </c>
      <c r="I109" s="20">
        <v>1</v>
      </c>
      <c r="J109" s="18" t="s">
        <v>83</v>
      </c>
      <c r="K109" s="19"/>
      <c r="L109" s="17" t="s">
        <v>2419</v>
      </c>
      <c r="M109" s="17" t="s">
        <v>1636</v>
      </c>
      <c r="N109" s="17" t="s">
        <v>2535</v>
      </c>
      <c r="O109" s="17" t="s">
        <v>2536</v>
      </c>
      <c r="P109" s="18" t="s">
        <v>2239</v>
      </c>
      <c r="Q109" s="18" t="s">
        <v>2388</v>
      </c>
      <c r="R109" s="19" t="s">
        <v>1345</v>
      </c>
      <c r="S109" s="19"/>
      <c r="T109" s="19"/>
    </row>
    <row r="110" s="11" customFormat="1" ht="12" spans="1:20">
      <c r="A110" s="15">
        <v>250</v>
      </c>
      <c r="B110" s="19" t="s">
        <v>1345</v>
      </c>
      <c r="C110" s="17" t="s">
        <v>2537</v>
      </c>
      <c r="D110" s="18" t="s">
        <v>81</v>
      </c>
      <c r="E110" s="18" t="s">
        <v>81</v>
      </c>
      <c r="F110" s="19">
        <v>2946.15</v>
      </c>
      <c r="G110" s="19">
        <v>88.38</v>
      </c>
      <c r="H110" s="19">
        <v>2857.77</v>
      </c>
      <c r="I110" s="20">
        <v>1</v>
      </c>
      <c r="J110" s="18" t="s">
        <v>83</v>
      </c>
      <c r="K110" s="19"/>
      <c r="L110" s="17" t="s">
        <v>2419</v>
      </c>
      <c r="M110" s="17" t="s">
        <v>1636</v>
      </c>
      <c r="N110" s="17" t="s">
        <v>2538</v>
      </c>
      <c r="O110" s="17" t="s">
        <v>2539</v>
      </c>
      <c r="P110" s="18" t="s">
        <v>2239</v>
      </c>
      <c r="Q110" s="18" t="s">
        <v>2388</v>
      </c>
      <c r="R110" s="19" t="s">
        <v>1345</v>
      </c>
      <c r="S110" s="19"/>
      <c r="T110" s="19"/>
    </row>
    <row r="111" s="11" customFormat="1" ht="12" spans="1:20">
      <c r="A111" s="15">
        <v>251</v>
      </c>
      <c r="B111" s="19" t="s">
        <v>1345</v>
      </c>
      <c r="C111" s="17" t="s">
        <v>2540</v>
      </c>
      <c r="D111" s="18" t="s">
        <v>81</v>
      </c>
      <c r="E111" s="18" t="s">
        <v>81</v>
      </c>
      <c r="F111" s="19">
        <v>9134.78</v>
      </c>
      <c r="G111" s="19">
        <v>274.04</v>
      </c>
      <c r="H111" s="19">
        <v>8860.74</v>
      </c>
      <c r="I111" s="20">
        <v>1</v>
      </c>
      <c r="J111" s="18" t="s">
        <v>83</v>
      </c>
      <c r="K111" s="19"/>
      <c r="L111" s="17" t="s">
        <v>2419</v>
      </c>
      <c r="M111" s="17" t="s">
        <v>1636</v>
      </c>
      <c r="N111" s="17" t="s">
        <v>2541</v>
      </c>
      <c r="O111" s="17" t="s">
        <v>2542</v>
      </c>
      <c r="P111" s="18" t="s">
        <v>2239</v>
      </c>
      <c r="Q111" s="18" t="s">
        <v>2388</v>
      </c>
      <c r="R111" s="19" t="s">
        <v>1345</v>
      </c>
      <c r="S111" s="19"/>
      <c r="T111" s="19"/>
    </row>
    <row r="112" s="11" customFormat="1" ht="12" spans="1:20">
      <c r="A112" s="15">
        <v>252</v>
      </c>
      <c r="B112" s="19" t="s">
        <v>1345</v>
      </c>
      <c r="C112" s="17" t="s">
        <v>2543</v>
      </c>
      <c r="D112" s="18" t="s">
        <v>97</v>
      </c>
      <c r="E112" s="18" t="s">
        <v>97</v>
      </c>
      <c r="F112" s="19">
        <v>10047.84</v>
      </c>
      <c r="G112" s="19">
        <v>6662.72</v>
      </c>
      <c r="H112" s="19">
        <v>3385.12</v>
      </c>
      <c r="I112" s="20">
        <v>1</v>
      </c>
      <c r="J112" s="18" t="s">
        <v>83</v>
      </c>
      <c r="K112" s="19"/>
      <c r="L112" s="17" t="s">
        <v>2411</v>
      </c>
      <c r="M112" s="17" t="s">
        <v>1439</v>
      </c>
      <c r="N112" s="17" t="s">
        <v>2544</v>
      </c>
      <c r="O112" s="17" t="s">
        <v>2545</v>
      </c>
      <c r="P112" s="18" t="s">
        <v>2239</v>
      </c>
      <c r="Q112" s="18" t="s">
        <v>2388</v>
      </c>
      <c r="R112" s="19" t="s">
        <v>1345</v>
      </c>
      <c r="S112" s="19"/>
      <c r="T112" s="19"/>
    </row>
    <row r="113" s="11" customFormat="1" ht="12" spans="1:20">
      <c r="A113" s="15">
        <v>254</v>
      </c>
      <c r="B113" s="19" t="s">
        <v>1345</v>
      </c>
      <c r="C113" s="17" t="s">
        <v>2546</v>
      </c>
      <c r="D113" s="18" t="s">
        <v>24</v>
      </c>
      <c r="E113" s="18" t="s">
        <v>24</v>
      </c>
      <c r="F113" s="19">
        <v>126</v>
      </c>
      <c r="G113" s="19">
        <v>3.78</v>
      </c>
      <c r="H113" s="19">
        <v>122.22</v>
      </c>
      <c r="I113" s="20">
        <v>1</v>
      </c>
      <c r="J113" s="18" t="s">
        <v>26</v>
      </c>
      <c r="K113" s="19"/>
      <c r="L113" s="17" t="s">
        <v>785</v>
      </c>
      <c r="M113" s="17" t="s">
        <v>204</v>
      </c>
      <c r="N113" s="17" t="s">
        <v>2547</v>
      </c>
      <c r="O113" s="17" t="s">
        <v>2548</v>
      </c>
      <c r="P113" s="18" t="s">
        <v>2239</v>
      </c>
      <c r="Q113" s="18" t="s">
        <v>2388</v>
      </c>
      <c r="R113" s="19" t="s">
        <v>1345</v>
      </c>
      <c r="S113" s="19"/>
      <c r="T113" s="19"/>
    </row>
    <row r="114" s="11" customFormat="1" ht="12" spans="1:20">
      <c r="A114" s="15">
        <v>255</v>
      </c>
      <c r="B114" s="19" t="s">
        <v>1345</v>
      </c>
      <c r="C114" s="17" t="s">
        <v>2549</v>
      </c>
      <c r="D114" s="18" t="s">
        <v>28</v>
      </c>
      <c r="E114" s="18" t="s">
        <v>28</v>
      </c>
      <c r="F114" s="19">
        <v>5222.06</v>
      </c>
      <c r="G114" s="19">
        <v>156.66</v>
      </c>
      <c r="H114" s="19">
        <v>5065.4</v>
      </c>
      <c r="I114" s="20">
        <v>1</v>
      </c>
      <c r="J114" s="18" t="s">
        <v>26</v>
      </c>
      <c r="K114" s="19"/>
      <c r="L114" s="17" t="s">
        <v>817</v>
      </c>
      <c r="M114" s="17" t="s">
        <v>204</v>
      </c>
      <c r="N114" s="17" t="s">
        <v>2550</v>
      </c>
      <c r="O114" s="17" t="s">
        <v>2551</v>
      </c>
      <c r="P114" s="18" t="s">
        <v>2239</v>
      </c>
      <c r="Q114" s="18" t="s">
        <v>2388</v>
      </c>
      <c r="R114" s="19" t="s">
        <v>1345</v>
      </c>
      <c r="S114" s="19"/>
      <c r="T114" s="19"/>
    </row>
    <row r="115" s="11" customFormat="1" ht="12" spans="1:20">
      <c r="A115" s="15">
        <v>256</v>
      </c>
      <c r="B115" s="19" t="s">
        <v>1345</v>
      </c>
      <c r="C115" s="17" t="s">
        <v>2552</v>
      </c>
      <c r="D115" s="18" t="s">
        <v>28</v>
      </c>
      <c r="E115" s="18" t="s">
        <v>28</v>
      </c>
      <c r="F115" s="19">
        <v>2065.15</v>
      </c>
      <c r="G115" s="19">
        <v>61.95</v>
      </c>
      <c r="H115" s="19">
        <v>2003.2</v>
      </c>
      <c r="I115" s="20">
        <v>1</v>
      </c>
      <c r="J115" s="18" t="s">
        <v>26</v>
      </c>
      <c r="K115" s="19"/>
      <c r="L115" s="17" t="s">
        <v>817</v>
      </c>
      <c r="M115" s="17" t="s">
        <v>204</v>
      </c>
      <c r="N115" s="17" t="s">
        <v>2553</v>
      </c>
      <c r="O115" s="17" t="s">
        <v>2554</v>
      </c>
      <c r="P115" s="18" t="s">
        <v>2239</v>
      </c>
      <c r="Q115" s="18" t="s">
        <v>2388</v>
      </c>
      <c r="R115" s="19" t="s">
        <v>1345</v>
      </c>
      <c r="S115" s="19"/>
      <c r="T115" s="19"/>
    </row>
    <row r="116" s="11" customFormat="1" ht="12" spans="1:20">
      <c r="A116" s="15">
        <v>257</v>
      </c>
      <c r="B116" s="19" t="s">
        <v>1345</v>
      </c>
      <c r="C116" s="17" t="s">
        <v>2555</v>
      </c>
      <c r="D116" s="18" t="s">
        <v>28</v>
      </c>
      <c r="E116" s="18" t="s">
        <v>28</v>
      </c>
      <c r="F116" s="19">
        <v>7576.4</v>
      </c>
      <c r="G116" s="19">
        <v>227.29</v>
      </c>
      <c r="H116" s="19">
        <v>7349.11</v>
      </c>
      <c r="I116" s="20">
        <v>1</v>
      </c>
      <c r="J116" s="18" t="s">
        <v>26</v>
      </c>
      <c r="K116" s="19"/>
      <c r="L116" s="17" t="s">
        <v>817</v>
      </c>
      <c r="M116" s="17" t="s">
        <v>204</v>
      </c>
      <c r="N116" s="17" t="s">
        <v>2556</v>
      </c>
      <c r="O116" s="17" t="s">
        <v>2557</v>
      </c>
      <c r="P116" s="18" t="s">
        <v>2239</v>
      </c>
      <c r="Q116" s="18" t="s">
        <v>2388</v>
      </c>
      <c r="R116" s="19" t="s">
        <v>1345</v>
      </c>
      <c r="S116" s="19"/>
      <c r="T116" s="19"/>
    </row>
    <row r="117" s="11" customFormat="1" ht="12" spans="1:20">
      <c r="A117" s="15">
        <v>258</v>
      </c>
      <c r="B117" s="19" t="s">
        <v>1345</v>
      </c>
      <c r="C117" s="17" t="s">
        <v>2558</v>
      </c>
      <c r="D117" s="18" t="s">
        <v>24</v>
      </c>
      <c r="E117" s="18" t="s">
        <v>24</v>
      </c>
      <c r="F117" s="19">
        <v>4023.3</v>
      </c>
      <c r="G117" s="19">
        <v>120.7</v>
      </c>
      <c r="H117" s="19">
        <v>3902.6</v>
      </c>
      <c r="I117" s="20">
        <v>1</v>
      </c>
      <c r="J117" s="18" t="s">
        <v>26</v>
      </c>
      <c r="K117" s="19"/>
      <c r="L117" s="17" t="s">
        <v>785</v>
      </c>
      <c r="M117" s="17" t="s">
        <v>178</v>
      </c>
      <c r="N117" s="17" t="s">
        <v>2559</v>
      </c>
      <c r="O117" s="17" t="s">
        <v>2560</v>
      </c>
      <c r="P117" s="18" t="s">
        <v>2239</v>
      </c>
      <c r="Q117" s="18" t="s">
        <v>2388</v>
      </c>
      <c r="R117" s="19" t="s">
        <v>1345</v>
      </c>
      <c r="S117" s="19"/>
      <c r="T117" s="19"/>
    </row>
    <row r="118" s="11" customFormat="1" ht="12" spans="1:20">
      <c r="A118" s="15">
        <v>259</v>
      </c>
      <c r="B118" s="19" t="s">
        <v>1345</v>
      </c>
      <c r="C118" s="17" t="s">
        <v>2561</v>
      </c>
      <c r="D118" s="18" t="s">
        <v>24</v>
      </c>
      <c r="E118" s="18" t="s">
        <v>24</v>
      </c>
      <c r="F118" s="19">
        <v>4685.68</v>
      </c>
      <c r="G118" s="19">
        <v>140.57</v>
      </c>
      <c r="H118" s="19">
        <v>4545.11</v>
      </c>
      <c r="I118" s="20">
        <v>1</v>
      </c>
      <c r="J118" s="18" t="s">
        <v>26</v>
      </c>
      <c r="K118" s="19"/>
      <c r="L118" s="17" t="s">
        <v>785</v>
      </c>
      <c r="M118" s="17" t="s">
        <v>166</v>
      </c>
      <c r="N118" s="17" t="s">
        <v>2562</v>
      </c>
      <c r="O118" s="17" t="s">
        <v>2563</v>
      </c>
      <c r="P118" s="18" t="s">
        <v>2239</v>
      </c>
      <c r="Q118" s="18" t="s">
        <v>2388</v>
      </c>
      <c r="R118" s="19" t="s">
        <v>1345</v>
      </c>
      <c r="S118" s="19"/>
      <c r="T118" s="19"/>
    </row>
    <row r="119" s="11" customFormat="1" ht="12" spans="1:20">
      <c r="A119" s="15">
        <v>260</v>
      </c>
      <c r="B119" s="19" t="s">
        <v>1345</v>
      </c>
      <c r="C119" s="17" t="s">
        <v>2564</v>
      </c>
      <c r="D119" s="18" t="s">
        <v>28</v>
      </c>
      <c r="E119" s="18" t="s">
        <v>28</v>
      </c>
      <c r="F119" s="19">
        <v>6199.98</v>
      </c>
      <c r="G119" s="19">
        <v>186</v>
      </c>
      <c r="H119" s="19">
        <v>6013.98</v>
      </c>
      <c r="I119" s="20">
        <v>1</v>
      </c>
      <c r="J119" s="18" t="s">
        <v>26</v>
      </c>
      <c r="K119" s="19"/>
      <c r="L119" s="17" t="s">
        <v>817</v>
      </c>
      <c r="M119" s="17" t="s">
        <v>166</v>
      </c>
      <c r="N119" s="17" t="s">
        <v>2565</v>
      </c>
      <c r="O119" s="17" t="s">
        <v>2566</v>
      </c>
      <c r="P119" s="18" t="s">
        <v>2239</v>
      </c>
      <c r="Q119" s="18" t="s">
        <v>2388</v>
      </c>
      <c r="R119" s="19" t="s">
        <v>1345</v>
      </c>
      <c r="S119" s="19"/>
      <c r="T119" s="19"/>
    </row>
    <row r="120" s="11" customFormat="1" ht="12" spans="1:20">
      <c r="A120" s="15">
        <v>261</v>
      </c>
      <c r="B120" s="19" t="s">
        <v>1345</v>
      </c>
      <c r="C120" s="17" t="s">
        <v>2567</v>
      </c>
      <c r="D120" s="18" t="s">
        <v>28</v>
      </c>
      <c r="E120" s="18" t="s">
        <v>28</v>
      </c>
      <c r="F120" s="19">
        <v>6207.03</v>
      </c>
      <c r="G120" s="19">
        <v>186.21</v>
      </c>
      <c r="H120" s="19">
        <v>6020.82</v>
      </c>
      <c r="I120" s="20">
        <v>1</v>
      </c>
      <c r="J120" s="18" t="s">
        <v>26</v>
      </c>
      <c r="K120" s="19"/>
      <c r="L120" s="17" t="s">
        <v>817</v>
      </c>
      <c r="M120" s="17" t="s">
        <v>166</v>
      </c>
      <c r="N120" s="17" t="s">
        <v>2568</v>
      </c>
      <c r="O120" s="17" t="s">
        <v>2569</v>
      </c>
      <c r="P120" s="18" t="s">
        <v>2239</v>
      </c>
      <c r="Q120" s="18" t="s">
        <v>2388</v>
      </c>
      <c r="R120" s="19" t="s">
        <v>1345</v>
      </c>
      <c r="S120" s="19"/>
      <c r="T120" s="19"/>
    </row>
    <row r="121" s="11" customFormat="1" ht="12" spans="1:20">
      <c r="A121" s="15">
        <v>262</v>
      </c>
      <c r="B121" s="19" t="s">
        <v>1345</v>
      </c>
      <c r="C121" s="17" t="s">
        <v>2570</v>
      </c>
      <c r="D121" s="18" t="s">
        <v>28</v>
      </c>
      <c r="E121" s="18" t="s">
        <v>28</v>
      </c>
      <c r="F121" s="19">
        <v>231.75</v>
      </c>
      <c r="G121" s="19">
        <v>6.95</v>
      </c>
      <c r="H121" s="19">
        <v>224.8</v>
      </c>
      <c r="I121" s="20">
        <v>1</v>
      </c>
      <c r="J121" s="18" t="s">
        <v>26</v>
      </c>
      <c r="K121" s="19"/>
      <c r="L121" s="17" t="s">
        <v>817</v>
      </c>
      <c r="M121" s="17" t="s">
        <v>2285</v>
      </c>
      <c r="N121" s="17" t="s">
        <v>2571</v>
      </c>
      <c r="O121" s="17" t="s">
        <v>2572</v>
      </c>
      <c r="P121" s="18" t="s">
        <v>2239</v>
      </c>
      <c r="Q121" s="18" t="s">
        <v>2388</v>
      </c>
      <c r="R121" s="19" t="s">
        <v>1345</v>
      </c>
      <c r="S121" s="19"/>
      <c r="T121" s="19"/>
    </row>
    <row r="122" s="11" customFormat="1" ht="12" spans="1:20">
      <c r="A122" s="15">
        <v>263</v>
      </c>
      <c r="B122" s="19" t="s">
        <v>1345</v>
      </c>
      <c r="C122" s="17" t="s">
        <v>2573</v>
      </c>
      <c r="D122" s="18" t="s">
        <v>24</v>
      </c>
      <c r="E122" s="18" t="s">
        <v>24</v>
      </c>
      <c r="F122" s="19">
        <v>8333.06</v>
      </c>
      <c r="G122" s="19">
        <v>249.99</v>
      </c>
      <c r="H122" s="19">
        <v>8083.07</v>
      </c>
      <c r="I122" s="20">
        <v>1</v>
      </c>
      <c r="J122" s="18" t="s">
        <v>26</v>
      </c>
      <c r="K122" s="19"/>
      <c r="L122" s="17" t="s">
        <v>785</v>
      </c>
      <c r="M122" s="17" t="s">
        <v>2292</v>
      </c>
      <c r="N122" s="17" t="s">
        <v>2574</v>
      </c>
      <c r="O122" s="17" t="s">
        <v>2575</v>
      </c>
      <c r="P122" s="18" t="s">
        <v>2239</v>
      </c>
      <c r="Q122" s="18" t="s">
        <v>2388</v>
      </c>
      <c r="R122" s="19" t="s">
        <v>1345</v>
      </c>
      <c r="S122" s="19"/>
      <c r="T122" s="19"/>
    </row>
    <row r="123" s="11" customFormat="1" ht="12" spans="1:20">
      <c r="A123" s="15">
        <v>264</v>
      </c>
      <c r="B123" s="19" t="s">
        <v>1345</v>
      </c>
      <c r="C123" s="17" t="s">
        <v>2576</v>
      </c>
      <c r="D123" s="18" t="s">
        <v>28</v>
      </c>
      <c r="E123" s="18" t="s">
        <v>28</v>
      </c>
      <c r="F123" s="19">
        <v>394.62</v>
      </c>
      <c r="G123" s="19">
        <v>11.84</v>
      </c>
      <c r="H123" s="19">
        <v>382.78</v>
      </c>
      <c r="I123" s="20">
        <v>1</v>
      </c>
      <c r="J123" s="18" t="s">
        <v>26</v>
      </c>
      <c r="K123" s="19"/>
      <c r="L123" s="17" t="s">
        <v>817</v>
      </c>
      <c r="M123" s="17" t="s">
        <v>503</v>
      </c>
      <c r="N123" s="17" t="s">
        <v>2577</v>
      </c>
      <c r="O123" s="17" t="s">
        <v>2578</v>
      </c>
      <c r="P123" s="18" t="s">
        <v>2239</v>
      </c>
      <c r="Q123" s="18" t="s">
        <v>2388</v>
      </c>
      <c r="R123" s="19" t="s">
        <v>1345</v>
      </c>
      <c r="S123" s="19"/>
      <c r="T123" s="19"/>
    </row>
    <row r="124" s="11" customFormat="1" ht="12" spans="1:20">
      <c r="A124" s="15">
        <v>265</v>
      </c>
      <c r="B124" s="19" t="s">
        <v>1345</v>
      </c>
      <c r="C124" s="17" t="s">
        <v>2579</v>
      </c>
      <c r="D124" s="18" t="s">
        <v>24</v>
      </c>
      <c r="E124" s="18" t="s">
        <v>24</v>
      </c>
      <c r="F124" s="19">
        <v>4875.94</v>
      </c>
      <c r="G124" s="19">
        <v>1854.2</v>
      </c>
      <c r="H124" s="19">
        <v>3021.74</v>
      </c>
      <c r="I124" s="20">
        <v>1</v>
      </c>
      <c r="J124" s="18" t="s">
        <v>26</v>
      </c>
      <c r="K124" s="19"/>
      <c r="L124" s="17" t="s">
        <v>785</v>
      </c>
      <c r="M124" s="17" t="s">
        <v>2580</v>
      </c>
      <c r="N124" s="17" t="s">
        <v>2581</v>
      </c>
      <c r="O124" s="17" t="s">
        <v>2582</v>
      </c>
      <c r="P124" s="18" t="s">
        <v>2239</v>
      </c>
      <c r="Q124" s="18" t="s">
        <v>2388</v>
      </c>
      <c r="R124" s="19" t="s">
        <v>1345</v>
      </c>
      <c r="S124" s="19"/>
      <c r="T124" s="19"/>
    </row>
    <row r="125" s="11" customFormat="1" ht="12" spans="1:20">
      <c r="A125" s="15">
        <v>267</v>
      </c>
      <c r="B125" s="19" t="s">
        <v>1345</v>
      </c>
      <c r="C125" s="17" t="s">
        <v>2583</v>
      </c>
      <c r="D125" s="18" t="s">
        <v>24</v>
      </c>
      <c r="E125" s="18" t="s">
        <v>24</v>
      </c>
      <c r="F125" s="19">
        <v>4317.76</v>
      </c>
      <c r="G125" s="19">
        <v>129.53</v>
      </c>
      <c r="H125" s="19">
        <v>4188.23</v>
      </c>
      <c r="I125" s="20">
        <v>1</v>
      </c>
      <c r="J125" s="18" t="s">
        <v>26</v>
      </c>
      <c r="K125" s="19"/>
      <c r="L125" s="17" t="s">
        <v>785</v>
      </c>
      <c r="M125" s="17" t="s">
        <v>204</v>
      </c>
      <c r="N125" s="17" t="s">
        <v>2426</v>
      </c>
      <c r="O125" s="17" t="s">
        <v>2427</v>
      </c>
      <c r="P125" s="18" t="s">
        <v>2239</v>
      </c>
      <c r="Q125" s="18" t="s">
        <v>2388</v>
      </c>
      <c r="R125" s="19" t="s">
        <v>1345</v>
      </c>
      <c r="S125" s="19"/>
      <c r="T125" s="19"/>
    </row>
    <row r="126" s="11" customFormat="1" ht="12" spans="1:20">
      <c r="A126" s="15">
        <v>268</v>
      </c>
      <c r="B126" s="19" t="s">
        <v>1345</v>
      </c>
      <c r="C126" s="17" t="s">
        <v>2584</v>
      </c>
      <c r="D126" s="18" t="s">
        <v>24</v>
      </c>
      <c r="E126" s="18" t="s">
        <v>24</v>
      </c>
      <c r="F126" s="19">
        <v>2703.42</v>
      </c>
      <c r="G126" s="19">
        <v>81.1</v>
      </c>
      <c r="H126" s="19">
        <v>2622.32</v>
      </c>
      <c r="I126" s="20">
        <v>1</v>
      </c>
      <c r="J126" s="18" t="s">
        <v>26</v>
      </c>
      <c r="K126" s="19"/>
      <c r="L126" s="17" t="s">
        <v>785</v>
      </c>
      <c r="M126" s="17" t="s">
        <v>204</v>
      </c>
      <c r="N126" s="17" t="s">
        <v>2585</v>
      </c>
      <c r="O126" s="17" t="s">
        <v>2586</v>
      </c>
      <c r="P126" s="18" t="s">
        <v>2239</v>
      </c>
      <c r="Q126" s="18" t="s">
        <v>2388</v>
      </c>
      <c r="R126" s="19" t="s">
        <v>1345</v>
      </c>
      <c r="S126" s="19"/>
      <c r="T126" s="19"/>
    </row>
    <row r="127" s="11" customFormat="1" ht="12" spans="1:20">
      <c r="A127" s="15">
        <v>269</v>
      </c>
      <c r="B127" s="19" t="s">
        <v>1345</v>
      </c>
      <c r="C127" s="17" t="s">
        <v>2587</v>
      </c>
      <c r="D127" s="18" t="s">
        <v>28</v>
      </c>
      <c r="E127" s="18" t="s">
        <v>28</v>
      </c>
      <c r="F127" s="19">
        <v>231.75</v>
      </c>
      <c r="G127" s="19">
        <v>6.95</v>
      </c>
      <c r="H127" s="19">
        <v>224.8</v>
      </c>
      <c r="I127" s="20">
        <v>1</v>
      </c>
      <c r="J127" s="18" t="s">
        <v>26</v>
      </c>
      <c r="K127" s="19"/>
      <c r="L127" s="17" t="s">
        <v>817</v>
      </c>
      <c r="M127" s="17" t="s">
        <v>204</v>
      </c>
      <c r="N127" s="17" t="s">
        <v>2588</v>
      </c>
      <c r="O127" s="17" t="s">
        <v>2589</v>
      </c>
      <c r="P127" s="18" t="s">
        <v>2239</v>
      </c>
      <c r="Q127" s="18" t="s">
        <v>2388</v>
      </c>
      <c r="R127" s="19" t="s">
        <v>1345</v>
      </c>
      <c r="S127" s="19"/>
      <c r="T127" s="19"/>
    </row>
    <row r="128" s="11" customFormat="1" ht="12" spans="1:20">
      <c r="A128" s="15">
        <v>270</v>
      </c>
      <c r="B128" s="19" t="s">
        <v>1345</v>
      </c>
      <c r="C128" s="17" t="s">
        <v>2590</v>
      </c>
      <c r="D128" s="18" t="s">
        <v>28</v>
      </c>
      <c r="E128" s="18" t="s">
        <v>28</v>
      </c>
      <c r="F128" s="19">
        <v>3294.4</v>
      </c>
      <c r="G128" s="19">
        <v>98.83</v>
      </c>
      <c r="H128" s="19">
        <v>3195.57</v>
      </c>
      <c r="I128" s="20">
        <v>1</v>
      </c>
      <c r="J128" s="18" t="s">
        <v>26</v>
      </c>
      <c r="K128" s="19"/>
      <c r="L128" s="17" t="s">
        <v>817</v>
      </c>
      <c r="M128" s="17" t="s">
        <v>204</v>
      </c>
      <c r="N128" s="17" t="s">
        <v>2591</v>
      </c>
      <c r="O128" s="17" t="s">
        <v>2592</v>
      </c>
      <c r="P128" s="18" t="s">
        <v>2239</v>
      </c>
      <c r="Q128" s="18" t="s">
        <v>2388</v>
      </c>
      <c r="R128" s="19" t="s">
        <v>1345</v>
      </c>
      <c r="S128" s="19"/>
      <c r="T128" s="19"/>
    </row>
    <row r="129" s="11" customFormat="1" ht="12" spans="1:20">
      <c r="A129" s="15">
        <v>271</v>
      </c>
      <c r="B129" s="19" t="s">
        <v>1345</v>
      </c>
      <c r="C129" s="17" t="s">
        <v>2593</v>
      </c>
      <c r="D129" s="18" t="s">
        <v>28</v>
      </c>
      <c r="E129" s="18" t="s">
        <v>28</v>
      </c>
      <c r="F129" s="19">
        <v>7867.23</v>
      </c>
      <c r="G129" s="19">
        <v>236.02</v>
      </c>
      <c r="H129" s="19">
        <v>7631.21</v>
      </c>
      <c r="I129" s="20">
        <v>1</v>
      </c>
      <c r="J129" s="18" t="s">
        <v>26</v>
      </c>
      <c r="K129" s="19"/>
      <c r="L129" s="17" t="s">
        <v>817</v>
      </c>
      <c r="M129" s="17" t="s">
        <v>204</v>
      </c>
      <c r="N129" s="17" t="s">
        <v>2594</v>
      </c>
      <c r="O129" s="17" t="s">
        <v>2595</v>
      </c>
      <c r="P129" s="18" t="s">
        <v>2239</v>
      </c>
      <c r="Q129" s="18" t="s">
        <v>2388</v>
      </c>
      <c r="R129" s="19" t="s">
        <v>1345</v>
      </c>
      <c r="S129" s="19"/>
      <c r="T129" s="19"/>
    </row>
    <row r="130" s="11" customFormat="1" ht="12" spans="1:20">
      <c r="A130" s="15">
        <v>272</v>
      </c>
      <c r="B130" s="19" t="s">
        <v>1345</v>
      </c>
      <c r="C130" s="17" t="s">
        <v>2596</v>
      </c>
      <c r="D130" s="18" t="s">
        <v>28</v>
      </c>
      <c r="E130" s="18" t="s">
        <v>28</v>
      </c>
      <c r="F130" s="19">
        <v>231.75</v>
      </c>
      <c r="G130" s="19">
        <v>6.95</v>
      </c>
      <c r="H130" s="19">
        <v>224.8</v>
      </c>
      <c r="I130" s="20">
        <v>1</v>
      </c>
      <c r="J130" s="18" t="s">
        <v>26</v>
      </c>
      <c r="K130" s="19"/>
      <c r="L130" s="17" t="s">
        <v>817</v>
      </c>
      <c r="M130" s="17" t="s">
        <v>204</v>
      </c>
      <c r="N130" s="17" t="s">
        <v>2597</v>
      </c>
      <c r="O130" s="17" t="s">
        <v>2598</v>
      </c>
      <c r="P130" s="18" t="s">
        <v>2239</v>
      </c>
      <c r="Q130" s="18" t="s">
        <v>2388</v>
      </c>
      <c r="R130" s="19" t="s">
        <v>1345</v>
      </c>
      <c r="S130" s="19"/>
      <c r="T130" s="19"/>
    </row>
    <row r="131" s="11" customFormat="1" ht="12" spans="1:20">
      <c r="A131" s="15">
        <v>273</v>
      </c>
      <c r="B131" s="19" t="s">
        <v>1345</v>
      </c>
      <c r="C131" s="17" t="s">
        <v>2599</v>
      </c>
      <c r="D131" s="18" t="s">
        <v>28</v>
      </c>
      <c r="E131" s="18" t="s">
        <v>28</v>
      </c>
      <c r="F131" s="19">
        <v>3294.4</v>
      </c>
      <c r="G131" s="19">
        <v>98.83</v>
      </c>
      <c r="H131" s="19">
        <v>3195.57</v>
      </c>
      <c r="I131" s="20">
        <v>1</v>
      </c>
      <c r="J131" s="18" t="s">
        <v>26</v>
      </c>
      <c r="K131" s="19"/>
      <c r="L131" s="17" t="s">
        <v>817</v>
      </c>
      <c r="M131" s="17" t="s">
        <v>204</v>
      </c>
      <c r="N131" s="17" t="s">
        <v>2600</v>
      </c>
      <c r="O131" s="17" t="s">
        <v>2601</v>
      </c>
      <c r="P131" s="18" t="s">
        <v>2239</v>
      </c>
      <c r="Q131" s="18" t="s">
        <v>2388</v>
      </c>
      <c r="R131" s="19" t="s">
        <v>1345</v>
      </c>
      <c r="S131" s="19"/>
      <c r="T131" s="19"/>
    </row>
    <row r="132" s="11" customFormat="1" ht="12" spans="1:20">
      <c r="A132" s="15">
        <v>274</v>
      </c>
      <c r="B132" s="19" t="s">
        <v>1345</v>
      </c>
      <c r="C132" s="17" t="s">
        <v>2602</v>
      </c>
      <c r="D132" s="18" t="s">
        <v>28</v>
      </c>
      <c r="E132" s="18" t="s">
        <v>28</v>
      </c>
      <c r="F132" s="19">
        <v>257.5</v>
      </c>
      <c r="G132" s="19">
        <v>7.73</v>
      </c>
      <c r="H132" s="19">
        <v>249.77</v>
      </c>
      <c r="I132" s="20">
        <v>1</v>
      </c>
      <c r="J132" s="18" t="s">
        <v>26</v>
      </c>
      <c r="K132" s="19"/>
      <c r="L132" s="17" t="s">
        <v>817</v>
      </c>
      <c r="M132" s="17" t="s">
        <v>204</v>
      </c>
      <c r="N132" s="17" t="s">
        <v>2603</v>
      </c>
      <c r="O132" s="17" t="s">
        <v>2604</v>
      </c>
      <c r="P132" s="18" t="s">
        <v>2239</v>
      </c>
      <c r="Q132" s="18" t="s">
        <v>2388</v>
      </c>
      <c r="R132" s="19" t="s">
        <v>1345</v>
      </c>
      <c r="S132" s="19"/>
      <c r="T132" s="19"/>
    </row>
    <row r="133" s="11" customFormat="1" ht="12" spans="1:20">
      <c r="A133" s="15">
        <v>275</v>
      </c>
      <c r="B133" s="19" t="s">
        <v>1345</v>
      </c>
      <c r="C133" s="17" t="s">
        <v>2605</v>
      </c>
      <c r="D133" s="18" t="s">
        <v>28</v>
      </c>
      <c r="E133" s="18" t="s">
        <v>28</v>
      </c>
      <c r="F133" s="19">
        <v>2703.42</v>
      </c>
      <c r="G133" s="19">
        <v>81.1</v>
      </c>
      <c r="H133" s="19">
        <v>2622.32</v>
      </c>
      <c r="I133" s="20">
        <v>1</v>
      </c>
      <c r="J133" s="18" t="s">
        <v>26</v>
      </c>
      <c r="K133" s="19"/>
      <c r="L133" s="17" t="s">
        <v>817</v>
      </c>
      <c r="M133" s="17" t="s">
        <v>204</v>
      </c>
      <c r="N133" s="17" t="s">
        <v>2606</v>
      </c>
      <c r="O133" s="17" t="s">
        <v>2607</v>
      </c>
      <c r="P133" s="18" t="s">
        <v>2239</v>
      </c>
      <c r="Q133" s="18" t="s">
        <v>2388</v>
      </c>
      <c r="R133" s="19" t="s">
        <v>1345</v>
      </c>
      <c r="S133" s="19"/>
      <c r="T133" s="19"/>
    </row>
    <row r="134" s="11" customFormat="1" ht="12" spans="1:20">
      <c r="A134" s="15">
        <v>276</v>
      </c>
      <c r="B134" s="19" t="s">
        <v>1345</v>
      </c>
      <c r="C134" s="17" t="s">
        <v>2608</v>
      </c>
      <c r="D134" s="18" t="s">
        <v>24</v>
      </c>
      <c r="E134" s="18" t="s">
        <v>24</v>
      </c>
      <c r="F134" s="19">
        <v>1593.58</v>
      </c>
      <c r="G134" s="19">
        <v>47.81</v>
      </c>
      <c r="H134" s="19">
        <v>1545.77</v>
      </c>
      <c r="I134" s="20">
        <v>1</v>
      </c>
      <c r="J134" s="18" t="s">
        <v>26</v>
      </c>
      <c r="K134" s="19"/>
      <c r="L134" s="17" t="s">
        <v>785</v>
      </c>
      <c r="M134" s="17" t="s">
        <v>178</v>
      </c>
      <c r="N134" s="17" t="s">
        <v>2609</v>
      </c>
      <c r="O134" s="17" t="s">
        <v>2610</v>
      </c>
      <c r="P134" s="18" t="s">
        <v>2239</v>
      </c>
      <c r="Q134" s="18" t="s">
        <v>2388</v>
      </c>
      <c r="R134" s="19" t="s">
        <v>1345</v>
      </c>
      <c r="S134" s="19"/>
      <c r="T134" s="19"/>
    </row>
    <row r="135" s="11" customFormat="1" ht="12" spans="1:20">
      <c r="A135" s="15">
        <v>277</v>
      </c>
      <c r="B135" s="19" t="s">
        <v>1345</v>
      </c>
      <c r="C135" s="17" t="s">
        <v>2611</v>
      </c>
      <c r="D135" s="18" t="s">
        <v>28</v>
      </c>
      <c r="E135" s="18" t="s">
        <v>28</v>
      </c>
      <c r="F135" s="19">
        <v>2917.75</v>
      </c>
      <c r="G135" s="19">
        <v>87.53</v>
      </c>
      <c r="H135" s="19">
        <v>2830.22</v>
      </c>
      <c r="I135" s="20">
        <v>1</v>
      </c>
      <c r="J135" s="18" t="s">
        <v>26</v>
      </c>
      <c r="K135" s="19"/>
      <c r="L135" s="17" t="s">
        <v>817</v>
      </c>
      <c r="M135" s="17" t="s">
        <v>178</v>
      </c>
      <c r="N135" s="17" t="s">
        <v>2577</v>
      </c>
      <c r="O135" s="17" t="s">
        <v>2578</v>
      </c>
      <c r="P135" s="18" t="s">
        <v>2239</v>
      </c>
      <c r="Q135" s="18" t="s">
        <v>2388</v>
      </c>
      <c r="R135" s="19" t="s">
        <v>1345</v>
      </c>
      <c r="S135" s="19"/>
      <c r="T135" s="19"/>
    </row>
    <row r="136" s="11" customFormat="1" ht="12" spans="1:20">
      <c r="A136" s="15">
        <v>278</v>
      </c>
      <c r="B136" s="19" t="s">
        <v>1345</v>
      </c>
      <c r="C136" s="17" t="s">
        <v>2612</v>
      </c>
      <c r="D136" s="18" t="s">
        <v>24</v>
      </c>
      <c r="E136" s="18" t="s">
        <v>24</v>
      </c>
      <c r="F136" s="19">
        <v>3481.19</v>
      </c>
      <c r="G136" s="19">
        <v>104.44</v>
      </c>
      <c r="H136" s="19">
        <v>3376.75</v>
      </c>
      <c r="I136" s="20">
        <v>1</v>
      </c>
      <c r="J136" s="18" t="s">
        <v>26</v>
      </c>
      <c r="K136" s="19"/>
      <c r="L136" s="17" t="s">
        <v>785</v>
      </c>
      <c r="M136" s="17" t="s">
        <v>166</v>
      </c>
      <c r="N136" s="17" t="s">
        <v>2613</v>
      </c>
      <c r="O136" s="17" t="s">
        <v>2614</v>
      </c>
      <c r="P136" s="18" t="s">
        <v>2239</v>
      </c>
      <c r="Q136" s="18" t="s">
        <v>2388</v>
      </c>
      <c r="R136" s="19" t="s">
        <v>1345</v>
      </c>
      <c r="S136" s="19"/>
      <c r="T136" s="19"/>
    </row>
    <row r="137" s="11" customFormat="1" ht="12" spans="1:20">
      <c r="A137" s="15">
        <v>280</v>
      </c>
      <c r="B137" s="19" t="s">
        <v>1345</v>
      </c>
      <c r="C137" s="17" t="s">
        <v>2615</v>
      </c>
      <c r="D137" s="18" t="s">
        <v>105</v>
      </c>
      <c r="E137" s="18" t="s">
        <v>105</v>
      </c>
      <c r="F137" s="19">
        <v>1179.64</v>
      </c>
      <c r="G137" s="19">
        <v>35.39</v>
      </c>
      <c r="H137" s="19">
        <v>1144.25</v>
      </c>
      <c r="I137" s="20">
        <v>1</v>
      </c>
      <c r="J137" s="18" t="s">
        <v>32</v>
      </c>
      <c r="K137" s="19"/>
      <c r="L137" s="18"/>
      <c r="M137" s="17" t="s">
        <v>1326</v>
      </c>
      <c r="N137" s="17" t="s">
        <v>2616</v>
      </c>
      <c r="O137" s="17" t="s">
        <v>2617</v>
      </c>
      <c r="P137" s="18" t="s">
        <v>2239</v>
      </c>
      <c r="Q137" s="18" t="s">
        <v>2388</v>
      </c>
      <c r="R137" s="19" t="s">
        <v>1345</v>
      </c>
      <c r="S137" s="19"/>
      <c r="T137" s="19"/>
    </row>
    <row r="138" s="11" customFormat="1" ht="12" spans="1:20">
      <c r="A138" s="15">
        <v>281</v>
      </c>
      <c r="B138" s="19" t="s">
        <v>1345</v>
      </c>
      <c r="C138" s="17" t="s">
        <v>2618</v>
      </c>
      <c r="D138" s="18" t="s">
        <v>105</v>
      </c>
      <c r="E138" s="18" t="s">
        <v>105</v>
      </c>
      <c r="F138" s="19">
        <v>1174.6</v>
      </c>
      <c r="G138" s="19">
        <v>35.24</v>
      </c>
      <c r="H138" s="19">
        <v>1139.36</v>
      </c>
      <c r="I138" s="20">
        <v>1</v>
      </c>
      <c r="J138" s="18" t="s">
        <v>32</v>
      </c>
      <c r="K138" s="19"/>
      <c r="L138" s="18"/>
      <c r="M138" s="17" t="s">
        <v>1326</v>
      </c>
      <c r="N138" s="17" t="s">
        <v>2619</v>
      </c>
      <c r="O138" s="17" t="s">
        <v>2620</v>
      </c>
      <c r="P138" s="18" t="s">
        <v>2239</v>
      </c>
      <c r="Q138" s="18" t="s">
        <v>2388</v>
      </c>
      <c r="R138" s="19" t="s">
        <v>1345</v>
      </c>
      <c r="S138" s="19"/>
      <c r="T138" s="19"/>
    </row>
    <row r="139" s="11" customFormat="1" ht="12" spans="1:20">
      <c r="A139" s="15">
        <v>282</v>
      </c>
      <c r="B139" s="19" t="s">
        <v>1345</v>
      </c>
      <c r="C139" s="17" t="s">
        <v>2621</v>
      </c>
      <c r="D139" s="18" t="s">
        <v>105</v>
      </c>
      <c r="E139" s="18" t="s">
        <v>105</v>
      </c>
      <c r="F139" s="19">
        <v>2556.52</v>
      </c>
      <c r="G139" s="19">
        <v>868.93</v>
      </c>
      <c r="H139" s="19">
        <v>1687.59</v>
      </c>
      <c r="I139" s="20">
        <v>1</v>
      </c>
      <c r="J139" s="18" t="s">
        <v>32</v>
      </c>
      <c r="K139" s="19"/>
      <c r="L139" s="18"/>
      <c r="M139" s="17" t="s">
        <v>1372</v>
      </c>
      <c r="N139" s="17" t="s">
        <v>2622</v>
      </c>
      <c r="O139" s="17" t="s">
        <v>2623</v>
      </c>
      <c r="P139" s="18" t="s">
        <v>2239</v>
      </c>
      <c r="Q139" s="18" t="s">
        <v>2388</v>
      </c>
      <c r="R139" s="19" t="s">
        <v>1345</v>
      </c>
      <c r="S139" s="19"/>
      <c r="T139" s="19"/>
    </row>
    <row r="140" s="11" customFormat="1" ht="12" spans="1:20">
      <c r="A140" s="15">
        <v>283</v>
      </c>
      <c r="B140" s="19" t="s">
        <v>1345</v>
      </c>
      <c r="C140" s="17" t="s">
        <v>2624</v>
      </c>
      <c r="D140" s="18" t="s">
        <v>105</v>
      </c>
      <c r="E140" s="18" t="s">
        <v>105</v>
      </c>
      <c r="F140" s="19">
        <v>3687.29</v>
      </c>
      <c r="G140" s="19">
        <v>110.62</v>
      </c>
      <c r="H140" s="19">
        <v>3576.67</v>
      </c>
      <c r="I140" s="20">
        <v>1</v>
      </c>
      <c r="J140" s="18" t="s">
        <v>32</v>
      </c>
      <c r="K140" s="19"/>
      <c r="L140" s="18"/>
      <c r="M140" s="17" t="s">
        <v>1326</v>
      </c>
      <c r="N140" s="17" t="s">
        <v>2625</v>
      </c>
      <c r="O140" s="17" t="s">
        <v>2626</v>
      </c>
      <c r="P140" s="18" t="s">
        <v>2239</v>
      </c>
      <c r="Q140" s="18" t="s">
        <v>2388</v>
      </c>
      <c r="R140" s="19" t="s">
        <v>1345</v>
      </c>
      <c r="S140" s="19"/>
      <c r="T140" s="19"/>
    </row>
    <row r="141" s="11" customFormat="1" ht="12" spans="1:20">
      <c r="A141" s="15">
        <v>286</v>
      </c>
      <c r="B141" s="19" t="s">
        <v>1345</v>
      </c>
      <c r="C141" s="17" t="s">
        <v>2627</v>
      </c>
      <c r="D141" s="18" t="s">
        <v>80</v>
      </c>
      <c r="E141" s="18" t="s">
        <v>80</v>
      </c>
      <c r="F141" s="19">
        <v>8554.33</v>
      </c>
      <c r="G141" s="19">
        <v>256.63</v>
      </c>
      <c r="H141" s="19">
        <v>8297.7</v>
      </c>
      <c r="I141" s="20">
        <v>1</v>
      </c>
      <c r="J141" s="18" t="s">
        <v>32</v>
      </c>
      <c r="K141" s="19"/>
      <c r="L141" s="18" t="s">
        <v>1582</v>
      </c>
      <c r="M141" s="17" t="s">
        <v>553</v>
      </c>
      <c r="N141" s="17" t="s">
        <v>2628</v>
      </c>
      <c r="O141" s="17" t="s">
        <v>2629</v>
      </c>
      <c r="P141" s="18" t="s">
        <v>2239</v>
      </c>
      <c r="Q141" s="18" t="s">
        <v>2630</v>
      </c>
      <c r="R141" s="19" t="s">
        <v>1345</v>
      </c>
      <c r="S141" s="19"/>
      <c r="T141" s="19"/>
    </row>
    <row r="142" s="11" customFormat="1" ht="12" spans="1:20">
      <c r="A142" s="15">
        <v>287</v>
      </c>
      <c r="B142" s="19" t="s">
        <v>1345</v>
      </c>
      <c r="C142" s="17" t="s">
        <v>2631</v>
      </c>
      <c r="D142" s="18" t="s">
        <v>80</v>
      </c>
      <c r="E142" s="18" t="s">
        <v>80</v>
      </c>
      <c r="F142" s="19">
        <v>2018.9</v>
      </c>
      <c r="G142" s="19">
        <v>60.57</v>
      </c>
      <c r="H142" s="19">
        <v>1958.33</v>
      </c>
      <c r="I142" s="20">
        <v>1</v>
      </c>
      <c r="J142" s="18" t="s">
        <v>32</v>
      </c>
      <c r="K142" s="19"/>
      <c r="L142" s="18" t="s">
        <v>1582</v>
      </c>
      <c r="M142" s="17" t="s">
        <v>553</v>
      </c>
      <c r="N142" s="17" t="s">
        <v>2632</v>
      </c>
      <c r="O142" s="17" t="s">
        <v>2633</v>
      </c>
      <c r="P142" s="18" t="s">
        <v>2239</v>
      </c>
      <c r="Q142" s="18" t="s">
        <v>2630</v>
      </c>
      <c r="R142" s="19" t="s">
        <v>1345</v>
      </c>
      <c r="S142" s="19"/>
      <c r="T142" s="19"/>
    </row>
    <row r="143" s="11" customFormat="1" ht="12" spans="1:20">
      <c r="A143" s="15">
        <v>288</v>
      </c>
      <c r="B143" s="19" t="s">
        <v>1345</v>
      </c>
      <c r="C143" s="17" t="s">
        <v>2634</v>
      </c>
      <c r="D143" s="18" t="s">
        <v>81</v>
      </c>
      <c r="E143" s="18" t="s">
        <v>81</v>
      </c>
      <c r="F143" s="19">
        <v>1174.75</v>
      </c>
      <c r="G143" s="19">
        <v>35.24</v>
      </c>
      <c r="H143" s="19">
        <v>1139.51</v>
      </c>
      <c r="I143" s="20">
        <v>1</v>
      </c>
      <c r="J143" s="18" t="s">
        <v>83</v>
      </c>
      <c r="K143" s="19"/>
      <c r="L143" s="17" t="s">
        <v>2419</v>
      </c>
      <c r="M143" s="17" t="s">
        <v>1424</v>
      </c>
      <c r="N143" s="17" t="s">
        <v>2635</v>
      </c>
      <c r="O143" s="17" t="s">
        <v>2636</v>
      </c>
      <c r="P143" s="18" t="s">
        <v>2239</v>
      </c>
      <c r="Q143" s="18" t="s">
        <v>2630</v>
      </c>
      <c r="R143" s="19" t="s">
        <v>1345</v>
      </c>
      <c r="S143" s="19"/>
      <c r="T143" s="19"/>
    </row>
    <row r="144" s="11" customFormat="1" ht="12" spans="1:20">
      <c r="A144" s="15">
        <v>289</v>
      </c>
      <c r="B144" s="19" t="s">
        <v>1345</v>
      </c>
      <c r="C144" s="17" t="s">
        <v>2637</v>
      </c>
      <c r="D144" s="18" t="s">
        <v>97</v>
      </c>
      <c r="E144" s="18" t="s">
        <v>97</v>
      </c>
      <c r="F144" s="19">
        <v>744.55</v>
      </c>
      <c r="G144" s="19">
        <v>22.34</v>
      </c>
      <c r="H144" s="19">
        <v>722.21</v>
      </c>
      <c r="I144" s="20">
        <v>1</v>
      </c>
      <c r="J144" s="18" t="s">
        <v>83</v>
      </c>
      <c r="K144" s="19"/>
      <c r="L144" s="17" t="s">
        <v>1298</v>
      </c>
      <c r="M144" s="17" t="s">
        <v>2441</v>
      </c>
      <c r="N144" s="17" t="s">
        <v>2632</v>
      </c>
      <c r="O144" s="17" t="s">
        <v>2633</v>
      </c>
      <c r="P144" s="18" t="s">
        <v>2239</v>
      </c>
      <c r="Q144" s="18" t="s">
        <v>2630</v>
      </c>
      <c r="R144" s="19" t="s">
        <v>1345</v>
      </c>
      <c r="S144" s="19"/>
      <c r="T144" s="19"/>
    </row>
    <row r="145" s="11" customFormat="1" ht="12" spans="1:20">
      <c r="A145" s="15">
        <v>290</v>
      </c>
      <c r="B145" s="19" t="s">
        <v>1345</v>
      </c>
      <c r="C145" s="17" t="s">
        <v>2638</v>
      </c>
      <c r="D145" s="18" t="s">
        <v>81</v>
      </c>
      <c r="E145" s="18" t="s">
        <v>81</v>
      </c>
      <c r="F145" s="19">
        <v>361.2</v>
      </c>
      <c r="G145" s="19">
        <v>10.84</v>
      </c>
      <c r="H145" s="19">
        <v>350.36</v>
      </c>
      <c r="I145" s="20">
        <v>1</v>
      </c>
      <c r="J145" s="18" t="s">
        <v>83</v>
      </c>
      <c r="K145" s="19"/>
      <c r="L145" s="17" t="s">
        <v>2419</v>
      </c>
      <c r="M145" s="17" t="s">
        <v>2639</v>
      </c>
      <c r="N145" s="17" t="s">
        <v>2640</v>
      </c>
      <c r="O145" s="17" t="s">
        <v>2641</v>
      </c>
      <c r="P145" s="18" t="s">
        <v>2239</v>
      </c>
      <c r="Q145" s="18" t="s">
        <v>2630</v>
      </c>
      <c r="R145" s="19" t="s">
        <v>1345</v>
      </c>
      <c r="S145" s="19"/>
      <c r="T145" s="19"/>
    </row>
    <row r="146" s="11" customFormat="1" ht="12" spans="1:20">
      <c r="A146" s="15">
        <v>291</v>
      </c>
      <c r="B146" s="19" t="s">
        <v>1345</v>
      </c>
      <c r="C146" s="17" t="s">
        <v>2642</v>
      </c>
      <c r="D146" s="18" t="s">
        <v>81</v>
      </c>
      <c r="E146" s="18" t="s">
        <v>81</v>
      </c>
      <c r="F146" s="19">
        <v>1991.55</v>
      </c>
      <c r="G146" s="19">
        <v>59.75</v>
      </c>
      <c r="H146" s="19">
        <v>1931.8</v>
      </c>
      <c r="I146" s="20">
        <v>1</v>
      </c>
      <c r="J146" s="18" t="s">
        <v>83</v>
      </c>
      <c r="K146" s="19"/>
      <c r="L146" s="17" t="s">
        <v>2419</v>
      </c>
      <c r="M146" s="17" t="s">
        <v>2639</v>
      </c>
      <c r="N146" s="17" t="s">
        <v>2643</v>
      </c>
      <c r="O146" s="17" t="s">
        <v>2644</v>
      </c>
      <c r="P146" s="18" t="s">
        <v>2239</v>
      </c>
      <c r="Q146" s="18" t="s">
        <v>2630</v>
      </c>
      <c r="R146" s="19" t="s">
        <v>1345</v>
      </c>
      <c r="S146" s="19"/>
      <c r="T146" s="19"/>
    </row>
    <row r="147" s="11" customFormat="1" ht="12" spans="1:20">
      <c r="A147" s="15">
        <v>292</v>
      </c>
      <c r="B147" s="19" t="s">
        <v>1345</v>
      </c>
      <c r="C147" s="17" t="s">
        <v>2645</v>
      </c>
      <c r="D147" s="18" t="s">
        <v>81</v>
      </c>
      <c r="E147" s="18" t="s">
        <v>81</v>
      </c>
      <c r="F147" s="19">
        <v>7304.91</v>
      </c>
      <c r="G147" s="19">
        <v>219.15</v>
      </c>
      <c r="H147" s="19">
        <v>7085.76</v>
      </c>
      <c r="I147" s="20">
        <v>1</v>
      </c>
      <c r="J147" s="18" t="s">
        <v>83</v>
      </c>
      <c r="K147" s="19"/>
      <c r="L147" s="17" t="s">
        <v>2419</v>
      </c>
      <c r="M147" s="17" t="s">
        <v>2250</v>
      </c>
      <c r="N147" s="17" t="s">
        <v>2646</v>
      </c>
      <c r="O147" s="17" t="s">
        <v>2647</v>
      </c>
      <c r="P147" s="18" t="s">
        <v>2239</v>
      </c>
      <c r="Q147" s="18" t="s">
        <v>2630</v>
      </c>
      <c r="R147" s="19" t="s">
        <v>1345</v>
      </c>
      <c r="S147" s="19"/>
      <c r="T147" s="19"/>
    </row>
    <row r="148" s="11" customFormat="1" ht="12" spans="1:20">
      <c r="A148" s="15">
        <v>293</v>
      </c>
      <c r="B148" s="19" t="s">
        <v>1345</v>
      </c>
      <c r="C148" s="17" t="s">
        <v>2648</v>
      </c>
      <c r="D148" s="18" t="s">
        <v>81</v>
      </c>
      <c r="E148" s="18" t="s">
        <v>81</v>
      </c>
      <c r="F148" s="19">
        <v>899.35</v>
      </c>
      <c r="G148" s="19">
        <v>26.98</v>
      </c>
      <c r="H148" s="19">
        <v>872.37</v>
      </c>
      <c r="I148" s="20">
        <v>1</v>
      </c>
      <c r="J148" s="18" t="s">
        <v>83</v>
      </c>
      <c r="K148" s="19"/>
      <c r="L148" s="17" t="s">
        <v>2419</v>
      </c>
      <c r="M148" s="17" t="s">
        <v>1636</v>
      </c>
      <c r="N148" s="17" t="s">
        <v>2649</v>
      </c>
      <c r="O148" s="17" t="s">
        <v>2650</v>
      </c>
      <c r="P148" s="18" t="s">
        <v>2239</v>
      </c>
      <c r="Q148" s="18" t="s">
        <v>2630</v>
      </c>
      <c r="R148" s="19" t="s">
        <v>1345</v>
      </c>
      <c r="S148" s="19"/>
      <c r="T148" s="19"/>
    </row>
    <row r="149" s="11" customFormat="1" ht="12" spans="1:20">
      <c r="A149" s="15">
        <v>294</v>
      </c>
      <c r="B149" s="19" t="s">
        <v>1345</v>
      </c>
      <c r="C149" s="17" t="s">
        <v>2651</v>
      </c>
      <c r="D149" s="18" t="s">
        <v>81</v>
      </c>
      <c r="E149" s="18" t="s">
        <v>81</v>
      </c>
      <c r="F149" s="19">
        <v>414.95</v>
      </c>
      <c r="G149" s="19">
        <v>12.45</v>
      </c>
      <c r="H149" s="19">
        <v>402.5</v>
      </c>
      <c r="I149" s="20">
        <v>1</v>
      </c>
      <c r="J149" s="18" t="s">
        <v>83</v>
      </c>
      <c r="K149" s="19"/>
      <c r="L149" s="17" t="s">
        <v>2419</v>
      </c>
      <c r="M149" s="17" t="s">
        <v>1636</v>
      </c>
      <c r="N149" s="17" t="s">
        <v>2652</v>
      </c>
      <c r="O149" s="17" t="s">
        <v>2653</v>
      </c>
      <c r="P149" s="18" t="s">
        <v>2239</v>
      </c>
      <c r="Q149" s="18" t="s">
        <v>2630</v>
      </c>
      <c r="R149" s="19" t="s">
        <v>1345</v>
      </c>
      <c r="S149" s="19"/>
      <c r="T149" s="19"/>
    </row>
    <row r="150" s="11" customFormat="1" ht="12" spans="1:20">
      <c r="A150" s="15">
        <v>295</v>
      </c>
      <c r="B150" s="19" t="s">
        <v>1345</v>
      </c>
      <c r="C150" s="17" t="s">
        <v>2654</v>
      </c>
      <c r="D150" s="18" t="s">
        <v>81</v>
      </c>
      <c r="E150" s="18" t="s">
        <v>81</v>
      </c>
      <c r="F150" s="19">
        <v>899.35</v>
      </c>
      <c r="G150" s="19">
        <v>26.98</v>
      </c>
      <c r="H150" s="19">
        <v>872.37</v>
      </c>
      <c r="I150" s="20">
        <v>1</v>
      </c>
      <c r="J150" s="18" t="s">
        <v>83</v>
      </c>
      <c r="K150" s="19"/>
      <c r="L150" s="17" t="s">
        <v>2419</v>
      </c>
      <c r="M150" s="17" t="s">
        <v>1636</v>
      </c>
      <c r="N150" s="17" t="s">
        <v>2655</v>
      </c>
      <c r="O150" s="17" t="s">
        <v>2656</v>
      </c>
      <c r="P150" s="18" t="s">
        <v>2239</v>
      </c>
      <c r="Q150" s="18" t="s">
        <v>2630</v>
      </c>
      <c r="R150" s="19" t="s">
        <v>1345</v>
      </c>
      <c r="S150" s="19"/>
      <c r="T150" s="19"/>
    </row>
    <row r="151" s="11" customFormat="1" ht="12" spans="1:20">
      <c r="A151" s="15">
        <v>296</v>
      </c>
      <c r="B151" s="19" t="s">
        <v>1345</v>
      </c>
      <c r="C151" s="17" t="s">
        <v>2657</v>
      </c>
      <c r="D151" s="18" t="s">
        <v>81</v>
      </c>
      <c r="E151" s="18" t="s">
        <v>81</v>
      </c>
      <c r="F151" s="19">
        <v>3355.18</v>
      </c>
      <c r="G151" s="19">
        <v>100.66</v>
      </c>
      <c r="H151" s="19">
        <v>3254.52</v>
      </c>
      <c r="I151" s="20">
        <v>1</v>
      </c>
      <c r="J151" s="18" t="s">
        <v>83</v>
      </c>
      <c r="K151" s="19"/>
      <c r="L151" s="17" t="s">
        <v>2419</v>
      </c>
      <c r="M151" s="17" t="s">
        <v>1650</v>
      </c>
      <c r="N151" s="17" t="s">
        <v>2658</v>
      </c>
      <c r="O151" s="17" t="s">
        <v>2659</v>
      </c>
      <c r="P151" s="18" t="s">
        <v>2239</v>
      </c>
      <c r="Q151" s="18" t="s">
        <v>2630</v>
      </c>
      <c r="R151" s="19" t="s">
        <v>1345</v>
      </c>
      <c r="S151" s="19"/>
      <c r="T151" s="19"/>
    </row>
    <row r="152" s="11" customFormat="1" ht="12" spans="1:20">
      <c r="A152" s="15">
        <v>297</v>
      </c>
      <c r="B152" s="19" t="s">
        <v>1345</v>
      </c>
      <c r="C152" s="17" t="s">
        <v>2660</v>
      </c>
      <c r="D152" s="18" t="s">
        <v>97</v>
      </c>
      <c r="E152" s="18" t="s">
        <v>97</v>
      </c>
      <c r="F152" s="19">
        <v>910.8</v>
      </c>
      <c r="G152" s="19">
        <v>27.32</v>
      </c>
      <c r="H152" s="19">
        <v>883.48</v>
      </c>
      <c r="I152" s="20">
        <v>1</v>
      </c>
      <c r="J152" s="18" t="s">
        <v>83</v>
      </c>
      <c r="K152" s="19"/>
      <c r="L152" s="17" t="s">
        <v>1298</v>
      </c>
      <c r="M152" s="17" t="s">
        <v>2661</v>
      </c>
      <c r="N152" s="17" t="s">
        <v>2662</v>
      </c>
      <c r="O152" s="17" t="s">
        <v>2663</v>
      </c>
      <c r="P152" s="18" t="s">
        <v>2239</v>
      </c>
      <c r="Q152" s="18" t="s">
        <v>2630</v>
      </c>
      <c r="R152" s="19" t="s">
        <v>1345</v>
      </c>
      <c r="S152" s="19"/>
      <c r="T152" s="19"/>
    </row>
    <row r="153" s="11" customFormat="1" ht="12" spans="1:20">
      <c r="A153" s="15">
        <v>298</v>
      </c>
      <c r="B153" s="19" t="s">
        <v>1345</v>
      </c>
      <c r="C153" s="17" t="s">
        <v>2664</v>
      </c>
      <c r="D153" s="18" t="s">
        <v>97</v>
      </c>
      <c r="E153" s="18" t="s">
        <v>97</v>
      </c>
      <c r="F153" s="19">
        <v>1014</v>
      </c>
      <c r="G153" s="19">
        <v>30.42</v>
      </c>
      <c r="H153" s="19">
        <v>983.58</v>
      </c>
      <c r="I153" s="20">
        <v>1</v>
      </c>
      <c r="J153" s="18" t="s">
        <v>83</v>
      </c>
      <c r="K153" s="19"/>
      <c r="L153" s="17" t="s">
        <v>1298</v>
      </c>
      <c r="M153" s="17" t="s">
        <v>553</v>
      </c>
      <c r="N153" s="17" t="s">
        <v>2665</v>
      </c>
      <c r="O153" s="17" t="s">
        <v>2666</v>
      </c>
      <c r="P153" s="18" t="s">
        <v>2239</v>
      </c>
      <c r="Q153" s="18" t="s">
        <v>2630</v>
      </c>
      <c r="R153" s="19" t="s">
        <v>1345</v>
      </c>
      <c r="S153" s="19"/>
      <c r="T153" s="19"/>
    </row>
    <row r="154" s="11" customFormat="1" ht="12" spans="1:20">
      <c r="A154" s="15">
        <v>299</v>
      </c>
      <c r="B154" s="19" t="s">
        <v>1345</v>
      </c>
      <c r="C154" s="17" t="s">
        <v>2667</v>
      </c>
      <c r="D154" s="18" t="s">
        <v>97</v>
      </c>
      <c r="E154" s="18" t="s">
        <v>97</v>
      </c>
      <c r="F154" s="19">
        <v>899.35</v>
      </c>
      <c r="G154" s="19">
        <v>26.98</v>
      </c>
      <c r="H154" s="19">
        <v>872.37</v>
      </c>
      <c r="I154" s="20">
        <v>1</v>
      </c>
      <c r="J154" s="18" t="s">
        <v>83</v>
      </c>
      <c r="K154" s="19"/>
      <c r="L154" s="17" t="s">
        <v>1298</v>
      </c>
      <c r="M154" s="17" t="s">
        <v>553</v>
      </c>
      <c r="N154" s="17" t="s">
        <v>2668</v>
      </c>
      <c r="O154" s="17" t="s">
        <v>2669</v>
      </c>
      <c r="P154" s="18" t="s">
        <v>2239</v>
      </c>
      <c r="Q154" s="18" t="s">
        <v>2630</v>
      </c>
      <c r="R154" s="19" t="s">
        <v>1345</v>
      </c>
      <c r="S154" s="19"/>
      <c r="T154" s="19"/>
    </row>
    <row r="155" s="11" customFormat="1" ht="12" spans="1:20">
      <c r="A155" s="15">
        <v>300</v>
      </c>
      <c r="B155" s="19" t="s">
        <v>1345</v>
      </c>
      <c r="C155" s="17" t="s">
        <v>2670</v>
      </c>
      <c r="D155" s="18" t="s">
        <v>81</v>
      </c>
      <c r="E155" s="18" t="s">
        <v>81</v>
      </c>
      <c r="F155" s="19">
        <v>299.7</v>
      </c>
      <c r="G155" s="19">
        <v>8.99</v>
      </c>
      <c r="H155" s="19">
        <v>290.71</v>
      </c>
      <c r="I155" s="20">
        <v>1</v>
      </c>
      <c r="J155" s="18" t="s">
        <v>83</v>
      </c>
      <c r="K155" s="19"/>
      <c r="L155" s="17" t="s">
        <v>1423</v>
      </c>
      <c r="M155" s="17" t="s">
        <v>553</v>
      </c>
      <c r="N155" s="17" t="s">
        <v>2671</v>
      </c>
      <c r="O155" s="17" t="s">
        <v>2672</v>
      </c>
      <c r="P155" s="18" t="s">
        <v>2239</v>
      </c>
      <c r="Q155" s="18" t="s">
        <v>2630</v>
      </c>
      <c r="R155" s="19" t="s">
        <v>1345</v>
      </c>
      <c r="S155" s="19"/>
      <c r="T155" s="19"/>
    </row>
    <row r="156" s="11" customFormat="1" ht="12" spans="1:20">
      <c r="A156" s="15">
        <v>301</v>
      </c>
      <c r="B156" s="19" t="s">
        <v>1345</v>
      </c>
      <c r="C156" s="17" t="s">
        <v>2673</v>
      </c>
      <c r="D156" s="18" t="s">
        <v>81</v>
      </c>
      <c r="E156" s="18" t="s">
        <v>81</v>
      </c>
      <c r="F156" s="19">
        <v>7266.11</v>
      </c>
      <c r="G156" s="19">
        <v>217.98</v>
      </c>
      <c r="H156" s="19">
        <v>7048.13</v>
      </c>
      <c r="I156" s="20">
        <v>1</v>
      </c>
      <c r="J156" s="18" t="s">
        <v>83</v>
      </c>
      <c r="K156" s="19"/>
      <c r="L156" s="17" t="s">
        <v>1423</v>
      </c>
      <c r="M156" s="17" t="s">
        <v>553</v>
      </c>
      <c r="N156" s="17" t="s">
        <v>2674</v>
      </c>
      <c r="O156" s="17" t="s">
        <v>2675</v>
      </c>
      <c r="P156" s="18" t="s">
        <v>2239</v>
      </c>
      <c r="Q156" s="18" t="s">
        <v>2630</v>
      </c>
      <c r="R156" s="19" t="s">
        <v>1345</v>
      </c>
      <c r="S156" s="19"/>
      <c r="T156" s="19"/>
    </row>
    <row r="157" s="11" customFormat="1" ht="12" spans="1:20">
      <c r="A157" s="15">
        <v>302</v>
      </c>
      <c r="B157" s="19" t="s">
        <v>1345</v>
      </c>
      <c r="C157" s="17" t="s">
        <v>2676</v>
      </c>
      <c r="D157" s="18" t="s">
        <v>81</v>
      </c>
      <c r="E157" s="18" t="s">
        <v>81</v>
      </c>
      <c r="F157" s="19">
        <v>331.5</v>
      </c>
      <c r="G157" s="19">
        <v>9.95</v>
      </c>
      <c r="H157" s="19">
        <v>321.55</v>
      </c>
      <c r="I157" s="20">
        <v>1</v>
      </c>
      <c r="J157" s="18" t="s">
        <v>83</v>
      </c>
      <c r="K157" s="19"/>
      <c r="L157" s="17" t="s">
        <v>1423</v>
      </c>
      <c r="M157" s="17" t="s">
        <v>553</v>
      </c>
      <c r="N157" s="17" t="s">
        <v>2677</v>
      </c>
      <c r="O157" s="17" t="s">
        <v>2678</v>
      </c>
      <c r="P157" s="18" t="s">
        <v>2239</v>
      </c>
      <c r="Q157" s="18" t="s">
        <v>2630</v>
      </c>
      <c r="R157" s="19" t="s">
        <v>1345</v>
      </c>
      <c r="S157" s="19"/>
      <c r="T157" s="19"/>
    </row>
    <row r="158" s="11" customFormat="1" ht="12" spans="1:20">
      <c r="A158" s="15">
        <v>303</v>
      </c>
      <c r="B158" s="19" t="s">
        <v>1345</v>
      </c>
      <c r="C158" s="17" t="s">
        <v>2679</v>
      </c>
      <c r="D158" s="18" t="s">
        <v>81</v>
      </c>
      <c r="E158" s="18" t="s">
        <v>81</v>
      </c>
      <c r="F158" s="19">
        <v>899.35</v>
      </c>
      <c r="G158" s="19">
        <v>26.98</v>
      </c>
      <c r="H158" s="19">
        <v>872.37</v>
      </c>
      <c r="I158" s="20">
        <v>1</v>
      </c>
      <c r="J158" s="18" t="s">
        <v>83</v>
      </c>
      <c r="K158" s="19"/>
      <c r="L158" s="17" t="s">
        <v>1423</v>
      </c>
      <c r="M158" s="17" t="s">
        <v>553</v>
      </c>
      <c r="N158" s="17" t="s">
        <v>2680</v>
      </c>
      <c r="O158" s="17" t="s">
        <v>2681</v>
      </c>
      <c r="P158" s="18" t="s">
        <v>2239</v>
      </c>
      <c r="Q158" s="18" t="s">
        <v>2630</v>
      </c>
      <c r="R158" s="19" t="s">
        <v>1345</v>
      </c>
      <c r="S158" s="19"/>
      <c r="T158" s="19"/>
    </row>
    <row r="159" s="11" customFormat="1" ht="12" spans="1:20">
      <c r="A159" s="15">
        <v>348</v>
      </c>
      <c r="B159" s="19" t="s">
        <v>1345</v>
      </c>
      <c r="C159" s="17" t="s">
        <v>2682</v>
      </c>
      <c r="D159" s="18" t="s">
        <v>24</v>
      </c>
      <c r="E159" s="18" t="s">
        <v>24</v>
      </c>
      <c r="F159" s="19">
        <v>4357.83</v>
      </c>
      <c r="G159" s="19">
        <v>130.73</v>
      </c>
      <c r="H159" s="19">
        <v>4227.1</v>
      </c>
      <c r="I159" s="20">
        <v>1</v>
      </c>
      <c r="J159" s="18" t="s">
        <v>26</v>
      </c>
      <c r="K159" s="19"/>
      <c r="L159" s="17" t="s">
        <v>785</v>
      </c>
      <c r="M159" s="17" t="s">
        <v>186</v>
      </c>
      <c r="N159" s="17" t="s">
        <v>2668</v>
      </c>
      <c r="O159" s="17" t="s">
        <v>2669</v>
      </c>
      <c r="P159" s="18" t="s">
        <v>2239</v>
      </c>
      <c r="Q159" s="18" t="s">
        <v>2630</v>
      </c>
      <c r="R159" s="19" t="s">
        <v>1345</v>
      </c>
      <c r="S159" s="19"/>
      <c r="T159" s="19"/>
    </row>
    <row r="160" s="11" customFormat="1" ht="12" spans="1:20">
      <c r="A160" s="15">
        <v>349</v>
      </c>
      <c r="B160" s="19" t="s">
        <v>1345</v>
      </c>
      <c r="C160" s="17" t="s">
        <v>2683</v>
      </c>
      <c r="D160" s="18" t="s">
        <v>28</v>
      </c>
      <c r="E160" s="18" t="s">
        <v>28</v>
      </c>
      <c r="F160" s="19">
        <v>6359.76</v>
      </c>
      <c r="G160" s="19">
        <v>190.79</v>
      </c>
      <c r="H160" s="19">
        <v>6168.97</v>
      </c>
      <c r="I160" s="20">
        <v>1</v>
      </c>
      <c r="J160" s="18" t="s">
        <v>26</v>
      </c>
      <c r="K160" s="19"/>
      <c r="L160" s="17" t="s">
        <v>817</v>
      </c>
      <c r="M160" s="17" t="s">
        <v>186</v>
      </c>
      <c r="N160" s="17" t="s">
        <v>2684</v>
      </c>
      <c r="O160" s="17" t="s">
        <v>2685</v>
      </c>
      <c r="P160" s="18" t="s">
        <v>2239</v>
      </c>
      <c r="Q160" s="18" t="s">
        <v>2630</v>
      </c>
      <c r="R160" s="19" t="s">
        <v>1345</v>
      </c>
      <c r="S160" s="19"/>
      <c r="T160" s="19"/>
    </row>
    <row r="161" s="11" customFormat="1" ht="12" spans="1:20">
      <c r="A161" s="15">
        <v>350</v>
      </c>
      <c r="B161" s="19" t="s">
        <v>1345</v>
      </c>
      <c r="C161" s="17" t="s">
        <v>2686</v>
      </c>
      <c r="D161" s="18" t="s">
        <v>28</v>
      </c>
      <c r="E161" s="18" t="s">
        <v>28</v>
      </c>
      <c r="F161" s="19">
        <v>5844.21</v>
      </c>
      <c r="G161" s="19">
        <v>175.33</v>
      </c>
      <c r="H161" s="19">
        <v>5668.88</v>
      </c>
      <c r="I161" s="20">
        <v>1</v>
      </c>
      <c r="J161" s="18" t="s">
        <v>26</v>
      </c>
      <c r="K161" s="19"/>
      <c r="L161" s="17" t="s">
        <v>817</v>
      </c>
      <c r="M161" s="17" t="s">
        <v>204</v>
      </c>
      <c r="N161" s="17" t="s">
        <v>2687</v>
      </c>
      <c r="O161" s="17" t="s">
        <v>2688</v>
      </c>
      <c r="P161" s="18" t="s">
        <v>2239</v>
      </c>
      <c r="Q161" s="18" t="s">
        <v>2630</v>
      </c>
      <c r="R161" s="19" t="s">
        <v>1345</v>
      </c>
      <c r="S161" s="19"/>
      <c r="T161" s="19"/>
    </row>
    <row r="162" s="11" customFormat="1" ht="12" spans="1:20">
      <c r="A162" s="15">
        <v>351</v>
      </c>
      <c r="B162" s="19" t="s">
        <v>1345</v>
      </c>
      <c r="C162" s="17" t="s">
        <v>2689</v>
      </c>
      <c r="D162" s="18" t="s">
        <v>28</v>
      </c>
      <c r="E162" s="18" t="s">
        <v>28</v>
      </c>
      <c r="F162" s="19">
        <v>103</v>
      </c>
      <c r="G162" s="19">
        <v>3.09</v>
      </c>
      <c r="H162" s="19">
        <v>99.91</v>
      </c>
      <c r="I162" s="20">
        <v>1</v>
      </c>
      <c r="J162" s="18" t="s">
        <v>26</v>
      </c>
      <c r="K162" s="19"/>
      <c r="L162" s="17" t="s">
        <v>817</v>
      </c>
      <c r="M162" s="17" t="s">
        <v>204</v>
      </c>
      <c r="N162" s="17" t="s">
        <v>2690</v>
      </c>
      <c r="O162" s="17" t="s">
        <v>2691</v>
      </c>
      <c r="P162" s="18" t="s">
        <v>2239</v>
      </c>
      <c r="Q162" s="18" t="s">
        <v>2630</v>
      </c>
      <c r="R162" s="19" t="s">
        <v>1345</v>
      </c>
      <c r="S162" s="19"/>
      <c r="T162" s="19"/>
    </row>
    <row r="163" s="11" customFormat="1" ht="12" spans="1:20">
      <c r="A163" s="15">
        <v>352</v>
      </c>
      <c r="B163" s="19" t="s">
        <v>1345</v>
      </c>
      <c r="C163" s="17" t="s">
        <v>2692</v>
      </c>
      <c r="D163" s="18" t="s">
        <v>28</v>
      </c>
      <c r="E163" s="18" t="s">
        <v>28</v>
      </c>
      <c r="F163" s="19">
        <v>5844.21</v>
      </c>
      <c r="G163" s="19">
        <v>175.33</v>
      </c>
      <c r="H163" s="19">
        <v>5668.88</v>
      </c>
      <c r="I163" s="20">
        <v>1</v>
      </c>
      <c r="J163" s="18" t="s">
        <v>26</v>
      </c>
      <c r="K163" s="19"/>
      <c r="L163" s="17" t="s">
        <v>817</v>
      </c>
      <c r="M163" s="17" t="s">
        <v>204</v>
      </c>
      <c r="N163" s="17" t="s">
        <v>2693</v>
      </c>
      <c r="O163" s="17" t="s">
        <v>2694</v>
      </c>
      <c r="P163" s="18" t="s">
        <v>2239</v>
      </c>
      <c r="Q163" s="18" t="s">
        <v>2630</v>
      </c>
      <c r="R163" s="19" t="s">
        <v>1345</v>
      </c>
      <c r="S163" s="19"/>
      <c r="T163" s="19"/>
    </row>
    <row r="164" s="11" customFormat="1" ht="12" spans="1:20">
      <c r="A164" s="15">
        <v>353</v>
      </c>
      <c r="B164" s="19" t="s">
        <v>1345</v>
      </c>
      <c r="C164" s="17" t="s">
        <v>2695</v>
      </c>
      <c r="D164" s="18" t="s">
        <v>28</v>
      </c>
      <c r="E164" s="18" t="s">
        <v>28</v>
      </c>
      <c r="F164" s="19">
        <v>6509.08</v>
      </c>
      <c r="G164" s="19">
        <v>195.27</v>
      </c>
      <c r="H164" s="19">
        <v>6313.81</v>
      </c>
      <c r="I164" s="20">
        <v>1</v>
      </c>
      <c r="J164" s="18" t="s">
        <v>26</v>
      </c>
      <c r="K164" s="19"/>
      <c r="L164" s="17" t="s">
        <v>817</v>
      </c>
      <c r="M164" s="17" t="s">
        <v>178</v>
      </c>
      <c r="N164" s="17" t="s">
        <v>2696</v>
      </c>
      <c r="O164" s="17" t="s">
        <v>2697</v>
      </c>
      <c r="P164" s="18" t="s">
        <v>2239</v>
      </c>
      <c r="Q164" s="18" t="s">
        <v>2630</v>
      </c>
      <c r="R164" s="19" t="s">
        <v>1345</v>
      </c>
      <c r="S164" s="19"/>
      <c r="T164" s="19"/>
    </row>
    <row r="165" s="11" customFormat="1" ht="12" spans="1:20">
      <c r="A165" s="15">
        <v>354</v>
      </c>
      <c r="B165" s="19" t="s">
        <v>1345</v>
      </c>
      <c r="C165" s="17" t="s">
        <v>2698</v>
      </c>
      <c r="D165" s="18" t="s">
        <v>28</v>
      </c>
      <c r="E165" s="18" t="s">
        <v>28</v>
      </c>
      <c r="F165" s="19">
        <v>4253.98</v>
      </c>
      <c r="G165" s="19">
        <v>127.62</v>
      </c>
      <c r="H165" s="19">
        <v>4126.36</v>
      </c>
      <c r="I165" s="20">
        <v>1</v>
      </c>
      <c r="J165" s="18" t="s">
        <v>26</v>
      </c>
      <c r="K165" s="19"/>
      <c r="L165" s="17" t="s">
        <v>817</v>
      </c>
      <c r="M165" s="17" t="s">
        <v>166</v>
      </c>
      <c r="N165" s="17" t="s">
        <v>2699</v>
      </c>
      <c r="O165" s="17" t="s">
        <v>2700</v>
      </c>
      <c r="P165" s="18" t="s">
        <v>2239</v>
      </c>
      <c r="Q165" s="18" t="s">
        <v>2630</v>
      </c>
      <c r="R165" s="19" t="s">
        <v>1345</v>
      </c>
      <c r="S165" s="19"/>
      <c r="T165" s="19"/>
    </row>
    <row r="166" s="11" customFormat="1" ht="12" spans="1:20">
      <c r="A166" s="15">
        <v>355</v>
      </c>
      <c r="B166" s="19" t="s">
        <v>1345</v>
      </c>
      <c r="C166" s="17" t="s">
        <v>2701</v>
      </c>
      <c r="D166" s="18" t="s">
        <v>24</v>
      </c>
      <c r="E166" s="18" t="s">
        <v>24</v>
      </c>
      <c r="F166" s="19">
        <v>5237.08</v>
      </c>
      <c r="G166" s="19">
        <v>157.11</v>
      </c>
      <c r="H166" s="19">
        <v>5079.97</v>
      </c>
      <c r="I166" s="20">
        <v>1</v>
      </c>
      <c r="J166" s="18" t="s">
        <v>26</v>
      </c>
      <c r="K166" s="19"/>
      <c r="L166" s="17" t="s">
        <v>785</v>
      </c>
      <c r="M166" s="17" t="s">
        <v>186</v>
      </c>
      <c r="N166" s="17" t="s">
        <v>2702</v>
      </c>
      <c r="O166" s="17" t="s">
        <v>2703</v>
      </c>
      <c r="P166" s="18" t="s">
        <v>2239</v>
      </c>
      <c r="Q166" s="18" t="s">
        <v>2630</v>
      </c>
      <c r="R166" s="19" t="s">
        <v>1345</v>
      </c>
      <c r="S166" s="19"/>
      <c r="T166" s="19"/>
    </row>
    <row r="167" s="11" customFormat="1" ht="12" spans="1:20">
      <c r="A167" s="15">
        <v>356</v>
      </c>
      <c r="B167" s="19" t="s">
        <v>1345</v>
      </c>
      <c r="C167" s="17" t="s">
        <v>2704</v>
      </c>
      <c r="D167" s="18" t="s">
        <v>24</v>
      </c>
      <c r="E167" s="18" t="s">
        <v>24</v>
      </c>
      <c r="F167" s="19">
        <v>6622.5</v>
      </c>
      <c r="G167" s="19">
        <v>198.68</v>
      </c>
      <c r="H167" s="19">
        <v>6423.82</v>
      </c>
      <c r="I167" s="20">
        <v>1</v>
      </c>
      <c r="J167" s="18" t="s">
        <v>26</v>
      </c>
      <c r="K167" s="19"/>
      <c r="L167" s="17" t="s">
        <v>785</v>
      </c>
      <c r="M167" s="17" t="s">
        <v>186</v>
      </c>
      <c r="N167" s="17" t="s">
        <v>2705</v>
      </c>
      <c r="O167" s="17" t="s">
        <v>2706</v>
      </c>
      <c r="P167" s="18" t="s">
        <v>2239</v>
      </c>
      <c r="Q167" s="18" t="s">
        <v>2630</v>
      </c>
      <c r="R167" s="19" t="s">
        <v>1345</v>
      </c>
      <c r="S167" s="19"/>
      <c r="T167" s="19"/>
    </row>
    <row r="168" s="11" customFormat="1" ht="12" spans="1:20">
      <c r="A168" s="15">
        <v>357</v>
      </c>
      <c r="B168" s="19" t="s">
        <v>1345</v>
      </c>
      <c r="C168" s="17" t="s">
        <v>2707</v>
      </c>
      <c r="D168" s="18" t="s">
        <v>24</v>
      </c>
      <c r="E168" s="18" t="s">
        <v>24</v>
      </c>
      <c r="F168" s="19">
        <v>3990.14</v>
      </c>
      <c r="G168" s="19">
        <v>119.7</v>
      </c>
      <c r="H168" s="19">
        <v>3870.44</v>
      </c>
      <c r="I168" s="20">
        <v>1</v>
      </c>
      <c r="J168" s="18" t="s">
        <v>26</v>
      </c>
      <c r="K168" s="19"/>
      <c r="L168" s="17" t="s">
        <v>785</v>
      </c>
      <c r="M168" s="17" t="s">
        <v>186</v>
      </c>
      <c r="N168" s="17" t="s">
        <v>2708</v>
      </c>
      <c r="O168" s="17" t="s">
        <v>2709</v>
      </c>
      <c r="P168" s="18" t="s">
        <v>2239</v>
      </c>
      <c r="Q168" s="18" t="s">
        <v>2630</v>
      </c>
      <c r="R168" s="19" t="s">
        <v>1345</v>
      </c>
      <c r="S168" s="19"/>
      <c r="T168" s="19"/>
    </row>
    <row r="169" s="11" customFormat="1" ht="12" spans="1:20">
      <c r="A169" s="15">
        <v>358</v>
      </c>
      <c r="B169" s="19" t="s">
        <v>1345</v>
      </c>
      <c r="C169" s="17" t="s">
        <v>2710</v>
      </c>
      <c r="D169" s="18" t="s">
        <v>24</v>
      </c>
      <c r="E169" s="18" t="s">
        <v>24</v>
      </c>
      <c r="F169" s="19">
        <v>1534.11</v>
      </c>
      <c r="G169" s="19">
        <v>46.02</v>
      </c>
      <c r="H169" s="19">
        <v>1488.09</v>
      </c>
      <c r="I169" s="20">
        <v>1</v>
      </c>
      <c r="J169" s="18" t="s">
        <v>26</v>
      </c>
      <c r="K169" s="19"/>
      <c r="L169" s="17" t="s">
        <v>785</v>
      </c>
      <c r="M169" s="17" t="s">
        <v>186</v>
      </c>
      <c r="N169" s="17" t="s">
        <v>2711</v>
      </c>
      <c r="O169" s="17" t="s">
        <v>2712</v>
      </c>
      <c r="P169" s="18" t="s">
        <v>2239</v>
      </c>
      <c r="Q169" s="18" t="s">
        <v>2630</v>
      </c>
      <c r="R169" s="19" t="s">
        <v>1345</v>
      </c>
      <c r="S169" s="19"/>
      <c r="T169" s="19"/>
    </row>
    <row r="170" s="11" customFormat="1" ht="12" spans="1:20">
      <c r="A170" s="15">
        <v>360</v>
      </c>
      <c r="B170" s="19" t="s">
        <v>1345</v>
      </c>
      <c r="C170" s="17" t="s">
        <v>2713</v>
      </c>
      <c r="D170" s="18" t="s">
        <v>28</v>
      </c>
      <c r="E170" s="18" t="s">
        <v>28</v>
      </c>
      <c r="F170" s="19">
        <v>3156.71</v>
      </c>
      <c r="G170" s="19">
        <v>94.7</v>
      </c>
      <c r="H170" s="19">
        <v>3062.01</v>
      </c>
      <c r="I170" s="20">
        <v>1</v>
      </c>
      <c r="J170" s="18" t="s">
        <v>26</v>
      </c>
      <c r="K170" s="19"/>
      <c r="L170" s="17" t="s">
        <v>817</v>
      </c>
      <c r="M170" s="17" t="s">
        <v>178</v>
      </c>
      <c r="N170" s="17" t="s">
        <v>2714</v>
      </c>
      <c r="O170" s="17" t="s">
        <v>2715</v>
      </c>
      <c r="P170" s="18" t="s">
        <v>2239</v>
      </c>
      <c r="Q170" s="18" t="s">
        <v>2630</v>
      </c>
      <c r="R170" s="19" t="s">
        <v>1345</v>
      </c>
      <c r="S170" s="19"/>
      <c r="T170" s="19"/>
    </row>
    <row r="171" s="11" customFormat="1" ht="12" spans="1:20">
      <c r="A171" s="15">
        <v>362</v>
      </c>
      <c r="B171" s="19" t="s">
        <v>1345</v>
      </c>
      <c r="C171" s="17" t="s">
        <v>2716</v>
      </c>
      <c r="D171" s="18" t="s">
        <v>24</v>
      </c>
      <c r="E171" s="18" t="s">
        <v>24</v>
      </c>
      <c r="F171" s="19">
        <v>1321.76</v>
      </c>
      <c r="G171" s="19">
        <v>39.65</v>
      </c>
      <c r="H171" s="19">
        <v>1282.11</v>
      </c>
      <c r="I171" s="20">
        <v>1</v>
      </c>
      <c r="J171" s="18" t="s">
        <v>26</v>
      </c>
      <c r="K171" s="19"/>
      <c r="L171" s="17" t="s">
        <v>785</v>
      </c>
      <c r="M171" s="17" t="s">
        <v>166</v>
      </c>
      <c r="N171" s="17" t="s">
        <v>2717</v>
      </c>
      <c r="O171" s="17" t="s">
        <v>2718</v>
      </c>
      <c r="P171" s="18" t="s">
        <v>2239</v>
      </c>
      <c r="Q171" s="18" t="s">
        <v>2630</v>
      </c>
      <c r="R171" s="19" t="s">
        <v>1345</v>
      </c>
      <c r="S171" s="19"/>
      <c r="T171" s="19"/>
    </row>
    <row r="172" s="11" customFormat="1" ht="12" spans="1:20">
      <c r="A172" s="15">
        <v>366</v>
      </c>
      <c r="B172" s="19" t="s">
        <v>1345</v>
      </c>
      <c r="C172" s="17" t="s">
        <v>2719</v>
      </c>
      <c r="D172" s="18" t="s">
        <v>28</v>
      </c>
      <c r="E172" s="18" t="s">
        <v>28</v>
      </c>
      <c r="F172" s="19">
        <v>5076.07</v>
      </c>
      <c r="G172" s="19">
        <v>152.28</v>
      </c>
      <c r="H172" s="19">
        <v>4923.79</v>
      </c>
      <c r="I172" s="20">
        <v>1</v>
      </c>
      <c r="J172" s="18" t="s">
        <v>26</v>
      </c>
      <c r="K172" s="19"/>
      <c r="L172" s="17" t="s">
        <v>817</v>
      </c>
      <c r="M172" s="17" t="s">
        <v>178</v>
      </c>
      <c r="N172" s="17" t="s">
        <v>2720</v>
      </c>
      <c r="O172" s="17" t="s">
        <v>2721</v>
      </c>
      <c r="P172" s="18" t="s">
        <v>2239</v>
      </c>
      <c r="Q172" s="18" t="s">
        <v>2630</v>
      </c>
      <c r="R172" s="19" t="s">
        <v>1345</v>
      </c>
      <c r="S172" s="19"/>
      <c r="T172" s="19"/>
    </row>
    <row r="173" s="11" customFormat="1" ht="12" spans="1:20">
      <c r="A173" s="15">
        <v>367</v>
      </c>
      <c r="B173" s="19" t="s">
        <v>1345</v>
      </c>
      <c r="C173" s="17" t="s">
        <v>2722</v>
      </c>
      <c r="D173" s="18" t="s">
        <v>28</v>
      </c>
      <c r="E173" s="18" t="s">
        <v>28</v>
      </c>
      <c r="F173" s="19">
        <v>7323.05</v>
      </c>
      <c r="G173" s="19">
        <v>219.69</v>
      </c>
      <c r="H173" s="19">
        <v>7103.36</v>
      </c>
      <c r="I173" s="20">
        <v>1</v>
      </c>
      <c r="J173" s="18" t="s">
        <v>26</v>
      </c>
      <c r="K173" s="19"/>
      <c r="L173" s="17" t="s">
        <v>817</v>
      </c>
      <c r="M173" s="17" t="s">
        <v>178</v>
      </c>
      <c r="N173" s="17" t="s">
        <v>2723</v>
      </c>
      <c r="O173" s="17" t="s">
        <v>2724</v>
      </c>
      <c r="P173" s="18" t="s">
        <v>2239</v>
      </c>
      <c r="Q173" s="18" t="s">
        <v>2630</v>
      </c>
      <c r="R173" s="19" t="s">
        <v>1345</v>
      </c>
      <c r="S173" s="19"/>
      <c r="T173" s="19"/>
    </row>
    <row r="174" s="11" customFormat="1" ht="12" spans="1:20">
      <c r="A174" s="15">
        <v>368</v>
      </c>
      <c r="B174" s="19" t="s">
        <v>1345</v>
      </c>
      <c r="C174" s="17" t="s">
        <v>2725</v>
      </c>
      <c r="D174" s="18" t="s">
        <v>28</v>
      </c>
      <c r="E174" s="18" t="s">
        <v>28</v>
      </c>
      <c r="F174" s="19">
        <v>6906.36</v>
      </c>
      <c r="G174" s="19">
        <v>207.19</v>
      </c>
      <c r="H174" s="19">
        <v>6699.17</v>
      </c>
      <c r="I174" s="20">
        <v>1</v>
      </c>
      <c r="J174" s="18" t="s">
        <v>26</v>
      </c>
      <c r="K174" s="19"/>
      <c r="L174" s="17" t="s">
        <v>817</v>
      </c>
      <c r="M174" s="17" t="s">
        <v>166</v>
      </c>
      <c r="N174" s="17" t="s">
        <v>2726</v>
      </c>
      <c r="O174" s="17" t="s">
        <v>2727</v>
      </c>
      <c r="P174" s="18" t="s">
        <v>2239</v>
      </c>
      <c r="Q174" s="18" t="s">
        <v>2630</v>
      </c>
      <c r="R174" s="19" t="s">
        <v>1345</v>
      </c>
      <c r="S174" s="19"/>
      <c r="T174" s="19"/>
    </row>
    <row r="175" s="11" customFormat="1" ht="12" spans="1:20">
      <c r="A175" s="15">
        <v>369</v>
      </c>
      <c r="B175" s="19" t="s">
        <v>1345</v>
      </c>
      <c r="C175" s="17" t="s">
        <v>2728</v>
      </c>
      <c r="D175" s="18" t="s">
        <v>24</v>
      </c>
      <c r="E175" s="18" t="s">
        <v>24</v>
      </c>
      <c r="F175" s="19">
        <v>3706.66</v>
      </c>
      <c r="G175" s="19">
        <v>111.2</v>
      </c>
      <c r="H175" s="19">
        <v>3595.46</v>
      </c>
      <c r="I175" s="20">
        <v>1</v>
      </c>
      <c r="J175" s="18" t="s">
        <v>26</v>
      </c>
      <c r="K175" s="19"/>
      <c r="L175" s="17" t="s">
        <v>785</v>
      </c>
      <c r="M175" s="17" t="s">
        <v>186</v>
      </c>
      <c r="N175" s="17" t="s">
        <v>2729</v>
      </c>
      <c r="O175" s="17" t="s">
        <v>2730</v>
      </c>
      <c r="P175" s="18" t="s">
        <v>2239</v>
      </c>
      <c r="Q175" s="18" t="s">
        <v>2630</v>
      </c>
      <c r="R175" s="19" t="s">
        <v>1345</v>
      </c>
      <c r="S175" s="19"/>
      <c r="T175" s="19"/>
    </row>
    <row r="176" s="11" customFormat="1" ht="12" spans="1:20">
      <c r="A176" s="15">
        <v>375</v>
      </c>
      <c r="B176" s="19" t="s">
        <v>1345</v>
      </c>
      <c r="C176" s="17" t="s">
        <v>2731</v>
      </c>
      <c r="D176" s="18" t="s">
        <v>105</v>
      </c>
      <c r="E176" s="18" t="s">
        <v>105</v>
      </c>
      <c r="F176" s="19">
        <v>4528.46</v>
      </c>
      <c r="G176" s="19">
        <v>135.85</v>
      </c>
      <c r="H176" s="19">
        <v>4392.61</v>
      </c>
      <c r="I176" s="20">
        <v>1</v>
      </c>
      <c r="J176" s="18" t="s">
        <v>32</v>
      </c>
      <c r="K176" s="19"/>
      <c r="L176" s="18"/>
      <c r="M176" s="17" t="s">
        <v>1372</v>
      </c>
      <c r="N176" s="17" t="s">
        <v>2732</v>
      </c>
      <c r="O176" s="17" t="s">
        <v>2733</v>
      </c>
      <c r="P176" s="18" t="s">
        <v>2239</v>
      </c>
      <c r="Q176" s="18" t="s">
        <v>2630</v>
      </c>
      <c r="R176" s="19" t="s">
        <v>1345</v>
      </c>
      <c r="S176" s="19"/>
      <c r="T176" s="19"/>
    </row>
    <row r="177" s="11" customFormat="1" ht="12" spans="1:20">
      <c r="A177" s="15">
        <v>376</v>
      </c>
      <c r="B177" s="19" t="s">
        <v>1345</v>
      </c>
      <c r="C177" s="17" t="s">
        <v>2734</v>
      </c>
      <c r="D177" s="18" t="s">
        <v>105</v>
      </c>
      <c r="E177" s="18" t="s">
        <v>105</v>
      </c>
      <c r="F177" s="19">
        <v>2634.66</v>
      </c>
      <c r="G177" s="19">
        <v>79.04</v>
      </c>
      <c r="H177" s="19">
        <v>2555.62</v>
      </c>
      <c r="I177" s="20">
        <v>1</v>
      </c>
      <c r="J177" s="18" t="s">
        <v>32</v>
      </c>
      <c r="K177" s="19"/>
      <c r="L177" s="18"/>
      <c r="M177" s="17" t="s">
        <v>1372</v>
      </c>
      <c r="N177" s="17" t="s">
        <v>2735</v>
      </c>
      <c r="O177" s="17" t="s">
        <v>2736</v>
      </c>
      <c r="P177" s="18" t="s">
        <v>2239</v>
      </c>
      <c r="Q177" s="18" t="s">
        <v>2630</v>
      </c>
      <c r="R177" s="19" t="s">
        <v>1345</v>
      </c>
      <c r="S177" s="19"/>
      <c r="T177" s="19"/>
    </row>
    <row r="178" s="11" customFormat="1" ht="12" spans="1:20">
      <c r="A178" s="15">
        <v>377</v>
      </c>
      <c r="B178" s="19" t="s">
        <v>1345</v>
      </c>
      <c r="C178" s="17" t="s">
        <v>2737</v>
      </c>
      <c r="D178" s="18" t="s">
        <v>105</v>
      </c>
      <c r="E178" s="18" t="s">
        <v>105</v>
      </c>
      <c r="F178" s="19">
        <v>2473.37</v>
      </c>
      <c r="G178" s="19">
        <v>74.2</v>
      </c>
      <c r="H178" s="19">
        <v>2399.17</v>
      </c>
      <c r="I178" s="20">
        <v>1</v>
      </c>
      <c r="J178" s="18" t="s">
        <v>32</v>
      </c>
      <c r="K178" s="19"/>
      <c r="L178" s="18"/>
      <c r="M178" s="17" t="s">
        <v>1372</v>
      </c>
      <c r="N178" s="17" t="s">
        <v>2738</v>
      </c>
      <c r="O178" s="17" t="s">
        <v>2739</v>
      </c>
      <c r="P178" s="18" t="s">
        <v>2239</v>
      </c>
      <c r="Q178" s="18" t="s">
        <v>2630</v>
      </c>
      <c r="R178" s="19" t="s">
        <v>1345</v>
      </c>
      <c r="S178" s="19"/>
      <c r="T178" s="19"/>
    </row>
    <row r="179" spans="6:7">
      <c r="F179">
        <f>SUM(F2:F178)</f>
        <v>860505.549999999</v>
      </c>
      <c r="G179">
        <f>SUM(G2:G178)</f>
        <v>51692.08</v>
      </c>
    </row>
  </sheetData>
  <autoFilter xmlns:etc="http://www.wps.cn/officeDocument/2017/etCustomData" ref="A1:R179" etc:filterBottomFollowUsedRange="0">
    <extLst/>
  </autoFilter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N86"/>
  <sheetViews>
    <sheetView workbookViewId="0">
      <pane xSplit="2" ySplit="2" topLeftCell="C77" activePane="bottomRight" state="frozen"/>
      <selection/>
      <selection pane="topRight"/>
      <selection pane="bottomLeft"/>
      <selection pane="bottomRight" activeCell="E86" sqref="E86:F86"/>
    </sheetView>
  </sheetViews>
  <sheetFormatPr defaultColWidth="9" defaultRowHeight="14.4"/>
  <cols>
    <col min="1" max="1" width="43.4537037037037" style="1" customWidth="1"/>
    <col min="2" max="2" width="16.1018518518519" style="1" customWidth="1"/>
    <col min="3" max="3" width="14" style="1" customWidth="1"/>
    <col min="4" max="4" width="16.6481481481481" style="1" customWidth="1"/>
    <col min="5" max="5" width="15.1481481481481" style="1" customWidth="1"/>
    <col min="6" max="6" width="15.3981481481481" style="1" customWidth="1"/>
    <col min="7" max="7" width="14.6481481481481" style="1" customWidth="1"/>
    <col min="8" max="8" width="15.5" style="1" customWidth="1"/>
    <col min="9" max="9" width="14.1481481481481" style="2" customWidth="1"/>
    <col min="10" max="10" width="14.1481481481481" style="3" customWidth="1"/>
    <col min="11" max="11" width="13.25" style="2" customWidth="1"/>
    <col min="12" max="12" width="12.5" style="2" customWidth="1"/>
    <col min="13" max="13" width="18.3518518518519" style="2" customWidth="1"/>
    <col min="14" max="14" width="10.75" style="2" customWidth="1"/>
    <col min="15" max="16384" width="9" style="2"/>
  </cols>
  <sheetData>
    <row r="1" ht="55.5" customHeight="1" spans="1:14">
      <c r="A1" s="4" t="s">
        <v>2030</v>
      </c>
      <c r="B1" s="5" t="s">
        <v>2031</v>
      </c>
      <c r="C1" s="6" t="s">
        <v>2032</v>
      </c>
      <c r="D1" s="4" t="s">
        <v>2033</v>
      </c>
      <c r="E1" s="6" t="s">
        <v>2034</v>
      </c>
      <c r="F1" s="7" t="s">
        <v>2035</v>
      </c>
      <c r="G1" s="7" t="s">
        <v>2036</v>
      </c>
      <c r="H1" s="7" t="s">
        <v>2037</v>
      </c>
      <c r="I1" s="7" t="s">
        <v>542</v>
      </c>
      <c r="J1" s="7" t="s">
        <v>2038</v>
      </c>
      <c r="K1" s="7" t="s">
        <v>125</v>
      </c>
      <c r="L1" s="7" t="s">
        <v>2039</v>
      </c>
      <c r="M1" s="7" t="s">
        <v>2040</v>
      </c>
      <c r="N1" s="7" t="s">
        <v>543</v>
      </c>
    </row>
    <row r="2" spans="1:14">
      <c r="A2" s="8" t="s">
        <v>2740</v>
      </c>
      <c r="B2" s="8" t="s">
        <v>2741</v>
      </c>
      <c r="C2" s="8" t="s">
        <v>2742</v>
      </c>
      <c r="D2" s="8" t="s">
        <v>57</v>
      </c>
      <c r="E2" s="8">
        <v>65</v>
      </c>
      <c r="F2" s="8">
        <v>2.82</v>
      </c>
      <c r="G2" s="8">
        <v>1</v>
      </c>
      <c r="H2" s="8" t="s">
        <v>32</v>
      </c>
      <c r="I2" s="9"/>
      <c r="J2" s="10" t="s">
        <v>57</v>
      </c>
      <c r="K2" s="9"/>
      <c r="L2" s="9" t="s">
        <v>2743</v>
      </c>
      <c r="M2" s="9" t="s">
        <v>2744</v>
      </c>
      <c r="N2" s="9"/>
    </row>
    <row r="3" spans="1:14">
      <c r="A3" s="8" t="s">
        <v>2745</v>
      </c>
      <c r="B3" s="8" t="s">
        <v>2746</v>
      </c>
      <c r="C3" s="8" t="s">
        <v>2747</v>
      </c>
      <c r="D3" s="8" t="s">
        <v>113</v>
      </c>
      <c r="E3" s="8">
        <v>1796.4</v>
      </c>
      <c r="F3" s="8">
        <v>53.89</v>
      </c>
      <c r="G3" s="8">
        <v>1</v>
      </c>
      <c r="H3" s="8" t="s">
        <v>83</v>
      </c>
      <c r="I3" s="9"/>
      <c r="J3" s="10" t="s">
        <v>1423</v>
      </c>
      <c r="K3" s="9"/>
      <c r="L3" s="9" t="s">
        <v>2743</v>
      </c>
      <c r="M3" s="9" t="s">
        <v>2744</v>
      </c>
      <c r="N3" s="9"/>
    </row>
    <row r="4" spans="1:14">
      <c r="A4" s="8" t="s">
        <v>2745</v>
      </c>
      <c r="B4" s="8" t="s">
        <v>2748</v>
      </c>
      <c r="C4" s="8" t="s">
        <v>80</v>
      </c>
      <c r="D4" s="8" t="s">
        <v>58</v>
      </c>
      <c r="E4" s="8">
        <v>3188.83</v>
      </c>
      <c r="F4" s="8">
        <v>95.66</v>
      </c>
      <c r="G4" s="8">
        <v>1</v>
      </c>
      <c r="H4" s="8" t="s">
        <v>32</v>
      </c>
      <c r="I4" s="9"/>
      <c r="J4" s="10" t="s">
        <v>80</v>
      </c>
      <c r="K4" s="9"/>
      <c r="L4" s="9" t="s">
        <v>2743</v>
      </c>
      <c r="M4" s="9" t="s">
        <v>2744</v>
      </c>
      <c r="N4" s="9"/>
    </row>
    <row r="5" spans="1:14">
      <c r="A5" s="8" t="s">
        <v>2745</v>
      </c>
      <c r="B5" s="8" t="s">
        <v>2749</v>
      </c>
      <c r="C5" s="8" t="s">
        <v>81</v>
      </c>
      <c r="D5" s="8" t="s">
        <v>113</v>
      </c>
      <c r="E5" s="8">
        <v>7178.33</v>
      </c>
      <c r="F5" s="8">
        <v>215.35</v>
      </c>
      <c r="G5" s="8">
        <v>1</v>
      </c>
      <c r="H5" s="8" t="s">
        <v>83</v>
      </c>
      <c r="I5" s="9"/>
      <c r="J5" s="10" t="s">
        <v>1423</v>
      </c>
      <c r="K5" s="9"/>
      <c r="L5" s="9" t="s">
        <v>2750</v>
      </c>
      <c r="M5" s="9" t="s">
        <v>2751</v>
      </c>
      <c r="N5" s="9"/>
    </row>
    <row r="6" spans="1:14">
      <c r="A6" s="8" t="s">
        <v>2745</v>
      </c>
      <c r="B6" s="8" t="s">
        <v>2752</v>
      </c>
      <c r="C6" s="8" t="s">
        <v>131</v>
      </c>
      <c r="D6" s="8" t="s">
        <v>77</v>
      </c>
      <c r="E6" s="8">
        <v>7645.26</v>
      </c>
      <c r="F6" s="8">
        <v>229.36</v>
      </c>
      <c r="G6" s="8">
        <v>1</v>
      </c>
      <c r="H6" s="8" t="s">
        <v>26</v>
      </c>
      <c r="I6" s="9"/>
      <c r="J6" s="10" t="s">
        <v>817</v>
      </c>
      <c r="K6" s="9"/>
      <c r="L6" s="9" t="s">
        <v>2750</v>
      </c>
      <c r="M6" s="9" t="s">
        <v>2751</v>
      </c>
      <c r="N6" s="9"/>
    </row>
    <row r="7" spans="1:14">
      <c r="A7" s="8" t="s">
        <v>2745</v>
      </c>
      <c r="B7" s="8" t="s">
        <v>2753</v>
      </c>
      <c r="C7" s="8" t="s">
        <v>2742</v>
      </c>
      <c r="D7" s="8" t="s">
        <v>57</v>
      </c>
      <c r="E7" s="8">
        <v>75.62</v>
      </c>
      <c r="F7" s="8">
        <v>2.27</v>
      </c>
      <c r="G7" s="8">
        <v>1</v>
      </c>
      <c r="H7" s="8" t="s">
        <v>32</v>
      </c>
      <c r="I7" s="9"/>
      <c r="J7" s="10" t="s">
        <v>57</v>
      </c>
      <c r="K7" s="9"/>
      <c r="L7" s="9" t="s">
        <v>2750</v>
      </c>
      <c r="M7" s="9" t="s">
        <v>2751</v>
      </c>
      <c r="N7" s="9"/>
    </row>
    <row r="8" spans="1:14">
      <c r="A8" s="8" t="s">
        <v>2745</v>
      </c>
      <c r="B8" s="8" t="s">
        <v>2754</v>
      </c>
      <c r="C8" s="8" t="s">
        <v>80</v>
      </c>
      <c r="D8" s="8" t="s">
        <v>58</v>
      </c>
      <c r="E8" s="8">
        <v>5318.89</v>
      </c>
      <c r="F8" s="8">
        <v>159.57</v>
      </c>
      <c r="G8" s="8">
        <v>1</v>
      </c>
      <c r="H8" s="8" t="s">
        <v>32</v>
      </c>
      <c r="I8" s="9"/>
      <c r="J8" s="10" t="s">
        <v>80</v>
      </c>
      <c r="K8" s="9"/>
      <c r="L8" s="9" t="s">
        <v>2750</v>
      </c>
      <c r="M8" s="9" t="s">
        <v>2751</v>
      </c>
      <c r="N8" s="9"/>
    </row>
    <row r="9" spans="1:14">
      <c r="A9" s="8" t="s">
        <v>2740</v>
      </c>
      <c r="B9" s="8" t="s">
        <v>2755</v>
      </c>
      <c r="C9" s="8" t="s">
        <v>2747</v>
      </c>
      <c r="D9" s="8" t="s">
        <v>113</v>
      </c>
      <c r="E9" s="8">
        <v>3253.75</v>
      </c>
      <c r="F9" s="8">
        <v>97.6100000000001</v>
      </c>
      <c r="G9" s="8">
        <v>1</v>
      </c>
      <c r="H9" s="8" t="s">
        <v>83</v>
      </c>
      <c r="I9" s="9"/>
      <c r="J9" s="10" t="s">
        <v>1423</v>
      </c>
      <c r="K9" s="9"/>
      <c r="L9" s="9" t="s">
        <v>2756</v>
      </c>
      <c r="M9" s="9" t="s">
        <v>2757</v>
      </c>
      <c r="N9" s="9"/>
    </row>
    <row r="10" spans="1:14">
      <c r="A10" s="8" t="s">
        <v>2745</v>
      </c>
      <c r="B10" s="8" t="s">
        <v>2758</v>
      </c>
      <c r="C10" s="8" t="s">
        <v>141</v>
      </c>
      <c r="D10" s="8" t="s">
        <v>77</v>
      </c>
      <c r="E10" s="8">
        <v>3489.47</v>
      </c>
      <c r="F10" s="8">
        <v>104.68</v>
      </c>
      <c r="G10" s="8">
        <v>1</v>
      </c>
      <c r="H10" s="8" t="s">
        <v>26</v>
      </c>
      <c r="I10" s="9"/>
      <c r="J10" s="10" t="s">
        <v>817</v>
      </c>
      <c r="K10" s="9"/>
      <c r="L10" s="9" t="s">
        <v>2759</v>
      </c>
      <c r="M10" s="9" t="s">
        <v>2760</v>
      </c>
      <c r="N10" s="9"/>
    </row>
    <row r="11" spans="1:14">
      <c r="A11" s="8" t="s">
        <v>2745</v>
      </c>
      <c r="B11" s="8" t="s">
        <v>2761</v>
      </c>
      <c r="C11" s="8" t="s">
        <v>2747</v>
      </c>
      <c r="D11" s="8" t="s">
        <v>113</v>
      </c>
      <c r="E11" s="8">
        <v>899.35</v>
      </c>
      <c r="F11" s="8">
        <v>26.98</v>
      </c>
      <c r="G11" s="8">
        <v>1</v>
      </c>
      <c r="H11" s="8" t="s">
        <v>83</v>
      </c>
      <c r="I11" s="9"/>
      <c r="J11" s="10" t="s">
        <v>1423</v>
      </c>
      <c r="K11" s="9"/>
      <c r="L11" s="9" t="s">
        <v>2762</v>
      </c>
      <c r="M11" s="9" t="s">
        <v>2763</v>
      </c>
      <c r="N11" s="9"/>
    </row>
    <row r="12" spans="1:14">
      <c r="A12" s="8" t="s">
        <v>2740</v>
      </c>
      <c r="B12" s="8" t="s">
        <v>2764</v>
      </c>
      <c r="C12" s="8" t="s">
        <v>141</v>
      </c>
      <c r="D12" s="8" t="s">
        <v>77</v>
      </c>
      <c r="E12" s="8">
        <v>4292.62</v>
      </c>
      <c r="F12" s="8">
        <v>128.78</v>
      </c>
      <c r="G12" s="8">
        <v>1</v>
      </c>
      <c r="H12" s="8" t="s">
        <v>26</v>
      </c>
      <c r="I12" s="9"/>
      <c r="J12" s="10" t="s">
        <v>817</v>
      </c>
      <c r="K12" s="9"/>
      <c r="L12" s="9" t="s">
        <v>2765</v>
      </c>
      <c r="M12" s="9" t="s">
        <v>2766</v>
      </c>
      <c r="N12" s="9"/>
    </row>
    <row r="13" spans="1:14">
      <c r="A13" s="8" t="s">
        <v>2745</v>
      </c>
      <c r="B13" s="8" t="s">
        <v>2767</v>
      </c>
      <c r="C13" s="8" t="s">
        <v>2747</v>
      </c>
      <c r="D13" s="8" t="s">
        <v>113</v>
      </c>
      <c r="E13" s="8">
        <v>899.35</v>
      </c>
      <c r="F13" s="8">
        <v>26.98</v>
      </c>
      <c r="G13" s="8">
        <v>1</v>
      </c>
      <c r="H13" s="8" t="s">
        <v>83</v>
      </c>
      <c r="I13" s="9"/>
      <c r="J13" s="10" t="s">
        <v>1423</v>
      </c>
      <c r="K13" s="9"/>
      <c r="L13" s="9" t="s">
        <v>2768</v>
      </c>
      <c r="M13" s="9" t="s">
        <v>2769</v>
      </c>
      <c r="N13" s="9"/>
    </row>
    <row r="14" spans="1:14">
      <c r="A14" s="8" t="s">
        <v>2740</v>
      </c>
      <c r="B14" s="8" t="s">
        <v>2770</v>
      </c>
      <c r="C14" s="8" t="s">
        <v>2747</v>
      </c>
      <c r="D14" s="8" t="s">
        <v>113</v>
      </c>
      <c r="E14" s="8">
        <v>899.35</v>
      </c>
      <c r="F14" s="8">
        <v>26.98</v>
      </c>
      <c r="G14" s="8">
        <v>1</v>
      </c>
      <c r="H14" s="8" t="s">
        <v>83</v>
      </c>
      <c r="I14" s="9"/>
      <c r="J14" s="10" t="s">
        <v>1423</v>
      </c>
      <c r="K14" s="9"/>
      <c r="L14" s="9" t="s">
        <v>2771</v>
      </c>
      <c r="M14" s="9" t="s">
        <v>2772</v>
      </c>
      <c r="N14" s="9"/>
    </row>
    <row r="15" spans="1:14">
      <c r="A15" s="8" t="s">
        <v>2740</v>
      </c>
      <c r="B15" s="8" t="s">
        <v>2773</v>
      </c>
      <c r="C15" s="8" t="s">
        <v>141</v>
      </c>
      <c r="D15" s="8" t="s">
        <v>77</v>
      </c>
      <c r="E15" s="8">
        <v>2381.02</v>
      </c>
      <c r="F15" s="8">
        <v>71.4299999999998</v>
      </c>
      <c r="G15" s="8">
        <v>1</v>
      </c>
      <c r="H15" s="8" t="s">
        <v>26</v>
      </c>
      <c r="I15" s="9"/>
      <c r="J15" s="10" t="s">
        <v>817</v>
      </c>
      <c r="K15" s="9"/>
      <c r="L15" s="9" t="s">
        <v>2771</v>
      </c>
      <c r="M15" s="9" t="s">
        <v>2772</v>
      </c>
      <c r="N15" s="9"/>
    </row>
    <row r="16" spans="1:14">
      <c r="A16" s="8" t="s">
        <v>2745</v>
      </c>
      <c r="B16" s="8" t="s">
        <v>2774</v>
      </c>
      <c r="C16" s="8" t="s">
        <v>2747</v>
      </c>
      <c r="D16" s="8" t="s">
        <v>113</v>
      </c>
      <c r="E16" s="8">
        <v>899.35</v>
      </c>
      <c r="F16" s="8">
        <v>26.98</v>
      </c>
      <c r="G16" s="8">
        <v>1</v>
      </c>
      <c r="H16" s="8" t="s">
        <v>83</v>
      </c>
      <c r="I16" s="9"/>
      <c r="J16" s="10" t="s">
        <v>1423</v>
      </c>
      <c r="K16" s="9"/>
      <c r="L16" s="9" t="s">
        <v>2775</v>
      </c>
      <c r="M16" s="9" t="s">
        <v>2776</v>
      </c>
      <c r="N16" s="9"/>
    </row>
    <row r="17" spans="1:14">
      <c r="A17" s="8" t="s">
        <v>558</v>
      </c>
      <c r="B17" s="8" t="s">
        <v>2777</v>
      </c>
      <c r="C17" s="8" t="s">
        <v>141</v>
      </c>
      <c r="D17" s="8" t="s">
        <v>77</v>
      </c>
      <c r="E17" s="8">
        <v>215.12</v>
      </c>
      <c r="F17" s="8">
        <v>6.45</v>
      </c>
      <c r="G17" s="8">
        <v>1</v>
      </c>
      <c r="H17" s="8" t="s">
        <v>26</v>
      </c>
      <c r="I17" s="9"/>
      <c r="J17" s="10" t="s">
        <v>817</v>
      </c>
      <c r="K17" s="9"/>
      <c r="L17" s="9" t="s">
        <v>2778</v>
      </c>
      <c r="M17" s="9" t="s">
        <v>2779</v>
      </c>
      <c r="N17" s="9"/>
    </row>
    <row r="18" spans="1:14">
      <c r="A18" s="8" t="s">
        <v>558</v>
      </c>
      <c r="B18" s="8" t="s">
        <v>2780</v>
      </c>
      <c r="C18" s="8" t="s">
        <v>141</v>
      </c>
      <c r="D18" s="8" t="s">
        <v>77</v>
      </c>
      <c r="E18" s="8">
        <v>5325</v>
      </c>
      <c r="F18" s="8">
        <v>159.75</v>
      </c>
      <c r="G18" s="8">
        <v>1</v>
      </c>
      <c r="H18" s="8" t="s">
        <v>26</v>
      </c>
      <c r="I18" s="9"/>
      <c r="J18" s="10" t="s">
        <v>817</v>
      </c>
      <c r="K18" s="9"/>
      <c r="L18" s="9" t="s">
        <v>2778</v>
      </c>
      <c r="M18" s="9" t="s">
        <v>2779</v>
      </c>
      <c r="N18" s="9"/>
    </row>
    <row r="19" spans="1:14">
      <c r="A19" s="8" t="s">
        <v>558</v>
      </c>
      <c r="B19" s="8" t="s">
        <v>2781</v>
      </c>
      <c r="C19" s="8" t="s">
        <v>131</v>
      </c>
      <c r="D19" s="8" t="s">
        <v>77</v>
      </c>
      <c r="E19" s="8">
        <v>6600.85</v>
      </c>
      <c r="F19" s="8">
        <v>198.03</v>
      </c>
      <c r="G19" s="8">
        <v>1</v>
      </c>
      <c r="H19" s="8" t="s">
        <v>26</v>
      </c>
      <c r="I19" s="9"/>
      <c r="J19" s="10" t="s">
        <v>817</v>
      </c>
      <c r="K19" s="9"/>
      <c r="L19" s="9" t="s">
        <v>2782</v>
      </c>
      <c r="M19" s="9" t="s">
        <v>2783</v>
      </c>
      <c r="N19" s="9"/>
    </row>
    <row r="20" spans="1:14">
      <c r="A20" s="8" t="s">
        <v>558</v>
      </c>
      <c r="B20" s="8" t="s">
        <v>2784</v>
      </c>
      <c r="C20" s="8" t="s">
        <v>131</v>
      </c>
      <c r="D20" s="8" t="s">
        <v>77</v>
      </c>
      <c r="E20" s="8">
        <v>8266.64</v>
      </c>
      <c r="F20" s="8">
        <v>248</v>
      </c>
      <c r="G20" s="8">
        <v>1</v>
      </c>
      <c r="H20" s="8" t="s">
        <v>26</v>
      </c>
      <c r="I20" s="9"/>
      <c r="J20" s="10" t="s">
        <v>817</v>
      </c>
      <c r="K20" s="9"/>
      <c r="L20" s="9" t="s">
        <v>2785</v>
      </c>
      <c r="M20" s="9" t="s">
        <v>2786</v>
      </c>
      <c r="N20" s="9"/>
    </row>
    <row r="21" spans="1:14">
      <c r="A21" s="8" t="s">
        <v>558</v>
      </c>
      <c r="B21" s="8" t="s">
        <v>2787</v>
      </c>
      <c r="C21" s="8" t="s">
        <v>141</v>
      </c>
      <c r="D21" s="8" t="s">
        <v>77</v>
      </c>
      <c r="E21" s="8">
        <v>3489.47</v>
      </c>
      <c r="F21" s="8">
        <v>104.68</v>
      </c>
      <c r="G21" s="8">
        <v>1</v>
      </c>
      <c r="H21" s="8" t="s">
        <v>26</v>
      </c>
      <c r="I21" s="9"/>
      <c r="J21" s="10" t="s">
        <v>817</v>
      </c>
      <c r="K21" s="9"/>
      <c r="L21" s="9" t="s">
        <v>2788</v>
      </c>
      <c r="M21" s="9" t="s">
        <v>2789</v>
      </c>
      <c r="N21" s="9"/>
    </row>
    <row r="22" spans="1:14">
      <c r="A22" s="8" t="s">
        <v>558</v>
      </c>
      <c r="B22" s="8" t="s">
        <v>2790</v>
      </c>
      <c r="C22" s="8" t="s">
        <v>199</v>
      </c>
      <c r="D22" s="8" t="s">
        <v>77</v>
      </c>
      <c r="E22" s="8">
        <v>5247.68</v>
      </c>
      <c r="F22" s="8">
        <v>157.43</v>
      </c>
      <c r="G22" s="8">
        <v>1</v>
      </c>
      <c r="H22" s="8" t="s">
        <v>26</v>
      </c>
      <c r="I22" s="9"/>
      <c r="J22" s="10" t="s">
        <v>817</v>
      </c>
      <c r="K22" s="9"/>
      <c r="L22" s="9" t="s">
        <v>2791</v>
      </c>
      <c r="M22" s="9" t="s">
        <v>2792</v>
      </c>
      <c r="N22" s="9"/>
    </row>
    <row r="23" spans="1:14">
      <c r="A23" s="8" t="s">
        <v>2740</v>
      </c>
      <c r="B23" s="8" t="s">
        <v>2793</v>
      </c>
      <c r="C23" s="8" t="s">
        <v>161</v>
      </c>
      <c r="D23" s="8" t="s">
        <v>73</v>
      </c>
      <c r="E23" s="8">
        <v>3463.15</v>
      </c>
      <c r="F23" s="8">
        <v>103.89</v>
      </c>
      <c r="G23" s="8">
        <v>1</v>
      </c>
      <c r="H23" s="8" t="s">
        <v>26</v>
      </c>
      <c r="I23" s="9"/>
      <c r="J23" s="10" t="s">
        <v>785</v>
      </c>
      <c r="K23" s="9"/>
      <c r="L23" s="9" t="s">
        <v>2794</v>
      </c>
      <c r="M23" s="9" t="s">
        <v>2795</v>
      </c>
      <c r="N23" s="9"/>
    </row>
    <row r="24" spans="1:14">
      <c r="A24" s="8" t="s">
        <v>2740</v>
      </c>
      <c r="B24" s="8" t="s">
        <v>2796</v>
      </c>
      <c r="C24" s="8" t="s">
        <v>152</v>
      </c>
      <c r="D24" s="8" t="s">
        <v>77</v>
      </c>
      <c r="E24" s="8">
        <v>291</v>
      </c>
      <c r="F24" s="8">
        <v>8.73</v>
      </c>
      <c r="G24" s="8">
        <v>1</v>
      </c>
      <c r="H24" s="8" t="s">
        <v>26</v>
      </c>
      <c r="I24" s="9"/>
      <c r="J24" s="10" t="s">
        <v>817</v>
      </c>
      <c r="K24" s="9"/>
      <c r="L24" s="9" t="s">
        <v>2797</v>
      </c>
      <c r="M24" s="9" t="s">
        <v>2798</v>
      </c>
      <c r="N24" s="9"/>
    </row>
    <row r="25" spans="1:14">
      <c r="A25" s="8" t="s">
        <v>2740</v>
      </c>
      <c r="B25" s="8" t="s">
        <v>2799</v>
      </c>
      <c r="C25" s="8" t="s">
        <v>131</v>
      </c>
      <c r="D25" s="8" t="s">
        <v>77</v>
      </c>
      <c r="E25" s="8">
        <v>5956.26</v>
      </c>
      <c r="F25" s="8">
        <v>178.69</v>
      </c>
      <c r="G25" s="8">
        <v>1</v>
      </c>
      <c r="H25" s="8" t="s">
        <v>26</v>
      </c>
      <c r="I25" s="9"/>
      <c r="J25" s="10" t="s">
        <v>817</v>
      </c>
      <c r="K25" s="9"/>
      <c r="L25" s="9" t="s">
        <v>2800</v>
      </c>
      <c r="M25" s="9" t="s">
        <v>2801</v>
      </c>
      <c r="N25" s="9"/>
    </row>
    <row r="26" spans="1:14">
      <c r="A26" s="8" t="s">
        <v>2740</v>
      </c>
      <c r="B26" s="8" t="s">
        <v>2802</v>
      </c>
      <c r="C26" s="8" t="s">
        <v>131</v>
      </c>
      <c r="D26" s="8" t="s">
        <v>77</v>
      </c>
      <c r="E26" s="8">
        <v>5776.34</v>
      </c>
      <c r="F26" s="8">
        <v>173.29</v>
      </c>
      <c r="G26" s="8">
        <v>1</v>
      </c>
      <c r="H26" s="8" t="s">
        <v>26</v>
      </c>
      <c r="I26" s="9"/>
      <c r="J26" s="10" t="s">
        <v>817</v>
      </c>
      <c r="K26" s="9"/>
      <c r="L26" s="9" t="s">
        <v>2803</v>
      </c>
      <c r="M26" s="9" t="s">
        <v>2804</v>
      </c>
      <c r="N26" s="9"/>
    </row>
    <row r="27" spans="1:14">
      <c r="A27" s="8" t="s">
        <v>2740</v>
      </c>
      <c r="B27" s="8" t="s">
        <v>2805</v>
      </c>
      <c r="C27" s="8" t="s">
        <v>131</v>
      </c>
      <c r="D27" s="8" t="s">
        <v>77</v>
      </c>
      <c r="E27" s="8">
        <v>6180.47</v>
      </c>
      <c r="F27" s="8">
        <v>185.41</v>
      </c>
      <c r="G27" s="8">
        <v>1</v>
      </c>
      <c r="H27" s="8" t="s">
        <v>26</v>
      </c>
      <c r="I27" s="9"/>
      <c r="J27" s="10" t="s">
        <v>817</v>
      </c>
      <c r="K27" s="9"/>
      <c r="L27" s="9" t="s">
        <v>2806</v>
      </c>
      <c r="M27" s="9" t="s">
        <v>2807</v>
      </c>
      <c r="N27" s="9"/>
    </row>
    <row r="28" spans="1:14">
      <c r="A28" s="8" t="s">
        <v>558</v>
      </c>
      <c r="B28" s="8" t="s">
        <v>2808</v>
      </c>
      <c r="C28" s="8" t="s">
        <v>131</v>
      </c>
      <c r="D28" s="8" t="s">
        <v>77</v>
      </c>
      <c r="E28" s="8">
        <v>7420.09</v>
      </c>
      <c r="F28" s="8">
        <v>222.6</v>
      </c>
      <c r="G28" s="8">
        <v>1</v>
      </c>
      <c r="H28" s="8" t="s">
        <v>26</v>
      </c>
      <c r="I28" s="9"/>
      <c r="J28" s="10" t="s">
        <v>817</v>
      </c>
      <c r="K28" s="9"/>
      <c r="L28" s="9" t="s">
        <v>2809</v>
      </c>
      <c r="M28" s="9" t="s">
        <v>2810</v>
      </c>
      <c r="N28" s="9"/>
    </row>
    <row r="29" spans="1:14">
      <c r="A29" s="8" t="s">
        <v>2740</v>
      </c>
      <c r="B29" s="8" t="s">
        <v>2811</v>
      </c>
      <c r="C29" s="8" t="s">
        <v>131</v>
      </c>
      <c r="D29" s="8" t="s">
        <v>77</v>
      </c>
      <c r="E29" s="8">
        <v>6167.84</v>
      </c>
      <c r="F29" s="8">
        <v>185.04</v>
      </c>
      <c r="G29" s="8">
        <v>1</v>
      </c>
      <c r="H29" s="8" t="s">
        <v>26</v>
      </c>
      <c r="I29" s="9"/>
      <c r="J29" s="10" t="s">
        <v>817</v>
      </c>
      <c r="K29" s="9"/>
      <c r="L29" s="9" t="s">
        <v>2812</v>
      </c>
      <c r="M29" s="9" t="s">
        <v>2813</v>
      </c>
      <c r="N29" s="9"/>
    </row>
    <row r="30" spans="1:14">
      <c r="A30" s="8" t="s">
        <v>2740</v>
      </c>
      <c r="B30" s="8" t="s">
        <v>2814</v>
      </c>
      <c r="C30" s="8" t="s">
        <v>131</v>
      </c>
      <c r="D30" s="8" t="s">
        <v>77</v>
      </c>
      <c r="E30" s="8">
        <v>6073.26</v>
      </c>
      <c r="F30" s="8">
        <v>182.2</v>
      </c>
      <c r="G30" s="8">
        <v>1</v>
      </c>
      <c r="H30" s="8" t="s">
        <v>26</v>
      </c>
      <c r="I30" s="9"/>
      <c r="J30" s="10" t="s">
        <v>817</v>
      </c>
      <c r="K30" s="9"/>
      <c r="L30" s="9" t="s">
        <v>2815</v>
      </c>
      <c r="M30" s="9" t="s">
        <v>2816</v>
      </c>
      <c r="N30" s="9"/>
    </row>
    <row r="31" spans="1:14">
      <c r="A31" s="8" t="s">
        <v>2740</v>
      </c>
      <c r="B31" s="8" t="s">
        <v>2817</v>
      </c>
      <c r="C31" s="8" t="s">
        <v>131</v>
      </c>
      <c r="D31" s="8" t="s">
        <v>77</v>
      </c>
      <c r="E31" s="8">
        <v>6270.27</v>
      </c>
      <c r="F31" s="8">
        <v>188.11</v>
      </c>
      <c r="G31" s="8">
        <v>1</v>
      </c>
      <c r="H31" s="8" t="s">
        <v>26</v>
      </c>
      <c r="I31" s="9"/>
      <c r="J31" s="10" t="s">
        <v>817</v>
      </c>
      <c r="K31" s="9"/>
      <c r="L31" s="9" t="s">
        <v>2818</v>
      </c>
      <c r="M31" s="9" t="s">
        <v>2819</v>
      </c>
      <c r="N31" s="9"/>
    </row>
    <row r="32" spans="1:14">
      <c r="A32" s="8" t="s">
        <v>2740</v>
      </c>
      <c r="B32" s="8" t="s">
        <v>2820</v>
      </c>
      <c r="C32" s="8" t="s">
        <v>141</v>
      </c>
      <c r="D32" s="8" t="s">
        <v>77</v>
      </c>
      <c r="E32" s="8">
        <v>1289.75</v>
      </c>
      <c r="F32" s="8">
        <v>38.69</v>
      </c>
      <c r="G32" s="8">
        <v>1</v>
      </c>
      <c r="H32" s="8" t="s">
        <v>26</v>
      </c>
      <c r="I32" s="9"/>
      <c r="J32" s="10" t="s">
        <v>817</v>
      </c>
      <c r="K32" s="9"/>
      <c r="L32" s="9" t="s">
        <v>2818</v>
      </c>
      <c r="M32" s="9" t="s">
        <v>2819</v>
      </c>
      <c r="N32" s="9"/>
    </row>
    <row r="33" spans="1:14">
      <c r="A33" s="8" t="s">
        <v>2740</v>
      </c>
      <c r="B33" s="8" t="s">
        <v>2821</v>
      </c>
      <c r="C33" s="8" t="s">
        <v>131</v>
      </c>
      <c r="D33" s="8" t="s">
        <v>77</v>
      </c>
      <c r="E33" s="8">
        <v>6795.27</v>
      </c>
      <c r="F33" s="8">
        <v>386.95</v>
      </c>
      <c r="G33" s="8">
        <v>1</v>
      </c>
      <c r="H33" s="8" t="s">
        <v>26</v>
      </c>
      <c r="I33" s="9"/>
      <c r="J33" s="10" t="s">
        <v>817</v>
      </c>
      <c r="K33" s="9"/>
      <c r="L33" s="9" t="s">
        <v>2822</v>
      </c>
      <c r="M33" s="9" t="s">
        <v>2823</v>
      </c>
      <c r="N33" s="9"/>
    </row>
    <row r="34" spans="1:14">
      <c r="A34" s="8" t="s">
        <v>2740</v>
      </c>
      <c r="B34" s="8" t="s">
        <v>2824</v>
      </c>
      <c r="C34" s="8" t="s">
        <v>91</v>
      </c>
      <c r="D34" s="8" t="s">
        <v>91</v>
      </c>
      <c r="E34" s="8">
        <v>1946.69</v>
      </c>
      <c r="F34" s="8">
        <v>58.4</v>
      </c>
      <c r="G34" s="8">
        <v>1</v>
      </c>
      <c r="H34" s="8" t="s">
        <v>26</v>
      </c>
      <c r="I34" s="9"/>
      <c r="J34" s="10" t="s">
        <v>91</v>
      </c>
      <c r="K34" s="9"/>
      <c r="L34" s="9" t="s">
        <v>2825</v>
      </c>
      <c r="M34" s="9" t="s">
        <v>2826</v>
      </c>
      <c r="N34" s="9"/>
    </row>
    <row r="35" spans="1:14">
      <c r="A35" s="8" t="s">
        <v>2740</v>
      </c>
      <c r="B35" s="8" t="s">
        <v>2827</v>
      </c>
      <c r="C35" s="8" t="s">
        <v>131</v>
      </c>
      <c r="D35" s="8" t="s">
        <v>77</v>
      </c>
      <c r="E35" s="8">
        <v>6180.47</v>
      </c>
      <c r="F35" s="8">
        <v>185.41</v>
      </c>
      <c r="G35" s="8">
        <v>1</v>
      </c>
      <c r="H35" s="8" t="s">
        <v>26</v>
      </c>
      <c r="I35" s="9"/>
      <c r="J35" s="10" t="s">
        <v>817</v>
      </c>
      <c r="K35" s="9"/>
      <c r="L35" s="9" t="s">
        <v>2828</v>
      </c>
      <c r="M35" s="9" t="s">
        <v>2829</v>
      </c>
      <c r="N35" s="9"/>
    </row>
    <row r="36" spans="1:14">
      <c r="A36" s="8" t="s">
        <v>2740</v>
      </c>
      <c r="B36" s="8" t="s">
        <v>2830</v>
      </c>
      <c r="C36" s="8" t="s">
        <v>141</v>
      </c>
      <c r="D36" s="8" t="s">
        <v>77</v>
      </c>
      <c r="E36" s="8">
        <v>206</v>
      </c>
      <c r="F36" s="8">
        <v>6.18</v>
      </c>
      <c r="G36" s="8">
        <v>1</v>
      </c>
      <c r="H36" s="8" t="s">
        <v>26</v>
      </c>
      <c r="I36" s="9"/>
      <c r="J36" s="10" t="s">
        <v>817</v>
      </c>
      <c r="K36" s="9"/>
      <c r="L36" s="9" t="s">
        <v>2828</v>
      </c>
      <c r="M36" s="9" t="s">
        <v>2829</v>
      </c>
      <c r="N36" s="9"/>
    </row>
    <row r="37" spans="1:14">
      <c r="A37" s="8" t="s">
        <v>2740</v>
      </c>
      <c r="B37" s="8" t="s">
        <v>2831</v>
      </c>
      <c r="C37" s="8" t="s">
        <v>141</v>
      </c>
      <c r="D37" s="8" t="s">
        <v>73</v>
      </c>
      <c r="E37" s="8">
        <v>2814</v>
      </c>
      <c r="F37" s="8">
        <v>84.42</v>
      </c>
      <c r="G37" s="8">
        <v>1</v>
      </c>
      <c r="H37" s="8" t="s">
        <v>26</v>
      </c>
      <c r="I37" s="9"/>
      <c r="J37" s="10" t="s">
        <v>785</v>
      </c>
      <c r="K37" s="9"/>
      <c r="L37" s="9" t="s">
        <v>2832</v>
      </c>
      <c r="M37" s="9" t="s">
        <v>2833</v>
      </c>
      <c r="N37" s="9"/>
    </row>
    <row r="38" spans="1:14">
      <c r="A38" s="8" t="s">
        <v>2740</v>
      </c>
      <c r="B38" s="8" t="s">
        <v>2834</v>
      </c>
      <c r="C38" s="8" t="s">
        <v>131</v>
      </c>
      <c r="D38" s="8" t="s">
        <v>77</v>
      </c>
      <c r="E38" s="8">
        <v>5893.48</v>
      </c>
      <c r="F38" s="8">
        <v>176.8</v>
      </c>
      <c r="G38" s="8">
        <v>1</v>
      </c>
      <c r="H38" s="8" t="s">
        <v>26</v>
      </c>
      <c r="I38" s="9"/>
      <c r="J38" s="10" t="s">
        <v>817</v>
      </c>
      <c r="K38" s="9"/>
      <c r="L38" s="9" t="s">
        <v>2835</v>
      </c>
      <c r="M38" s="9" t="s">
        <v>2836</v>
      </c>
      <c r="N38" s="9"/>
    </row>
    <row r="39" spans="1:14">
      <c r="A39" s="8" t="s">
        <v>2740</v>
      </c>
      <c r="B39" s="8" t="s">
        <v>2837</v>
      </c>
      <c r="C39" s="8" t="s">
        <v>131</v>
      </c>
      <c r="D39" s="8" t="s">
        <v>108</v>
      </c>
      <c r="E39" s="8">
        <v>7274.26</v>
      </c>
      <c r="F39" s="8">
        <v>218.23</v>
      </c>
      <c r="G39" s="8">
        <v>1</v>
      </c>
      <c r="H39" s="8" t="s">
        <v>26</v>
      </c>
      <c r="I39" s="9"/>
      <c r="J39" s="10" t="s">
        <v>2838</v>
      </c>
      <c r="K39" s="9"/>
      <c r="L39" s="9" t="s">
        <v>2839</v>
      </c>
      <c r="M39" s="9" t="s">
        <v>2840</v>
      </c>
      <c r="N39" s="9"/>
    </row>
    <row r="40" spans="1:14">
      <c r="A40" s="8" t="s">
        <v>2740</v>
      </c>
      <c r="B40" s="8" t="s">
        <v>2841</v>
      </c>
      <c r="C40" s="8" t="s">
        <v>131</v>
      </c>
      <c r="D40" s="8" t="s">
        <v>77</v>
      </c>
      <c r="E40" s="8">
        <v>6207.03</v>
      </c>
      <c r="F40" s="8">
        <v>186.21</v>
      </c>
      <c r="G40" s="8">
        <v>1</v>
      </c>
      <c r="H40" s="8" t="s">
        <v>26</v>
      </c>
      <c r="I40" s="9"/>
      <c r="J40" s="10" t="s">
        <v>817</v>
      </c>
      <c r="K40" s="9"/>
      <c r="L40" s="9" t="s">
        <v>2842</v>
      </c>
      <c r="M40" s="9" t="s">
        <v>2843</v>
      </c>
      <c r="N40" s="9"/>
    </row>
    <row r="41" spans="1:14">
      <c r="A41" s="8" t="s">
        <v>2740</v>
      </c>
      <c r="B41" s="8" t="s">
        <v>2844</v>
      </c>
      <c r="C41" s="8" t="s">
        <v>244</v>
      </c>
      <c r="D41" s="8" t="s">
        <v>77</v>
      </c>
      <c r="E41" s="8">
        <v>315</v>
      </c>
      <c r="F41" s="8">
        <v>9.45</v>
      </c>
      <c r="G41" s="8">
        <v>1</v>
      </c>
      <c r="H41" s="8" t="s">
        <v>26</v>
      </c>
      <c r="I41" s="9"/>
      <c r="J41" s="10" t="s">
        <v>817</v>
      </c>
      <c r="K41" s="9"/>
      <c r="L41" s="9" t="s">
        <v>2845</v>
      </c>
      <c r="M41" s="9" t="s">
        <v>2846</v>
      </c>
      <c r="N41" s="9"/>
    </row>
    <row r="42" spans="1:14">
      <c r="A42" s="8" t="s">
        <v>2740</v>
      </c>
      <c r="B42" s="8" t="s">
        <v>2847</v>
      </c>
      <c r="C42" s="8" t="s">
        <v>244</v>
      </c>
      <c r="D42" s="8" t="s">
        <v>77</v>
      </c>
      <c r="E42" s="8">
        <v>315</v>
      </c>
      <c r="F42" s="8">
        <v>9.45</v>
      </c>
      <c r="G42" s="8">
        <v>1</v>
      </c>
      <c r="H42" s="8" t="s">
        <v>26</v>
      </c>
      <c r="I42" s="9"/>
      <c r="J42" s="10" t="s">
        <v>817</v>
      </c>
      <c r="K42" s="9"/>
      <c r="L42" s="9" t="s">
        <v>2845</v>
      </c>
      <c r="M42" s="9" t="s">
        <v>2846</v>
      </c>
      <c r="N42" s="9"/>
    </row>
    <row r="43" spans="1:14">
      <c r="A43" s="8" t="s">
        <v>2740</v>
      </c>
      <c r="B43" s="8" t="s">
        <v>2848</v>
      </c>
      <c r="C43" s="8" t="s">
        <v>141</v>
      </c>
      <c r="D43" s="8" t="s">
        <v>77</v>
      </c>
      <c r="E43" s="8">
        <v>1835.79</v>
      </c>
      <c r="F43" s="8">
        <v>55.07</v>
      </c>
      <c r="G43" s="8">
        <v>1</v>
      </c>
      <c r="H43" s="8" t="s">
        <v>26</v>
      </c>
      <c r="I43" s="9"/>
      <c r="J43" s="10" t="s">
        <v>817</v>
      </c>
      <c r="K43" s="9"/>
      <c r="L43" s="9" t="s">
        <v>2849</v>
      </c>
      <c r="M43" s="9" t="s">
        <v>2850</v>
      </c>
      <c r="N43" s="9"/>
    </row>
    <row r="44" spans="1:14">
      <c r="A44" s="8" t="s">
        <v>2740</v>
      </c>
      <c r="B44" s="8" t="s">
        <v>2851</v>
      </c>
      <c r="C44" s="8" t="s">
        <v>141</v>
      </c>
      <c r="D44" s="8" t="s">
        <v>73</v>
      </c>
      <c r="E44" s="8">
        <v>3511.07</v>
      </c>
      <c r="F44" s="8">
        <v>105.33</v>
      </c>
      <c r="G44" s="8">
        <v>1</v>
      </c>
      <c r="H44" s="8" t="s">
        <v>26</v>
      </c>
      <c r="I44" s="9"/>
      <c r="J44" s="10" t="s">
        <v>785</v>
      </c>
      <c r="K44" s="9"/>
      <c r="L44" s="9" t="s">
        <v>2852</v>
      </c>
      <c r="M44" s="9" t="s">
        <v>2853</v>
      </c>
      <c r="N44" s="9"/>
    </row>
    <row r="45" spans="1:14">
      <c r="A45" s="8" t="s">
        <v>2740</v>
      </c>
      <c r="B45" s="8" t="s">
        <v>2854</v>
      </c>
      <c r="C45" s="8" t="s">
        <v>131</v>
      </c>
      <c r="D45" s="8" t="s">
        <v>77</v>
      </c>
      <c r="E45" s="8">
        <v>6207.03</v>
      </c>
      <c r="F45" s="8">
        <v>186.21</v>
      </c>
      <c r="G45" s="8">
        <v>1</v>
      </c>
      <c r="H45" s="8" t="s">
        <v>26</v>
      </c>
      <c r="I45" s="9"/>
      <c r="J45" s="10" t="s">
        <v>817</v>
      </c>
      <c r="K45" s="9"/>
      <c r="L45" s="9" t="s">
        <v>2855</v>
      </c>
      <c r="M45" s="9" t="s">
        <v>2856</v>
      </c>
      <c r="N45" s="9"/>
    </row>
    <row r="46" spans="1:14">
      <c r="A46" s="8" t="s">
        <v>2740</v>
      </c>
      <c r="B46" s="8" t="s">
        <v>2857</v>
      </c>
      <c r="C46" s="8" t="s">
        <v>131</v>
      </c>
      <c r="D46" s="8" t="s">
        <v>77</v>
      </c>
      <c r="E46" s="8">
        <v>6167.84</v>
      </c>
      <c r="F46" s="8">
        <v>185.04</v>
      </c>
      <c r="G46" s="8">
        <v>1</v>
      </c>
      <c r="H46" s="8" t="s">
        <v>26</v>
      </c>
      <c r="I46" s="9"/>
      <c r="J46" s="10" t="s">
        <v>817</v>
      </c>
      <c r="K46" s="9"/>
      <c r="L46" s="9" t="s">
        <v>2858</v>
      </c>
      <c r="M46" s="9" t="s">
        <v>2859</v>
      </c>
      <c r="N46" s="9"/>
    </row>
    <row r="47" spans="1:14">
      <c r="A47" s="8" t="s">
        <v>2740</v>
      </c>
      <c r="B47" s="8" t="s">
        <v>2860</v>
      </c>
      <c r="C47" s="8" t="s">
        <v>131</v>
      </c>
      <c r="D47" s="8" t="s">
        <v>77</v>
      </c>
      <c r="E47" s="8">
        <v>6453.33</v>
      </c>
      <c r="F47" s="8">
        <v>193.6</v>
      </c>
      <c r="G47" s="8">
        <v>1</v>
      </c>
      <c r="H47" s="8" t="s">
        <v>26</v>
      </c>
      <c r="I47" s="9"/>
      <c r="J47" s="10" t="s">
        <v>817</v>
      </c>
      <c r="K47" s="9"/>
      <c r="L47" s="9" t="s">
        <v>2861</v>
      </c>
      <c r="M47" s="9" t="s">
        <v>2862</v>
      </c>
      <c r="N47" s="9"/>
    </row>
    <row r="48" spans="1:14">
      <c r="A48" s="8" t="s">
        <v>2740</v>
      </c>
      <c r="B48" s="8" t="s">
        <v>2863</v>
      </c>
      <c r="C48" s="8" t="s">
        <v>161</v>
      </c>
      <c r="D48" s="8" t="s">
        <v>73</v>
      </c>
      <c r="E48" s="8">
        <v>4543.17</v>
      </c>
      <c r="F48" s="8">
        <v>136.3</v>
      </c>
      <c r="G48" s="8">
        <v>1</v>
      </c>
      <c r="H48" s="8" t="s">
        <v>26</v>
      </c>
      <c r="I48" s="9"/>
      <c r="J48" s="10" t="s">
        <v>785</v>
      </c>
      <c r="K48" s="9"/>
      <c r="L48" s="9" t="s">
        <v>2864</v>
      </c>
      <c r="M48" s="9" t="s">
        <v>2865</v>
      </c>
      <c r="N48" s="9"/>
    </row>
    <row r="49" spans="1:14">
      <c r="A49" s="8" t="s">
        <v>2740</v>
      </c>
      <c r="B49" s="8" t="s">
        <v>2866</v>
      </c>
      <c r="C49" s="8" t="s">
        <v>244</v>
      </c>
      <c r="D49" s="8" t="s">
        <v>77</v>
      </c>
      <c r="E49" s="8">
        <v>1166.05</v>
      </c>
      <c r="F49" s="8">
        <v>34.98</v>
      </c>
      <c r="G49" s="8">
        <v>1</v>
      </c>
      <c r="H49" s="8" t="s">
        <v>26</v>
      </c>
      <c r="I49" s="9"/>
      <c r="J49" s="10" t="s">
        <v>817</v>
      </c>
      <c r="K49" s="9"/>
      <c r="L49" s="9" t="s">
        <v>2867</v>
      </c>
      <c r="M49" s="9" t="s">
        <v>2868</v>
      </c>
      <c r="N49" s="9"/>
    </row>
    <row r="50" spans="1:14">
      <c r="A50" s="8" t="s">
        <v>2740</v>
      </c>
      <c r="B50" s="8" t="s">
        <v>2869</v>
      </c>
      <c r="C50" s="8" t="s">
        <v>244</v>
      </c>
      <c r="D50" s="8" t="s">
        <v>77</v>
      </c>
      <c r="E50" s="8">
        <v>1166.05</v>
      </c>
      <c r="F50" s="8">
        <v>34.98</v>
      </c>
      <c r="G50" s="8">
        <v>1</v>
      </c>
      <c r="H50" s="8" t="s">
        <v>26</v>
      </c>
      <c r="I50" s="9"/>
      <c r="J50" s="10" t="s">
        <v>817</v>
      </c>
      <c r="K50" s="9"/>
      <c r="L50" s="9" t="s">
        <v>2867</v>
      </c>
      <c r="M50" s="9" t="s">
        <v>2868</v>
      </c>
      <c r="N50" s="9"/>
    </row>
    <row r="51" spans="1:14">
      <c r="A51" s="8" t="s">
        <v>2740</v>
      </c>
      <c r="B51" s="8" t="s">
        <v>2870</v>
      </c>
      <c r="C51" s="8" t="s">
        <v>131</v>
      </c>
      <c r="D51" s="8" t="s">
        <v>77</v>
      </c>
      <c r="E51" s="8">
        <v>6931.17</v>
      </c>
      <c r="F51" s="8">
        <v>207.94</v>
      </c>
      <c r="G51" s="8">
        <v>1</v>
      </c>
      <c r="H51" s="8" t="s">
        <v>26</v>
      </c>
      <c r="I51" s="9"/>
      <c r="J51" s="10" t="s">
        <v>817</v>
      </c>
      <c r="K51" s="9"/>
      <c r="L51" s="9" t="s">
        <v>2871</v>
      </c>
      <c r="M51" s="9" t="s">
        <v>2872</v>
      </c>
      <c r="N51" s="9"/>
    </row>
    <row r="52" spans="1:14">
      <c r="A52" s="8" t="s">
        <v>2740</v>
      </c>
      <c r="B52" s="8" t="s">
        <v>2873</v>
      </c>
      <c r="C52" s="8" t="s">
        <v>131</v>
      </c>
      <c r="D52" s="8" t="s">
        <v>77</v>
      </c>
      <c r="E52" s="8">
        <v>6560.03</v>
      </c>
      <c r="F52" s="8">
        <v>196.8</v>
      </c>
      <c r="G52" s="8">
        <v>1</v>
      </c>
      <c r="H52" s="8" t="s">
        <v>26</v>
      </c>
      <c r="I52" s="9"/>
      <c r="J52" s="10" t="s">
        <v>817</v>
      </c>
      <c r="K52" s="9"/>
      <c r="L52" s="9" t="s">
        <v>2874</v>
      </c>
      <c r="M52" s="9" t="s">
        <v>2875</v>
      </c>
      <c r="N52" s="9"/>
    </row>
    <row r="53" spans="1:14">
      <c r="A53" s="8" t="s">
        <v>2740</v>
      </c>
      <c r="B53" s="8" t="s">
        <v>2876</v>
      </c>
      <c r="C53" s="8" t="s">
        <v>152</v>
      </c>
      <c r="D53" s="8" t="s">
        <v>77</v>
      </c>
      <c r="E53" s="8">
        <v>291</v>
      </c>
      <c r="F53" s="8">
        <v>8.73</v>
      </c>
      <c r="G53" s="8">
        <v>1</v>
      </c>
      <c r="H53" s="8" t="s">
        <v>26</v>
      </c>
      <c r="I53" s="9"/>
      <c r="J53" s="10" t="s">
        <v>817</v>
      </c>
      <c r="K53" s="9"/>
      <c r="L53" s="9" t="s">
        <v>2877</v>
      </c>
      <c r="M53" s="9" t="s">
        <v>2878</v>
      </c>
      <c r="N53" s="9"/>
    </row>
    <row r="54" spans="1:14">
      <c r="A54" s="8" t="s">
        <v>2740</v>
      </c>
      <c r="B54" s="8" t="s">
        <v>2879</v>
      </c>
      <c r="C54" s="8" t="s">
        <v>141</v>
      </c>
      <c r="D54" s="8" t="s">
        <v>77</v>
      </c>
      <c r="E54" s="8">
        <v>619.58</v>
      </c>
      <c r="F54" s="8">
        <v>18.59</v>
      </c>
      <c r="G54" s="8">
        <v>1</v>
      </c>
      <c r="H54" s="8" t="s">
        <v>26</v>
      </c>
      <c r="I54" s="9"/>
      <c r="J54" s="10" t="s">
        <v>817</v>
      </c>
      <c r="K54" s="9"/>
      <c r="L54" s="9" t="s">
        <v>2880</v>
      </c>
      <c r="M54" s="9" t="s">
        <v>2881</v>
      </c>
      <c r="N54" s="9"/>
    </row>
    <row r="55" spans="1:14">
      <c r="A55" s="8" t="s">
        <v>2740</v>
      </c>
      <c r="B55" s="8" t="s">
        <v>2882</v>
      </c>
      <c r="C55" s="8" t="s">
        <v>141</v>
      </c>
      <c r="D55" s="8" t="s">
        <v>77</v>
      </c>
      <c r="E55" s="8">
        <v>1758.86</v>
      </c>
      <c r="F55" s="8">
        <v>52.77</v>
      </c>
      <c r="G55" s="8">
        <v>1</v>
      </c>
      <c r="H55" s="8" t="s">
        <v>26</v>
      </c>
      <c r="I55" s="9"/>
      <c r="J55" s="10" t="s">
        <v>817</v>
      </c>
      <c r="K55" s="9"/>
      <c r="L55" s="9" t="s">
        <v>2883</v>
      </c>
      <c r="M55" s="9" t="s">
        <v>2884</v>
      </c>
      <c r="N55" s="9"/>
    </row>
    <row r="56" spans="1:14">
      <c r="A56" s="8" t="s">
        <v>2740</v>
      </c>
      <c r="B56" s="8" t="s">
        <v>2885</v>
      </c>
      <c r="C56" s="8" t="s">
        <v>131</v>
      </c>
      <c r="D56" s="8" t="s">
        <v>77</v>
      </c>
      <c r="E56" s="8">
        <v>4795.73</v>
      </c>
      <c r="F56" s="8">
        <v>143.87</v>
      </c>
      <c r="G56" s="8">
        <v>1</v>
      </c>
      <c r="H56" s="8" t="s">
        <v>26</v>
      </c>
      <c r="I56" s="9"/>
      <c r="J56" s="10" t="s">
        <v>817</v>
      </c>
      <c r="K56" s="9"/>
      <c r="L56" s="9" t="s">
        <v>2886</v>
      </c>
      <c r="M56" s="9" t="s">
        <v>2887</v>
      </c>
      <c r="N56" s="9"/>
    </row>
    <row r="57" spans="1:14">
      <c r="A57" s="8" t="s">
        <v>2740</v>
      </c>
      <c r="B57" s="8" t="s">
        <v>2888</v>
      </c>
      <c r="C57" s="8" t="s">
        <v>244</v>
      </c>
      <c r="D57" s="8" t="s">
        <v>77</v>
      </c>
      <c r="E57" s="8">
        <v>144</v>
      </c>
      <c r="F57" s="8">
        <v>4.32</v>
      </c>
      <c r="G57" s="8">
        <v>1</v>
      </c>
      <c r="H57" s="8" t="s">
        <v>26</v>
      </c>
      <c r="I57" s="9"/>
      <c r="J57" s="10" t="s">
        <v>817</v>
      </c>
      <c r="K57" s="9"/>
      <c r="L57" s="9" t="s">
        <v>2889</v>
      </c>
      <c r="M57" s="9" t="s">
        <v>2890</v>
      </c>
      <c r="N57" s="9"/>
    </row>
    <row r="58" spans="1:14">
      <c r="A58" s="8" t="s">
        <v>2740</v>
      </c>
      <c r="B58" s="8" t="s">
        <v>2891</v>
      </c>
      <c r="C58" s="8" t="s">
        <v>141</v>
      </c>
      <c r="D58" s="8" t="s">
        <v>77</v>
      </c>
      <c r="E58" s="8">
        <v>2267.68</v>
      </c>
      <c r="F58" s="8">
        <v>68.03</v>
      </c>
      <c r="G58" s="8">
        <v>1</v>
      </c>
      <c r="H58" s="8" t="s">
        <v>26</v>
      </c>
      <c r="I58" s="9"/>
      <c r="J58" s="10" t="s">
        <v>817</v>
      </c>
      <c r="K58" s="9"/>
      <c r="L58" s="9" t="s">
        <v>2892</v>
      </c>
      <c r="M58" s="9" t="s">
        <v>2893</v>
      </c>
      <c r="N58" s="9"/>
    </row>
    <row r="59" spans="1:14">
      <c r="A59" s="8" t="s">
        <v>2740</v>
      </c>
      <c r="B59" s="8" t="s">
        <v>2894</v>
      </c>
      <c r="C59" s="8" t="s">
        <v>244</v>
      </c>
      <c r="D59" s="8" t="s">
        <v>77</v>
      </c>
      <c r="E59" s="8">
        <v>3871.79</v>
      </c>
      <c r="F59" s="8">
        <v>116.15</v>
      </c>
      <c r="G59" s="8">
        <v>1</v>
      </c>
      <c r="H59" s="8" t="s">
        <v>26</v>
      </c>
      <c r="I59" s="9"/>
      <c r="J59" s="10" t="s">
        <v>817</v>
      </c>
      <c r="K59" s="9"/>
      <c r="L59" s="9" t="s">
        <v>2895</v>
      </c>
      <c r="M59" s="9" t="s">
        <v>2896</v>
      </c>
      <c r="N59" s="9"/>
    </row>
    <row r="60" spans="1:14">
      <c r="A60" s="8" t="s">
        <v>2740</v>
      </c>
      <c r="B60" s="8" t="s">
        <v>2897</v>
      </c>
      <c r="C60" s="8" t="s">
        <v>141</v>
      </c>
      <c r="D60" s="8" t="s">
        <v>77</v>
      </c>
      <c r="E60" s="8">
        <v>257.5</v>
      </c>
      <c r="F60" s="8">
        <v>7.73</v>
      </c>
      <c r="G60" s="8">
        <v>1</v>
      </c>
      <c r="H60" s="8" t="s">
        <v>26</v>
      </c>
      <c r="I60" s="9"/>
      <c r="J60" s="10" t="s">
        <v>817</v>
      </c>
      <c r="K60" s="9"/>
      <c r="L60" s="9" t="s">
        <v>2898</v>
      </c>
      <c r="M60" s="9" t="s">
        <v>2899</v>
      </c>
      <c r="N60" s="9"/>
    </row>
    <row r="61" spans="1:14">
      <c r="A61" s="8" t="s">
        <v>2740</v>
      </c>
      <c r="B61" s="8" t="s">
        <v>2900</v>
      </c>
      <c r="C61" s="8" t="s">
        <v>244</v>
      </c>
      <c r="D61" s="8" t="s">
        <v>77</v>
      </c>
      <c r="E61" s="8">
        <v>315</v>
      </c>
      <c r="F61" s="8">
        <v>9.45</v>
      </c>
      <c r="G61" s="8">
        <v>1</v>
      </c>
      <c r="H61" s="8" t="s">
        <v>26</v>
      </c>
      <c r="I61" s="9"/>
      <c r="J61" s="10" t="s">
        <v>817</v>
      </c>
      <c r="K61" s="9"/>
      <c r="L61" s="9" t="s">
        <v>2901</v>
      </c>
      <c r="M61" s="9" t="s">
        <v>2902</v>
      </c>
      <c r="N61" s="9"/>
    </row>
    <row r="62" spans="1:14">
      <c r="A62" s="8" t="s">
        <v>2740</v>
      </c>
      <c r="B62" s="8" t="s">
        <v>2903</v>
      </c>
      <c r="C62" s="8" t="s">
        <v>131</v>
      </c>
      <c r="D62" s="8" t="s">
        <v>77</v>
      </c>
      <c r="E62" s="8">
        <v>7299.91</v>
      </c>
      <c r="F62" s="8">
        <v>219</v>
      </c>
      <c r="G62" s="8">
        <v>1</v>
      </c>
      <c r="H62" s="8" t="s">
        <v>26</v>
      </c>
      <c r="I62" s="9"/>
      <c r="J62" s="10" t="s">
        <v>817</v>
      </c>
      <c r="K62" s="9"/>
      <c r="L62" s="9" t="s">
        <v>2904</v>
      </c>
      <c r="M62" s="9" t="s">
        <v>2905</v>
      </c>
      <c r="N62" s="9"/>
    </row>
    <row r="63" spans="1:14">
      <c r="A63" s="8" t="s">
        <v>2740</v>
      </c>
      <c r="B63" s="8" t="s">
        <v>2906</v>
      </c>
      <c r="C63" s="8" t="s">
        <v>244</v>
      </c>
      <c r="D63" s="8" t="s">
        <v>77</v>
      </c>
      <c r="E63" s="8">
        <v>315</v>
      </c>
      <c r="F63" s="8">
        <v>9.45</v>
      </c>
      <c r="G63" s="8">
        <v>1</v>
      </c>
      <c r="H63" s="8" t="s">
        <v>26</v>
      </c>
      <c r="I63" s="9"/>
      <c r="J63" s="10" t="s">
        <v>817</v>
      </c>
      <c r="K63" s="9"/>
      <c r="L63" s="9" t="s">
        <v>2907</v>
      </c>
      <c r="M63" s="9" t="s">
        <v>2908</v>
      </c>
      <c r="N63" s="9"/>
    </row>
    <row r="64" spans="1:14">
      <c r="A64" s="8" t="s">
        <v>2740</v>
      </c>
      <c r="B64" s="8" t="s">
        <v>2909</v>
      </c>
      <c r="C64" s="8" t="s">
        <v>244</v>
      </c>
      <c r="D64" s="8" t="s">
        <v>77</v>
      </c>
      <c r="E64" s="8">
        <v>315</v>
      </c>
      <c r="F64" s="8">
        <v>9.45</v>
      </c>
      <c r="G64" s="8">
        <v>1</v>
      </c>
      <c r="H64" s="8" t="s">
        <v>26</v>
      </c>
      <c r="I64" s="9"/>
      <c r="J64" s="10" t="s">
        <v>817</v>
      </c>
      <c r="K64" s="9"/>
      <c r="L64" s="9" t="s">
        <v>2907</v>
      </c>
      <c r="M64" s="9" t="s">
        <v>2908</v>
      </c>
      <c r="N64" s="9"/>
    </row>
    <row r="65" spans="1:14">
      <c r="A65" s="8" t="s">
        <v>2740</v>
      </c>
      <c r="B65" s="8" t="s">
        <v>2910</v>
      </c>
      <c r="C65" s="8" t="s">
        <v>244</v>
      </c>
      <c r="D65" s="8" t="s">
        <v>77</v>
      </c>
      <c r="E65" s="8">
        <v>315</v>
      </c>
      <c r="F65" s="8">
        <v>9.45</v>
      </c>
      <c r="G65" s="8">
        <v>1</v>
      </c>
      <c r="H65" s="8" t="s">
        <v>26</v>
      </c>
      <c r="I65" s="9"/>
      <c r="J65" s="10" t="s">
        <v>817</v>
      </c>
      <c r="K65" s="9"/>
      <c r="L65" s="9" t="s">
        <v>2911</v>
      </c>
      <c r="M65" s="9" t="s">
        <v>2912</v>
      </c>
      <c r="N65" s="9"/>
    </row>
    <row r="66" spans="1:14">
      <c r="A66" s="8" t="s">
        <v>2740</v>
      </c>
      <c r="B66" s="8" t="s">
        <v>2913</v>
      </c>
      <c r="C66" s="8" t="s">
        <v>244</v>
      </c>
      <c r="D66" s="8" t="s">
        <v>77</v>
      </c>
      <c r="E66" s="8">
        <v>315</v>
      </c>
      <c r="F66" s="8">
        <v>9.45</v>
      </c>
      <c r="G66" s="8">
        <v>1</v>
      </c>
      <c r="H66" s="8" t="s">
        <v>26</v>
      </c>
      <c r="I66" s="9"/>
      <c r="J66" s="10" t="s">
        <v>817</v>
      </c>
      <c r="K66" s="9"/>
      <c r="L66" s="9" t="s">
        <v>2911</v>
      </c>
      <c r="M66" s="9" t="s">
        <v>2912</v>
      </c>
      <c r="N66" s="9"/>
    </row>
    <row r="67" spans="1:14">
      <c r="A67" s="8" t="s">
        <v>2740</v>
      </c>
      <c r="B67" s="8" t="s">
        <v>2914</v>
      </c>
      <c r="C67" s="8" t="s">
        <v>131</v>
      </c>
      <c r="D67" s="8" t="s">
        <v>77</v>
      </c>
      <c r="E67" s="8">
        <v>6207.03</v>
      </c>
      <c r="F67" s="8">
        <v>186.21</v>
      </c>
      <c r="G67" s="8">
        <v>1</v>
      </c>
      <c r="H67" s="8" t="s">
        <v>26</v>
      </c>
      <c r="I67" s="9"/>
      <c r="J67" s="10" t="s">
        <v>817</v>
      </c>
      <c r="K67" s="9"/>
      <c r="L67" s="9" t="s">
        <v>2915</v>
      </c>
      <c r="M67" s="9" t="s">
        <v>2916</v>
      </c>
      <c r="N67" s="9"/>
    </row>
    <row r="68" spans="1:14">
      <c r="A68" s="8" t="s">
        <v>2740</v>
      </c>
      <c r="B68" s="8" t="s">
        <v>2917</v>
      </c>
      <c r="C68" s="8" t="s">
        <v>152</v>
      </c>
      <c r="D68" s="8" t="s">
        <v>73</v>
      </c>
      <c r="E68" s="8">
        <v>231</v>
      </c>
      <c r="F68" s="8">
        <v>6.93</v>
      </c>
      <c r="G68" s="8">
        <v>1</v>
      </c>
      <c r="H68" s="8" t="s">
        <v>26</v>
      </c>
      <c r="I68" s="9"/>
      <c r="J68" s="10" t="s">
        <v>785</v>
      </c>
      <c r="K68" s="9"/>
      <c r="L68" s="9" t="s">
        <v>2918</v>
      </c>
      <c r="M68" s="9" t="s">
        <v>2919</v>
      </c>
      <c r="N68" s="9"/>
    </row>
    <row r="69" spans="1:14">
      <c r="A69" s="8" t="s">
        <v>2740</v>
      </c>
      <c r="B69" s="8" t="s">
        <v>2920</v>
      </c>
      <c r="C69" s="8" t="s">
        <v>131</v>
      </c>
      <c r="D69" s="8" t="s">
        <v>77</v>
      </c>
      <c r="E69" s="8">
        <v>6207.04</v>
      </c>
      <c r="F69" s="8">
        <v>186.21</v>
      </c>
      <c r="G69" s="8">
        <v>1</v>
      </c>
      <c r="H69" s="8" t="s">
        <v>26</v>
      </c>
      <c r="I69" s="9"/>
      <c r="J69" s="10" t="s">
        <v>817</v>
      </c>
      <c r="K69" s="9"/>
      <c r="L69" s="9" t="s">
        <v>2921</v>
      </c>
      <c r="M69" s="9" t="s">
        <v>2922</v>
      </c>
      <c r="N69" s="9"/>
    </row>
    <row r="70" spans="1:14">
      <c r="A70" s="8" t="s">
        <v>2740</v>
      </c>
      <c r="B70" s="8" t="s">
        <v>2923</v>
      </c>
      <c r="C70" s="8" t="s">
        <v>244</v>
      </c>
      <c r="D70" s="8" t="s">
        <v>77</v>
      </c>
      <c r="E70" s="8">
        <v>315</v>
      </c>
      <c r="F70" s="8">
        <v>9.45</v>
      </c>
      <c r="G70" s="8">
        <v>1</v>
      </c>
      <c r="H70" s="8" t="s">
        <v>26</v>
      </c>
      <c r="I70" s="9"/>
      <c r="J70" s="10" t="s">
        <v>817</v>
      </c>
      <c r="K70" s="9"/>
      <c r="L70" s="9" t="s">
        <v>2924</v>
      </c>
      <c r="M70" s="9" t="s">
        <v>2925</v>
      </c>
      <c r="N70" s="9"/>
    </row>
    <row r="71" spans="1:14">
      <c r="A71" s="8" t="s">
        <v>2740</v>
      </c>
      <c r="B71" s="8" t="s">
        <v>2926</v>
      </c>
      <c r="C71" s="8" t="s">
        <v>152</v>
      </c>
      <c r="D71" s="8" t="s">
        <v>77</v>
      </c>
      <c r="E71" s="8">
        <v>257.5</v>
      </c>
      <c r="F71" s="8">
        <v>7.73</v>
      </c>
      <c r="G71" s="8">
        <v>1</v>
      </c>
      <c r="H71" s="8" t="s">
        <v>26</v>
      </c>
      <c r="I71" s="9"/>
      <c r="J71" s="10" t="s">
        <v>817</v>
      </c>
      <c r="K71" s="9"/>
      <c r="L71" s="9" t="s">
        <v>2927</v>
      </c>
      <c r="M71" s="9" t="s">
        <v>2928</v>
      </c>
      <c r="N71" s="9"/>
    </row>
    <row r="72" spans="1:14">
      <c r="A72" s="8" t="s">
        <v>2740</v>
      </c>
      <c r="B72" s="8" t="s">
        <v>2929</v>
      </c>
      <c r="C72" s="8" t="s">
        <v>141</v>
      </c>
      <c r="D72" s="8" t="s">
        <v>77</v>
      </c>
      <c r="E72" s="8">
        <v>3618</v>
      </c>
      <c r="F72" s="8">
        <v>108.54</v>
      </c>
      <c r="G72" s="8">
        <v>1</v>
      </c>
      <c r="H72" s="8" t="s">
        <v>26</v>
      </c>
      <c r="I72" s="9"/>
      <c r="J72" s="10" t="s">
        <v>817</v>
      </c>
      <c r="K72" s="9"/>
      <c r="L72" s="9" t="s">
        <v>2930</v>
      </c>
      <c r="M72" s="9" t="s">
        <v>2931</v>
      </c>
      <c r="N72" s="9"/>
    </row>
    <row r="73" spans="1:14">
      <c r="A73" s="8" t="s">
        <v>2932</v>
      </c>
      <c r="B73" s="8" t="s">
        <v>2933</v>
      </c>
      <c r="C73" s="8" t="s">
        <v>152</v>
      </c>
      <c r="D73" s="8" t="s">
        <v>77</v>
      </c>
      <c r="E73" s="8">
        <v>890.12</v>
      </c>
      <c r="F73" s="8">
        <v>26.7</v>
      </c>
      <c r="G73" s="8">
        <v>1</v>
      </c>
      <c r="H73" s="8" t="s">
        <v>26</v>
      </c>
      <c r="I73" s="9"/>
      <c r="J73" s="10" t="s">
        <v>817</v>
      </c>
      <c r="K73" s="9"/>
      <c r="L73" s="9" t="s">
        <v>2934</v>
      </c>
      <c r="M73" s="9" t="s">
        <v>2935</v>
      </c>
      <c r="N73" s="9"/>
    </row>
    <row r="74" spans="1:14">
      <c r="A74" s="8"/>
      <c r="B74" s="8" t="s">
        <v>553</v>
      </c>
      <c r="C74" s="8" t="s">
        <v>2936</v>
      </c>
      <c r="D74" s="8" t="s">
        <v>109</v>
      </c>
      <c r="E74" s="8"/>
      <c r="F74" s="8"/>
      <c r="G74" s="8">
        <v>1</v>
      </c>
      <c r="H74" s="8" t="s">
        <v>110</v>
      </c>
      <c r="I74" s="9"/>
      <c r="J74" s="10"/>
      <c r="K74" s="9"/>
      <c r="L74" s="9" t="s">
        <v>2937</v>
      </c>
      <c r="M74" s="9" t="s">
        <v>2938</v>
      </c>
      <c r="N74" s="9"/>
    </row>
    <row r="75" spans="1:14">
      <c r="A75" s="8"/>
      <c r="B75" s="8" t="s">
        <v>553</v>
      </c>
      <c r="C75" s="8" t="s">
        <v>2939</v>
      </c>
      <c r="D75" s="8" t="s">
        <v>100</v>
      </c>
      <c r="E75" s="8"/>
      <c r="F75" s="8"/>
      <c r="G75" s="8">
        <v>4</v>
      </c>
      <c r="H75" s="8" t="s">
        <v>32</v>
      </c>
      <c r="I75" s="9"/>
      <c r="J75" s="10"/>
      <c r="K75" s="9"/>
      <c r="L75" s="9" t="s">
        <v>2937</v>
      </c>
      <c r="M75" s="9" t="s">
        <v>2938</v>
      </c>
      <c r="N75" s="9"/>
    </row>
    <row r="76" spans="1:14">
      <c r="A76" s="8"/>
      <c r="B76" s="8" t="s">
        <v>553</v>
      </c>
      <c r="C76" s="8" t="s">
        <v>2940</v>
      </c>
      <c r="D76" s="8" t="s">
        <v>100</v>
      </c>
      <c r="E76" s="8"/>
      <c r="F76" s="8"/>
      <c r="G76" s="8">
        <v>4</v>
      </c>
      <c r="H76" s="8" t="s">
        <v>32</v>
      </c>
      <c r="I76" s="9"/>
      <c r="J76" s="10"/>
      <c r="K76" s="9"/>
      <c r="L76" s="9" t="s">
        <v>2941</v>
      </c>
      <c r="M76" s="9" t="s">
        <v>2942</v>
      </c>
      <c r="N76" s="9"/>
    </row>
    <row r="77" spans="1:14">
      <c r="A77" s="8"/>
      <c r="B77" s="8" t="s">
        <v>553</v>
      </c>
      <c r="C77" s="8" t="s">
        <v>2943</v>
      </c>
      <c r="D77" s="8" t="s">
        <v>111</v>
      </c>
      <c r="E77" s="8"/>
      <c r="F77" s="8"/>
      <c r="G77" s="8">
        <v>1</v>
      </c>
      <c r="H77" s="8" t="s">
        <v>32</v>
      </c>
      <c r="I77" s="9"/>
      <c r="J77" s="10"/>
      <c r="K77" s="9"/>
      <c r="L77" s="9" t="s">
        <v>2941</v>
      </c>
      <c r="M77" s="9" t="s">
        <v>2942</v>
      </c>
      <c r="N77" s="9"/>
    </row>
    <row r="78" spans="1:14">
      <c r="A78" s="8"/>
      <c r="B78" s="8" t="s">
        <v>553</v>
      </c>
      <c r="C78" s="8" t="s">
        <v>2944</v>
      </c>
      <c r="D78" s="8" t="s">
        <v>111</v>
      </c>
      <c r="E78" s="8"/>
      <c r="F78" s="8"/>
      <c r="G78" s="8">
        <v>1</v>
      </c>
      <c r="H78" s="8" t="s">
        <v>32</v>
      </c>
      <c r="I78" s="9"/>
      <c r="J78" s="10"/>
      <c r="K78" s="9"/>
      <c r="L78" s="9" t="s">
        <v>2945</v>
      </c>
      <c r="M78" s="9" t="s">
        <v>2946</v>
      </c>
      <c r="N78" s="9"/>
    </row>
    <row r="79" spans="1:14">
      <c r="A79" s="8"/>
      <c r="B79" s="8" t="s">
        <v>553</v>
      </c>
      <c r="C79" s="8" t="s">
        <v>2947</v>
      </c>
      <c r="D79" s="8" t="s">
        <v>64</v>
      </c>
      <c r="E79" s="8"/>
      <c r="F79" s="8"/>
      <c r="G79" s="8">
        <v>2</v>
      </c>
      <c r="H79" s="8" t="s">
        <v>65</v>
      </c>
      <c r="I79" s="9"/>
      <c r="J79" s="10"/>
      <c r="K79" s="9"/>
      <c r="L79" s="9" t="s">
        <v>2945</v>
      </c>
      <c r="M79" s="9" t="s">
        <v>2946</v>
      </c>
      <c r="N79" s="9"/>
    </row>
    <row r="80" spans="1:14">
      <c r="A80" s="8"/>
      <c r="B80" s="8" t="s">
        <v>553</v>
      </c>
      <c r="C80" s="8" t="s">
        <v>2948</v>
      </c>
      <c r="D80" s="8" t="s">
        <v>109</v>
      </c>
      <c r="E80" s="8"/>
      <c r="F80" s="8"/>
      <c r="G80" s="8">
        <v>1</v>
      </c>
      <c r="H80" s="8" t="s">
        <v>110</v>
      </c>
      <c r="I80" s="9"/>
      <c r="J80" s="10"/>
      <c r="K80" s="9"/>
      <c r="L80" s="9" t="s">
        <v>2945</v>
      </c>
      <c r="M80" s="9" t="s">
        <v>2946</v>
      </c>
      <c r="N80" s="9"/>
    </row>
    <row r="81" spans="1:14">
      <c r="A81" s="8"/>
      <c r="B81" s="8" t="s">
        <v>553</v>
      </c>
      <c r="C81" s="8" t="s">
        <v>2949</v>
      </c>
      <c r="D81" s="8" t="s">
        <v>100</v>
      </c>
      <c r="E81" s="8"/>
      <c r="F81" s="8"/>
      <c r="G81" s="8">
        <v>3</v>
      </c>
      <c r="H81" s="8" t="s">
        <v>32</v>
      </c>
      <c r="I81" s="9"/>
      <c r="J81" s="10"/>
      <c r="K81" s="9"/>
      <c r="L81" s="9" t="s">
        <v>2945</v>
      </c>
      <c r="M81" s="9" t="s">
        <v>2946</v>
      </c>
      <c r="N81" s="9"/>
    </row>
    <row r="82" spans="1:14">
      <c r="A82" s="8"/>
      <c r="B82" s="8" t="s">
        <v>553</v>
      </c>
      <c r="C82" s="8" t="s">
        <v>2950</v>
      </c>
      <c r="D82" s="8" t="s">
        <v>43</v>
      </c>
      <c r="E82" s="8"/>
      <c r="F82" s="8"/>
      <c r="G82" s="8">
        <v>1</v>
      </c>
      <c r="H82" s="8" t="s">
        <v>70</v>
      </c>
      <c r="I82" s="9"/>
      <c r="J82" s="10"/>
      <c r="K82" s="9"/>
      <c r="L82" s="9" t="s">
        <v>2934</v>
      </c>
      <c r="M82" s="9" t="s">
        <v>2935</v>
      </c>
      <c r="N82" s="9"/>
    </row>
    <row r="83" spans="1:14">
      <c r="A83" s="8"/>
      <c r="B83" s="8" t="s">
        <v>553</v>
      </c>
      <c r="C83" s="8" t="s">
        <v>2951</v>
      </c>
      <c r="D83" s="8" t="s">
        <v>100</v>
      </c>
      <c r="E83" s="8"/>
      <c r="F83" s="8"/>
      <c r="G83" s="8">
        <v>3</v>
      </c>
      <c r="H83" s="8" t="s">
        <v>32</v>
      </c>
      <c r="I83" s="9"/>
      <c r="J83" s="10"/>
      <c r="K83" s="9"/>
      <c r="L83" s="9" t="s">
        <v>2934</v>
      </c>
      <c r="M83" s="9" t="s">
        <v>2935</v>
      </c>
      <c r="N83" s="9"/>
    </row>
    <row r="84" spans="1:14">
      <c r="A84" s="8"/>
      <c r="B84" s="8" t="s">
        <v>553</v>
      </c>
      <c r="C84" s="8" t="s">
        <v>2952</v>
      </c>
      <c r="D84" s="8" t="s">
        <v>64</v>
      </c>
      <c r="E84" s="8"/>
      <c r="F84" s="8"/>
      <c r="G84" s="8">
        <v>2</v>
      </c>
      <c r="H84" s="8" t="s">
        <v>65</v>
      </c>
      <c r="I84" s="9"/>
      <c r="J84" s="10"/>
      <c r="K84" s="9"/>
      <c r="L84" s="9" t="s">
        <v>2934</v>
      </c>
      <c r="M84" s="9" t="s">
        <v>2935</v>
      </c>
      <c r="N84" s="9"/>
    </row>
    <row r="85" spans="1:14">
      <c r="A85" s="8"/>
      <c r="B85" s="8" t="s">
        <v>553</v>
      </c>
      <c r="C85" s="8" t="s">
        <v>2953</v>
      </c>
      <c r="D85" s="8" t="s">
        <v>109</v>
      </c>
      <c r="E85" s="8"/>
      <c r="F85" s="8"/>
      <c r="G85" s="8">
        <v>1</v>
      </c>
      <c r="H85" s="8" t="s">
        <v>110</v>
      </c>
      <c r="I85" s="9"/>
      <c r="J85" s="10"/>
      <c r="K85" s="9"/>
      <c r="L85" s="9" t="s">
        <v>2934</v>
      </c>
      <c r="M85" s="9" t="s">
        <v>2935</v>
      </c>
      <c r="N85" s="9"/>
    </row>
    <row r="86" spans="5:6">
      <c r="E86" s="1">
        <f>SUM(E2:E85)</f>
        <v>243411.25</v>
      </c>
      <c r="F86" s="1">
        <f>SUM(F2:F85)</f>
        <v>7486.29</v>
      </c>
    </row>
  </sheetData>
  <autoFilter xmlns:etc="http://www.wps.cn/officeDocument/2017/etCustomData" ref="A1:N86" etc:filterBottomFollowUsedRange="0">
    <extLst/>
  </autoFilter>
  <conditionalFormatting sqref="B1">
    <cfRule type="duplicateValues" dxfId="0" priority="1"/>
  </conditionalFormatting>
  <pageMargins left="0.7" right="0.7" top="0.75" bottom="0.75" header="0.3" footer="0.3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地市透视表</vt:lpstr>
      <vt:lpstr>汇总</vt:lpstr>
      <vt:lpstr>宁波</vt:lpstr>
      <vt:lpstr>杭州</vt:lpstr>
      <vt:lpstr>温州</vt:lpstr>
      <vt:lpstr>金华</vt:lpstr>
      <vt:lpstr>丽水</vt:lpstr>
      <vt:lpstr>台州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k3erp</dc:creator>
  <cp:lastModifiedBy>jiang</cp:lastModifiedBy>
  <dcterms:created xsi:type="dcterms:W3CDTF">2022-11-07T02:30:00Z</dcterms:created>
  <dcterms:modified xsi:type="dcterms:W3CDTF">2025-01-07T02:51:24Z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1D6830B6F45E4440AA00D0E4099A6582_13</vt:lpwstr>
  </property>
  <property fmtid="{D5CDD505-2E9C-101B-9397-08002B2CF9AE}" pid="3" name="KSOProductBuildVer">
    <vt:lpwstr>2052-12.8.2.18606</vt:lpwstr>
  </property>
  <property fmtid="{D5CDD505-2E9C-101B-9397-08002B2CF9AE}" pid="4" name="KSOReadingLayout">
    <vt:bool>true</vt:bool>
  </property>
</Properties>
</file>